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tabRatio="769"/>
  </bookViews>
  <sheets>
    <sheet name="R6" sheetId="29" r:id="rId1"/>
    <sheet name="R5" sheetId="28" r:id="rId2"/>
    <sheet name="R4" sheetId="27" r:id="rId3"/>
    <sheet name="R3" sheetId="26" r:id="rId4"/>
    <sheet name="R2" sheetId="25" r:id="rId5"/>
    <sheet name="R1" sheetId="24" r:id="rId6"/>
    <sheet name="H30" sheetId="23" r:id="rId7"/>
    <sheet name="H29" sheetId="22" r:id="rId8"/>
    <sheet name="H28" sheetId="21" r:id="rId9"/>
    <sheet name="H27" sheetId="20" r:id="rId10"/>
    <sheet name="H26" sheetId="19" r:id="rId11"/>
    <sheet name="H25" sheetId="18" r:id="rId12"/>
    <sheet name="H24" sheetId="17" r:id="rId13"/>
    <sheet name="H23" sheetId="16" r:id="rId14"/>
    <sheet name="H22" sheetId="15" r:id="rId15"/>
    <sheet name="H21" sheetId="14" r:id="rId16"/>
    <sheet name="H20" sheetId="13" r:id="rId17"/>
    <sheet name="H19" sheetId="12" r:id="rId18"/>
    <sheet name="H18" sheetId="11" r:id="rId19"/>
    <sheet name="H17" sheetId="10" r:id="rId20"/>
    <sheet name="H16" sheetId="9" r:id="rId21"/>
    <sheet name="H15" sheetId="8" r:id="rId22"/>
    <sheet name="H14" sheetId="7" r:id="rId23"/>
    <sheet name="H13" sheetId="6" r:id="rId24"/>
    <sheet name="H12" sheetId="5" r:id="rId25"/>
    <sheet name="H11" sheetId="4" r:id="rId26"/>
    <sheet name="H10" sheetId="3" r:id="rId27"/>
    <sheet name="H9" sheetId="2" r:id="rId28"/>
    <sheet name="H8" sheetId="1" r:id="rId29"/>
  </sheets>
  <definedNames>
    <definedName name="_xlnm.Print_Area" localSheetId="24">'H12'!$A$1:$AA$56</definedName>
    <definedName name="_xlnm.Print_Area" localSheetId="23">'H13'!$A$1:$AA$67</definedName>
    <definedName name="_xlnm.Print_Area" localSheetId="22">'H14'!$A$1:$AA$65</definedName>
    <definedName name="_xlnm.Print_Area" localSheetId="21">'H15'!$A$1:$AA$67</definedName>
    <definedName name="_xlnm.Print_Area" localSheetId="20">'H16'!$A$1:$AA$61</definedName>
    <definedName name="_xlnm.Print_Area" localSheetId="19">'H17'!$A$1:$AA$54</definedName>
    <definedName name="_xlnm.Print_Area" localSheetId="18">'H18'!$A$1:$AA$66</definedName>
    <definedName name="_xlnm.Print_Area" localSheetId="17">'H19'!$A$1:$AA$65</definedName>
    <definedName name="_xlnm.Print_Area" localSheetId="16">'H20'!$A$1:$AA$39</definedName>
    <definedName name="_xlnm.Print_Area" localSheetId="15">'H21'!$A$1:$AA$39</definedName>
    <definedName name="_xlnm.Print_Area" localSheetId="14">'H22'!$A$1:$AA$38</definedName>
    <definedName name="_xlnm.Print_Area" localSheetId="13">'H23'!$A$1:$AA$38</definedName>
    <definedName name="_xlnm.Print_Area" localSheetId="12">'H24'!$A$1:$AA$38</definedName>
    <definedName name="_xlnm.Print_Area" localSheetId="11">'H25'!$A$1:$AB$40</definedName>
    <definedName name="_xlnm.Print_Area" localSheetId="10">'H26'!$A$1:$AB$40</definedName>
    <definedName name="_xlnm.Print_Area" localSheetId="9">'H27'!$A$1:$AB$39</definedName>
    <definedName name="_xlnm.Print_Area" localSheetId="8">'H28'!$A$1:$AE$38</definedName>
    <definedName name="_xlnm.Print_Area" localSheetId="7">'H29'!$A$1:$AC$38</definedName>
    <definedName name="_xlnm.Print_Area" localSheetId="6">'H30'!$A$1:$AC$39</definedName>
    <definedName name="_xlnm.Print_Area" localSheetId="5">'R1'!$A$1:$AC$35</definedName>
    <definedName name="_xlnm.Print_Area" localSheetId="4">'R2'!$A$1:$AC$35</definedName>
    <definedName name="_xlnm.Print_Area" localSheetId="3">'R3'!$A$1:$AC$35</definedName>
    <definedName name="_xlnm.Print_Area" localSheetId="2">'R4'!$A$1:$AC$35</definedName>
    <definedName name="_xlnm.Print_Area" localSheetId="1">'R5'!$A$1:$AC$35</definedName>
    <definedName name="_xlnm.Print_Area" localSheetId="0">'R6'!$A$1:$AC$35</definedName>
  </definedNames>
  <calcPr calcId="162913" calcOnSave="0"/>
</workbook>
</file>

<file path=xl/calcChain.xml><?xml version="1.0" encoding="utf-8"?>
<calcChain xmlns="http://schemas.openxmlformats.org/spreadsheetml/2006/main">
  <c r="AB14" i="29" l="1"/>
  <c r="AB13" i="29"/>
  <c r="AB12" i="29"/>
  <c r="AB11" i="29"/>
  <c r="AB10" i="29"/>
  <c r="AB14" i="28" l="1"/>
  <c r="AB13" i="28"/>
  <c r="AB12" i="28"/>
  <c r="AB11" i="28"/>
  <c r="AB10" i="28"/>
  <c r="AB10" i="27" l="1"/>
  <c r="AB14" i="27" l="1"/>
  <c r="AB13" i="27"/>
  <c r="AB12" i="27"/>
  <c r="AB11" i="27"/>
  <c r="AB14" i="26" l="1"/>
  <c r="AB13" i="26"/>
  <c r="AB12" i="26"/>
  <c r="AB11" i="26"/>
  <c r="AB10" i="26"/>
  <c r="AB14" i="25" l="1"/>
  <c r="AB13" i="25"/>
  <c r="AB12" i="25"/>
  <c r="AB11" i="25"/>
  <c r="AB10" i="25"/>
  <c r="AB10" i="24" l="1"/>
  <c r="AB11" i="24"/>
  <c r="AB12" i="24"/>
  <c r="AB13" i="24"/>
  <c r="AB14" i="24"/>
  <c r="AB10" i="23"/>
  <c r="AB11" i="23"/>
  <c r="AB12" i="23"/>
  <c r="AB13" i="23"/>
  <c r="AB14" i="23"/>
  <c r="AB10" i="22"/>
  <c r="AB11" i="22"/>
  <c r="AB12" i="22"/>
  <c r="AB13" i="22"/>
  <c r="AB14" i="22"/>
  <c r="AD10" i="21"/>
  <c r="AD11" i="21"/>
  <c r="AD12" i="21"/>
  <c r="AD13" i="21"/>
  <c r="AD14" i="21"/>
  <c r="AA10" i="20"/>
  <c r="AA11" i="20"/>
  <c r="AA12" i="20"/>
  <c r="AA13" i="20"/>
  <c r="AA14" i="20"/>
  <c r="AA10" i="19"/>
  <c r="AA11" i="19"/>
  <c r="AA12" i="19"/>
  <c r="AA13" i="19"/>
  <c r="AA14" i="19"/>
  <c r="AA10" i="18"/>
  <c r="AA11" i="18"/>
  <c r="AA12" i="18"/>
  <c r="AA13" i="18"/>
  <c r="AA14" i="18"/>
  <c r="Z10" i="17"/>
  <c r="Z11" i="17"/>
  <c r="Z12" i="17"/>
  <c r="Z13" i="17"/>
  <c r="Z14" i="17"/>
  <c r="Z10" i="16"/>
  <c r="Z11" i="16"/>
  <c r="Z12" i="16"/>
  <c r="Z13" i="16"/>
  <c r="Z14" i="16"/>
  <c r="Z10" i="15"/>
  <c r="Z11" i="15"/>
  <c r="Z12" i="15"/>
  <c r="Z13" i="15"/>
  <c r="Z14" i="15"/>
  <c r="Z10" i="14"/>
  <c r="Z11" i="14"/>
  <c r="Z12" i="14"/>
  <c r="Z13" i="14"/>
  <c r="Z14" i="14"/>
  <c r="Z10" i="13"/>
  <c r="Z11" i="13"/>
  <c r="Z12" i="13"/>
  <c r="Z13" i="13"/>
  <c r="W14" i="13"/>
  <c r="Z14" i="13"/>
  <c r="Z10" i="12"/>
  <c r="Z11" i="12"/>
  <c r="Z12" i="12"/>
  <c r="Z13" i="12"/>
  <c r="Z14" i="12"/>
  <c r="Z10" i="11"/>
  <c r="Z11" i="11"/>
  <c r="Z12" i="11"/>
  <c r="Z13" i="11"/>
  <c r="E14" i="11"/>
  <c r="F14" i="11"/>
  <c r="D14" i="11" s="1"/>
  <c r="G14" i="11"/>
  <c r="H14" i="11"/>
  <c r="I14" i="11"/>
  <c r="J14" i="11"/>
  <c r="K14" i="11"/>
  <c r="L14" i="11"/>
  <c r="M14" i="11"/>
  <c r="N14" i="11"/>
  <c r="O14" i="11"/>
  <c r="P14" i="11"/>
  <c r="Q14" i="11"/>
  <c r="S14" i="11"/>
  <c r="T14" i="11"/>
  <c r="R14" i="11" s="1"/>
  <c r="U14" i="11"/>
  <c r="V14" i="11"/>
  <c r="W14" i="11"/>
  <c r="Z14" i="11"/>
  <c r="D16" i="11"/>
  <c r="L16" i="11"/>
  <c r="R16" i="11"/>
  <c r="D17" i="11"/>
  <c r="L17" i="11"/>
  <c r="R17" i="11"/>
  <c r="D18" i="11"/>
  <c r="L18" i="11"/>
  <c r="R18" i="11"/>
  <c r="D19" i="11"/>
  <c r="L19" i="11"/>
  <c r="R19" i="11"/>
  <c r="D20" i="11"/>
  <c r="L20" i="11"/>
  <c r="R20" i="11"/>
  <c r="D21" i="11"/>
  <c r="L21" i="11"/>
  <c r="R21" i="11"/>
  <c r="D23" i="11"/>
  <c r="L23" i="11"/>
  <c r="R23" i="11"/>
  <c r="D24" i="11"/>
  <c r="L24" i="11"/>
  <c r="R24" i="11"/>
  <c r="D25" i="11"/>
  <c r="L25" i="11"/>
  <c r="R25" i="11"/>
  <c r="D26" i="11"/>
  <c r="L26" i="11"/>
  <c r="R26" i="11"/>
  <c r="D27" i="11"/>
  <c r="L27" i="11"/>
  <c r="R27" i="11"/>
  <c r="D28" i="11"/>
  <c r="L28" i="11"/>
  <c r="R28" i="11"/>
  <c r="D30" i="11"/>
  <c r="L30" i="11"/>
  <c r="R30" i="11"/>
  <c r="D31" i="11"/>
  <c r="L31" i="11"/>
  <c r="R31" i="11"/>
  <c r="D32" i="11"/>
  <c r="L32" i="11"/>
  <c r="R32" i="11"/>
  <c r="D33" i="11"/>
  <c r="L33" i="11"/>
  <c r="R33" i="11"/>
  <c r="Z10" i="10"/>
  <c r="Z11" i="10"/>
  <c r="Z12" i="10"/>
  <c r="Z13" i="10"/>
  <c r="E14" i="10"/>
  <c r="D14" i="10" s="1"/>
  <c r="F14" i="10"/>
  <c r="G14" i="10"/>
  <c r="H14" i="10"/>
  <c r="I14" i="10"/>
  <c r="J14" i="10"/>
  <c r="K14" i="10"/>
  <c r="L14" i="10"/>
  <c r="M14" i="10"/>
  <c r="N14" i="10"/>
  <c r="O14" i="10"/>
  <c r="P14" i="10"/>
  <c r="Q14" i="10"/>
  <c r="S14" i="10"/>
  <c r="R14" i="10" s="1"/>
  <c r="T14" i="10"/>
  <c r="U14" i="10"/>
  <c r="V14" i="10"/>
  <c r="W14" i="10"/>
  <c r="Z14" i="10"/>
  <c r="D16" i="10"/>
  <c r="L16" i="10"/>
  <c r="R16" i="10"/>
  <c r="D17" i="10"/>
  <c r="L17" i="10"/>
  <c r="R17" i="10"/>
  <c r="D18" i="10"/>
  <c r="L18" i="10"/>
  <c r="R18" i="10"/>
  <c r="D19" i="10"/>
  <c r="L19" i="10"/>
  <c r="R19" i="10"/>
  <c r="D20" i="10"/>
  <c r="L20" i="10"/>
  <c r="R20" i="10"/>
  <c r="D21" i="10"/>
  <c r="L21" i="10"/>
  <c r="R21" i="10"/>
  <c r="D23" i="10"/>
  <c r="L23" i="10"/>
  <c r="R23" i="10"/>
  <c r="D24" i="10"/>
  <c r="L24" i="10"/>
  <c r="R24" i="10"/>
  <c r="D25" i="10"/>
  <c r="L25" i="10"/>
  <c r="R25" i="10"/>
  <c r="D26" i="10"/>
  <c r="L26" i="10"/>
  <c r="R26" i="10"/>
  <c r="D27" i="10"/>
  <c r="L27" i="10"/>
  <c r="R27" i="10"/>
  <c r="D28" i="10"/>
  <c r="L28" i="10"/>
  <c r="R28" i="10"/>
  <c r="D30" i="10"/>
  <c r="L30" i="10"/>
  <c r="R30" i="10"/>
  <c r="D31" i="10"/>
  <c r="L31" i="10"/>
  <c r="R31" i="10"/>
  <c r="D32" i="10"/>
  <c r="L32" i="10"/>
  <c r="R32" i="10"/>
  <c r="D33" i="10"/>
  <c r="L33" i="10"/>
  <c r="R33" i="10"/>
  <c r="Z10" i="9"/>
  <c r="Z11" i="9"/>
  <c r="Z12" i="9"/>
  <c r="Z13" i="9"/>
  <c r="E14" i="9"/>
  <c r="F14" i="9"/>
  <c r="G14" i="9"/>
  <c r="D14" i="9" s="1"/>
  <c r="H14" i="9"/>
  <c r="I14" i="9"/>
  <c r="J14" i="9"/>
  <c r="K14" i="9"/>
  <c r="M14" i="9"/>
  <c r="N14" i="9"/>
  <c r="O14" i="9"/>
  <c r="L14" i="9" s="1"/>
  <c r="P14" i="9"/>
  <c r="Q14" i="9"/>
  <c r="S14" i="9"/>
  <c r="R14" i="9" s="1"/>
  <c r="T14" i="9"/>
  <c r="U14" i="9"/>
  <c r="V14" i="9"/>
  <c r="W14" i="9"/>
  <c r="Z14" i="9"/>
  <c r="D16" i="9"/>
  <c r="L16" i="9"/>
  <c r="R16" i="9"/>
  <c r="D17" i="9"/>
  <c r="L17" i="9"/>
  <c r="R17" i="9"/>
  <c r="D18" i="9"/>
  <c r="L18" i="9"/>
  <c r="R18" i="9"/>
  <c r="D19" i="9"/>
  <c r="L19" i="9"/>
  <c r="R19" i="9"/>
  <c r="D20" i="9"/>
  <c r="L20" i="9"/>
  <c r="R20" i="9"/>
  <c r="D21" i="9"/>
  <c r="L21" i="9"/>
  <c r="R21" i="9"/>
  <c r="D23" i="9"/>
  <c r="L23" i="9"/>
  <c r="R23" i="9"/>
  <c r="D24" i="9"/>
  <c r="L24" i="9"/>
  <c r="R24" i="9"/>
  <c r="D25" i="9"/>
  <c r="L25" i="9"/>
  <c r="R25" i="9"/>
  <c r="D26" i="9"/>
  <c r="L26" i="9"/>
  <c r="R26" i="9"/>
  <c r="D27" i="9"/>
  <c r="L27" i="9"/>
  <c r="R27" i="9"/>
  <c r="D28" i="9"/>
  <c r="L28" i="9"/>
  <c r="R28" i="9"/>
  <c r="D30" i="9"/>
  <c r="L30" i="9"/>
  <c r="R30" i="9"/>
  <c r="D31" i="9"/>
  <c r="L31" i="9"/>
  <c r="R31" i="9"/>
  <c r="D32" i="9"/>
  <c r="L32" i="9"/>
  <c r="R32" i="9"/>
  <c r="D33" i="9"/>
  <c r="L33" i="9"/>
  <c r="R33" i="9"/>
  <c r="Z10" i="8"/>
  <c r="Z11" i="8"/>
  <c r="Z12" i="8"/>
  <c r="Z13" i="8"/>
  <c r="E14" i="8"/>
  <c r="F14" i="8"/>
  <c r="G14" i="8"/>
  <c r="H14" i="8"/>
  <c r="D14" i="8"/>
  <c r="I14" i="8"/>
  <c r="J14" i="8"/>
  <c r="K14" i="8"/>
  <c r="L14" i="8"/>
  <c r="M14" i="8"/>
  <c r="N14" i="8"/>
  <c r="O14" i="8"/>
  <c r="P14" i="8"/>
  <c r="Q14" i="8"/>
  <c r="S14" i="8"/>
  <c r="R14" i="8"/>
  <c r="T14" i="8"/>
  <c r="U14" i="8"/>
  <c r="V14" i="8"/>
  <c r="W14" i="8"/>
  <c r="Z14" i="8"/>
  <c r="D16" i="8"/>
  <c r="L16" i="8"/>
  <c r="R16" i="8"/>
  <c r="D17" i="8"/>
  <c r="L17" i="8"/>
  <c r="R17" i="8"/>
  <c r="D18" i="8"/>
  <c r="L18" i="8"/>
  <c r="R18" i="8"/>
  <c r="D19" i="8"/>
  <c r="L19" i="8"/>
  <c r="R19" i="8"/>
  <c r="D20" i="8"/>
  <c r="L20" i="8"/>
  <c r="R20" i="8"/>
  <c r="D21" i="8"/>
  <c r="L21" i="8"/>
  <c r="R21" i="8"/>
  <c r="D23" i="8"/>
  <c r="L23" i="8"/>
  <c r="R23" i="8"/>
  <c r="D24" i="8"/>
  <c r="L24" i="8"/>
  <c r="R24" i="8"/>
  <c r="D25" i="8"/>
  <c r="L25" i="8"/>
  <c r="R25" i="8"/>
  <c r="D26" i="8"/>
  <c r="L26" i="8"/>
  <c r="R26" i="8"/>
  <c r="D27" i="8"/>
  <c r="L27" i="8"/>
  <c r="R27" i="8"/>
  <c r="D28" i="8"/>
  <c r="L28" i="8"/>
  <c r="R28" i="8"/>
  <c r="D30" i="8"/>
  <c r="L30" i="8"/>
  <c r="R30" i="8"/>
  <c r="D31" i="8"/>
  <c r="L31" i="8"/>
  <c r="R31" i="8"/>
  <c r="D32" i="8"/>
  <c r="L32" i="8"/>
  <c r="R32" i="8"/>
  <c r="D33" i="8"/>
  <c r="L33" i="8"/>
  <c r="R33" i="8"/>
  <c r="Z10" i="7"/>
  <c r="Z11" i="7"/>
  <c r="Z12" i="7"/>
  <c r="Z13" i="7"/>
  <c r="Z14" i="7"/>
  <c r="D14" i="1"/>
  <c r="E14" i="1"/>
  <c r="F14" i="1"/>
  <c r="G14" i="1"/>
  <c r="H14" i="1"/>
  <c r="I14" i="1"/>
  <c r="J14" i="1"/>
  <c r="K14" i="1"/>
  <c r="L14" i="1"/>
  <c r="M14" i="1"/>
  <c r="N14" i="1"/>
  <c r="O14" i="1"/>
  <c r="P14" i="1"/>
  <c r="Q14" i="1"/>
  <c r="R14" i="1"/>
  <c r="S14" i="1"/>
  <c r="T14" i="1"/>
  <c r="U14" i="1"/>
  <c r="V14" i="1"/>
  <c r="W14" i="1"/>
  <c r="X14" i="1"/>
  <c r="D16" i="1"/>
  <c r="L16" i="1"/>
  <c r="S16" i="1"/>
  <c r="D17" i="1"/>
  <c r="L17" i="1"/>
  <c r="S17" i="1"/>
  <c r="D18" i="1"/>
  <c r="L18" i="1"/>
  <c r="S18" i="1"/>
  <c r="D19" i="1"/>
  <c r="L19" i="1"/>
  <c r="S19" i="1"/>
  <c r="D20" i="1"/>
  <c r="L20" i="1"/>
  <c r="S20" i="1"/>
  <c r="D21" i="1"/>
  <c r="L21" i="1"/>
  <c r="S21" i="1"/>
  <c r="D23" i="1"/>
  <c r="L23" i="1"/>
  <c r="S23" i="1"/>
  <c r="D24" i="1"/>
  <c r="L24" i="1"/>
  <c r="S24" i="1"/>
  <c r="D25" i="1"/>
  <c r="L25" i="1"/>
  <c r="S25" i="1"/>
  <c r="D26" i="1"/>
  <c r="L26" i="1"/>
  <c r="S26" i="1"/>
  <c r="D27" i="1"/>
  <c r="L27" i="1"/>
  <c r="S27" i="1"/>
  <c r="D28" i="1"/>
  <c r="L28" i="1"/>
  <c r="S28" i="1"/>
  <c r="D30" i="1"/>
  <c r="L30" i="1"/>
  <c r="S30" i="1"/>
  <c r="D31" i="1"/>
  <c r="L31" i="1"/>
  <c r="S31" i="1"/>
  <c r="D32" i="1"/>
  <c r="L32" i="1"/>
  <c r="S32" i="1"/>
  <c r="D33" i="1"/>
  <c r="L33" i="1"/>
  <c r="S33" i="1"/>
</calcChain>
</file>

<file path=xl/sharedStrings.xml><?xml version="1.0" encoding="utf-8"?>
<sst xmlns="http://schemas.openxmlformats.org/spreadsheetml/2006/main" count="3408" uniqueCount="234">
  <si>
    <t>楽　　　　　場　　　　　数</t>
  </si>
  <si>
    <t>風　　　　　　　　　　　　　　　　　　俗　　　　　　　　　　　　　　　　　　営</t>
  </si>
  <si>
    <t>業</t>
  </si>
  <si>
    <t>遊　　　　　　　興　　　　　　　飲　　　　　　　食　　　　　　　店　　　　　　　等</t>
  </si>
  <si>
    <t>遊　　　　　　　技　　　　　　場</t>
  </si>
  <si>
    <t>深　夜</t>
  </si>
  <si>
    <t>ボウリ</t>
  </si>
  <si>
    <t>年末・区別</t>
  </si>
  <si>
    <t>第 1 号</t>
  </si>
  <si>
    <t>第 　2 　号</t>
  </si>
  <si>
    <t>第 3 号</t>
  </si>
  <si>
    <t>第 4 号</t>
  </si>
  <si>
    <t>第 5 号</t>
  </si>
  <si>
    <t>第 6 号</t>
  </si>
  <si>
    <t>第　　7　　号</t>
  </si>
  <si>
    <t>総数</t>
  </si>
  <si>
    <t>ナ イ ト</t>
  </si>
  <si>
    <t>ダ ン ス</t>
  </si>
  <si>
    <t>低 照 度</t>
  </si>
  <si>
    <t>区 画 席</t>
  </si>
  <si>
    <t>まあじゃん屋</t>
  </si>
  <si>
    <t>ぱちんこ屋</t>
  </si>
  <si>
    <t>その他の</t>
  </si>
  <si>
    <t>ゲームセ</t>
  </si>
  <si>
    <t>映画館</t>
  </si>
  <si>
    <t>飲食店</t>
  </si>
  <si>
    <t>ング場</t>
  </si>
  <si>
    <t>クラブ等</t>
  </si>
  <si>
    <t>ホール等</t>
  </si>
  <si>
    <t>飲 食 店</t>
  </si>
  <si>
    <t>業者数</t>
  </si>
  <si>
    <t>卓　数</t>
  </si>
  <si>
    <t>台　数</t>
  </si>
  <si>
    <t>遊 技 場</t>
  </si>
  <si>
    <t>ンター等</t>
  </si>
  <si>
    <t>平成 3年末</t>
  </si>
  <si>
    <t>－</t>
  </si>
  <si>
    <t>4　　</t>
  </si>
  <si>
    <t>5　　</t>
  </si>
  <si>
    <t>6　　</t>
  </si>
  <si>
    <t>7　　</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</si>
  <si>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</si>
  <si>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</si>
  <si>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</si>
  <si>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</si>
  <si>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</si>
  <si>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</si>
  <si>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</si>
  <si>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</si>
  <si>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</si>
  <si>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</si>
  <si>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</si>
  <si>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</si>
  <si>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</si>
  <si>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</si>
  <si>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</si>
  <si>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</si>
  <si>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　注1) 風俗営業は、風俗営業等の規制及び業務の適正化等に関する法律に基づく許可数であり、守山区の許可数には尾張旭市を含んでいる。</t>
  </si>
  <si>
    <t xml:space="preserve">   　なお、深夜飲食店営業は、届出を受理したものである。</t>
  </si>
  <si>
    <t xml:space="preserve">  　2) 興行場は、厚生省報告例による資料である。</t>
  </si>
  <si>
    <t>　(愛知県警察本部保安課、衛生局環境食品部環境食品課、愛知県ボウリング場協会)</t>
  </si>
  <si>
    <r>
      <t>19</t>
    </r>
    <r>
      <rPr>
        <sz val="11"/>
        <rFont val="ＭＳ 明朝"/>
        <family val="1"/>
        <charset val="128"/>
      </rPr>
      <t>－21. 区　　　　別　　　　娯　　　</t>
    </r>
  </si>
  <si>
    <r>
      <t>第</t>
    </r>
    <r>
      <rPr>
        <sz val="8"/>
        <rFont val="ff4550G-ﾌﾟﾚﾐｱﾑ(体験版)"/>
        <family val="3"/>
        <charset val="128"/>
      </rPr>
      <t>8</t>
    </r>
    <r>
      <rPr>
        <sz val="8"/>
        <rFont val="ＭＳ 明朝"/>
        <family val="1"/>
        <charset val="128"/>
      </rPr>
      <t>号</t>
    </r>
  </si>
  <si>
    <t>8　　</t>
  </si>
  <si>
    <t>平成 4年末</t>
  </si>
  <si>
    <t>バ ー 等</t>
  </si>
  <si>
    <t>料理店等</t>
  </si>
  <si>
    <t>キャバレー等</t>
  </si>
  <si>
    <t>その他    の    興行場</t>
  </si>
  <si>
    <t>スポーツ施設</t>
  </si>
  <si>
    <t>第8号</t>
  </si>
  <si>
    <t>第  　　7  　　号</t>
  </si>
  <si>
    <t>　年末・区別</t>
  </si>
  <si>
    <t>興行場</t>
  </si>
  <si>
    <t>－</t>
    <phoneticPr fontId="11"/>
  </si>
  <si>
    <t>9　　</t>
  </si>
  <si>
    <t>平成 5年末</t>
    <phoneticPr fontId="11"/>
  </si>
  <si>
    <t xml:space="preserve">  　2) 興行場は、厚生省報告例による資料であり、年度末現在の数値である。</t>
    <rPh sb="26" eb="28">
      <t>ネンド</t>
    </rPh>
    <rPh sb="28" eb="29">
      <t>マツ</t>
    </rPh>
    <rPh sb="29" eb="31">
      <t>ゲンザイ</t>
    </rPh>
    <rPh sb="32" eb="34">
      <t>スウチ</t>
    </rPh>
    <phoneticPr fontId="11"/>
  </si>
  <si>
    <t>10　　</t>
  </si>
  <si>
    <t>7　　</t>
    <phoneticPr fontId="11"/>
  </si>
  <si>
    <t>平成 6年末</t>
    <phoneticPr fontId="11"/>
  </si>
  <si>
    <t>　(愛知県警察本部保安課、健康福祉局健康部環境薬務課、愛知県ボウリング場協会)</t>
    <rPh sb="13" eb="15">
      <t>ケンコウ</t>
    </rPh>
    <rPh sb="15" eb="17">
      <t>フクシ</t>
    </rPh>
    <rPh sb="18" eb="20">
      <t>ケンコウ</t>
    </rPh>
    <rPh sb="20" eb="21">
      <t>ブ</t>
    </rPh>
    <rPh sb="23" eb="24">
      <t>ヤク</t>
    </rPh>
    <rPh sb="24" eb="25">
      <t>ム</t>
    </rPh>
    <phoneticPr fontId="11"/>
  </si>
  <si>
    <t>11　　</t>
  </si>
  <si>
    <t>11　　</t>
    <phoneticPr fontId="11"/>
  </si>
  <si>
    <t>平成 7年末</t>
  </si>
  <si>
    <t>平成 7年末</t>
    <phoneticPr fontId="11"/>
  </si>
  <si>
    <t>飲食店</t>
    <rPh sb="0" eb="2">
      <t>インショク</t>
    </rPh>
    <rPh sb="2" eb="3">
      <t>テン</t>
    </rPh>
    <phoneticPr fontId="11"/>
  </si>
  <si>
    <t>パチンコ店等</t>
    <rPh sb="4" eb="5">
      <t>テン</t>
    </rPh>
    <rPh sb="5" eb="6">
      <t>トウ</t>
    </rPh>
    <phoneticPr fontId="11"/>
  </si>
  <si>
    <t>マージャン店</t>
    <rPh sb="5" eb="6">
      <t>テン</t>
    </rPh>
    <phoneticPr fontId="11"/>
  </si>
  <si>
    <t>ダンス</t>
    <phoneticPr fontId="11"/>
  </si>
  <si>
    <t>社交飲食店</t>
    <rPh sb="0" eb="2">
      <t>シャコウ</t>
    </rPh>
    <rPh sb="2" eb="4">
      <t>インショク</t>
    </rPh>
    <rPh sb="4" eb="5">
      <t>テン</t>
    </rPh>
    <phoneticPr fontId="11"/>
  </si>
  <si>
    <t>料理店</t>
    <phoneticPr fontId="11"/>
  </si>
  <si>
    <t>キャバレー</t>
    <phoneticPr fontId="11"/>
  </si>
  <si>
    <t>類提供</t>
    <rPh sb="0" eb="1">
      <t>ルイ</t>
    </rPh>
    <rPh sb="1" eb="3">
      <t>テイキョウ</t>
    </rPh>
    <phoneticPr fontId="11"/>
  </si>
  <si>
    <t>深夜酒</t>
    <rPh sb="2" eb="3">
      <t>サケ</t>
    </rPh>
    <phoneticPr fontId="11"/>
  </si>
  <si>
    <t>遊　　　技　　　場　　　営　　　業</t>
    <rPh sb="12" eb="17">
      <t>エイギョウ</t>
    </rPh>
    <phoneticPr fontId="11"/>
  </si>
  <si>
    <t>接　　　　　待　　　　　飲　　　　　食　　　　　等　　　　　営　　　　　業</t>
    <rPh sb="0" eb="1">
      <t>セツ</t>
    </rPh>
    <rPh sb="6" eb="7">
      <t>タイ</t>
    </rPh>
    <rPh sb="24" eb="25">
      <t>トウ</t>
    </rPh>
    <rPh sb="30" eb="31">
      <t>エイ</t>
    </rPh>
    <rPh sb="36" eb="37">
      <t>ギョウ</t>
    </rPh>
    <phoneticPr fontId="11"/>
  </si>
  <si>
    <t xml:space="preserve">   　なお、深夜酒類提供飲食店営業は、届出を受理したものである。</t>
    <rPh sb="9" eb="10">
      <t>サケ</t>
    </rPh>
    <rPh sb="10" eb="11">
      <t>ルイ</t>
    </rPh>
    <rPh sb="11" eb="13">
      <t>テイキョウ</t>
    </rPh>
    <phoneticPr fontId="11"/>
  </si>
  <si>
    <t>12　　</t>
  </si>
  <si>
    <t>12　　</t>
    <phoneticPr fontId="11"/>
  </si>
  <si>
    <t>平成 8年末</t>
  </si>
  <si>
    <t>平成 8年末</t>
    <phoneticPr fontId="11"/>
  </si>
  <si>
    <t>総数</t>
    <phoneticPr fontId="11"/>
  </si>
  <si>
    <t xml:space="preserve">  　2) 興行場は、厚生労働省報告例による資料であり、年度末現在の数値である。</t>
    <rPh sb="13" eb="15">
      <t>ロウドウ</t>
    </rPh>
    <rPh sb="28" eb="30">
      <t>ネンド</t>
    </rPh>
    <rPh sb="30" eb="31">
      <t>マツ</t>
    </rPh>
    <rPh sb="31" eb="33">
      <t>ゲンザイ</t>
    </rPh>
    <rPh sb="34" eb="36">
      <t>スウチ</t>
    </rPh>
    <phoneticPr fontId="11"/>
  </si>
  <si>
    <t xml:space="preserve"> </t>
    <phoneticPr fontId="11"/>
  </si>
  <si>
    <t>13　　</t>
    <phoneticPr fontId="11"/>
  </si>
  <si>
    <t>平成 9年末</t>
    <phoneticPr fontId="11"/>
  </si>
  <si>
    <t>14　　</t>
    <phoneticPr fontId="11"/>
  </si>
  <si>
    <t>平成10年末</t>
    <phoneticPr fontId="11"/>
  </si>
  <si>
    <t>15　　</t>
  </si>
  <si>
    <t>14　　</t>
  </si>
  <si>
    <t>13　　</t>
  </si>
  <si>
    <t>平成11年末</t>
    <phoneticPr fontId="11"/>
  </si>
  <si>
    <t>16　　</t>
    <phoneticPr fontId="11"/>
  </si>
  <si>
    <t>15　　</t>
    <phoneticPr fontId="11"/>
  </si>
  <si>
    <t>平成12年末</t>
    <phoneticPr fontId="11"/>
  </si>
  <si>
    <t>17　　</t>
    <phoneticPr fontId="11"/>
  </si>
  <si>
    <t>平成13年末</t>
    <phoneticPr fontId="11"/>
  </si>
  <si>
    <t xml:space="preserve"> </t>
  </si>
  <si>
    <t>18　　</t>
  </si>
  <si>
    <t>17　　</t>
  </si>
  <si>
    <t>16　　</t>
  </si>
  <si>
    <t>平成14年末</t>
  </si>
  <si>
    <t>19　　</t>
  </si>
  <si>
    <t>平成15年末</t>
    <phoneticPr fontId="11"/>
  </si>
  <si>
    <t>深 夜 に
お け る
酒類提供
飲 食 店
営    業</t>
    <phoneticPr fontId="11"/>
  </si>
  <si>
    <r>
      <t>19</t>
    </r>
    <r>
      <rPr>
        <sz val="11"/>
        <rFont val="ＭＳ 明朝"/>
        <family val="1"/>
        <charset val="128"/>
      </rPr>
      <t>－22. 区　　　　別　　　　娯　　　</t>
    </r>
    <phoneticPr fontId="11"/>
  </si>
  <si>
    <t>20　　</t>
  </si>
  <si>
    <t>平成16年末</t>
  </si>
  <si>
    <t>21　　</t>
    <phoneticPr fontId="11"/>
  </si>
  <si>
    <t>20　　</t>
    <phoneticPr fontId="11"/>
  </si>
  <si>
    <t>19　　</t>
    <phoneticPr fontId="11"/>
  </si>
  <si>
    <t>18　　</t>
    <phoneticPr fontId="11"/>
  </si>
  <si>
    <t>平成17年末</t>
    <phoneticPr fontId="11"/>
  </si>
  <si>
    <t>22　　</t>
    <phoneticPr fontId="11"/>
  </si>
  <si>
    <t>21　　</t>
  </si>
  <si>
    <t>平成18年末</t>
    <phoneticPr fontId="11"/>
  </si>
  <si>
    <t>-</t>
  </si>
  <si>
    <t>23　　</t>
    <phoneticPr fontId="11"/>
  </si>
  <si>
    <t>22　　</t>
  </si>
  <si>
    <t>平成19年末</t>
    <phoneticPr fontId="11"/>
  </si>
  <si>
    <t>パチンコ店</t>
    <rPh sb="4" eb="5">
      <t>テン</t>
    </rPh>
    <phoneticPr fontId="11"/>
  </si>
  <si>
    <t>24　　</t>
    <phoneticPr fontId="11"/>
  </si>
  <si>
    <t>23　　</t>
  </si>
  <si>
    <t>平成20年末</t>
    <phoneticPr fontId="11"/>
  </si>
  <si>
    <t>業者数</t>
    <rPh sb="0" eb="3">
      <t>ギョウシャスウ</t>
    </rPh>
    <phoneticPr fontId="11"/>
  </si>
  <si>
    <t>その他</t>
    <rPh sb="2" eb="3">
      <t>タ</t>
    </rPh>
    <phoneticPr fontId="11"/>
  </si>
  <si>
    <t>25　　</t>
    <phoneticPr fontId="11"/>
  </si>
  <si>
    <t>平成21年末</t>
    <phoneticPr fontId="11"/>
  </si>
  <si>
    <t>ボウリ</t>
    <phoneticPr fontId="11"/>
  </si>
  <si>
    <t>26　　</t>
    <phoneticPr fontId="11"/>
  </si>
  <si>
    <t>25　　</t>
  </si>
  <si>
    <t>24　　</t>
  </si>
  <si>
    <t>平成22年末</t>
    <phoneticPr fontId="11"/>
  </si>
  <si>
    <t>27　　</t>
    <phoneticPr fontId="11"/>
  </si>
  <si>
    <t>平成23年末</t>
    <phoneticPr fontId="11"/>
  </si>
  <si>
    <t>卓　数</t>
    <phoneticPr fontId="11"/>
  </si>
  <si>
    <t>競輪場</t>
    <rPh sb="0" eb="2">
      <t>ケイリン</t>
    </rPh>
    <rPh sb="2" eb="3">
      <t>ジョウ</t>
    </rPh>
    <phoneticPr fontId="11"/>
  </si>
  <si>
    <t>競馬場</t>
    <rPh sb="0" eb="3">
      <t>ケイバジョウ</t>
    </rPh>
    <phoneticPr fontId="11"/>
  </si>
  <si>
    <t>演劇
演芸場</t>
    <rPh sb="0" eb="2">
      <t>エンゲキ</t>
    </rPh>
    <rPh sb="3" eb="5">
      <t>エンゲイ</t>
    </rPh>
    <rPh sb="5" eb="6">
      <t>ジョウ</t>
    </rPh>
    <phoneticPr fontId="11"/>
  </si>
  <si>
    <t>　　　7　　　　　号</t>
    <rPh sb="9" eb="10">
      <t>ゴウ</t>
    </rPh>
    <phoneticPr fontId="11"/>
  </si>
  <si>
    <t xml:space="preserve">   　  第  　　</t>
    <phoneticPr fontId="11"/>
  </si>
  <si>
    <t>　　　場　　　　営　　　　業</t>
    <phoneticPr fontId="11"/>
  </si>
  <si>
    <t>遊　　　　技　　　</t>
    <phoneticPr fontId="11"/>
  </si>
  <si>
    <t>　(愛知県警察本部生活安全部保安課、健康福祉局健康部環境薬務課、愛知県ボウリング場協会)</t>
    <rPh sb="9" eb="11">
      <t>セイカツ</t>
    </rPh>
    <rPh sb="11" eb="13">
      <t>アンゼン</t>
    </rPh>
    <rPh sb="13" eb="14">
      <t>ブ</t>
    </rPh>
    <rPh sb="18" eb="20">
      <t>ケンコウ</t>
    </rPh>
    <rPh sb="20" eb="22">
      <t>フクシ</t>
    </rPh>
    <rPh sb="23" eb="25">
      <t>ケンコウ</t>
    </rPh>
    <rPh sb="25" eb="26">
      <t>ブ</t>
    </rPh>
    <rPh sb="28" eb="29">
      <t>ヤク</t>
    </rPh>
    <rPh sb="29" eb="30">
      <t>ム</t>
    </rPh>
    <phoneticPr fontId="11"/>
  </si>
  <si>
    <t xml:space="preserve">   　尾張旭市を含んでいる。深夜酒類提供飲食店営業は、届出を受理したものである。なお、風営法の改正により平成28年6月より区分が変更されている。</t>
    <rPh sb="17" eb="18">
      <t>サケ</t>
    </rPh>
    <rPh sb="18" eb="19">
      <t>ルイ</t>
    </rPh>
    <rPh sb="19" eb="21">
      <t>テイキョウ</t>
    </rPh>
    <rPh sb="44" eb="47">
      <t>フウエイホウ</t>
    </rPh>
    <rPh sb="48" eb="50">
      <t>カイセイ</t>
    </rPh>
    <rPh sb="53" eb="55">
      <t>ヘイセイ</t>
    </rPh>
    <rPh sb="57" eb="58">
      <t>ネン</t>
    </rPh>
    <rPh sb="59" eb="60">
      <t>ガツ</t>
    </rPh>
    <rPh sb="62" eb="64">
      <t>クブン</t>
    </rPh>
    <rPh sb="65" eb="67">
      <t>ヘンコウ</t>
    </rPh>
    <phoneticPr fontId="11"/>
  </si>
  <si>
    <t>　注1) 風俗営業及び特定遊興飲食店営業は、風俗営業等の規制及び業務の適正化等に関する法律(風営法)に基づく許可数であり、守山区の許可数には</t>
    <rPh sb="9" eb="10">
      <t>オヨ</t>
    </rPh>
    <rPh sb="11" eb="20">
      <t>トクテイユウキョウインショクテンエイギョウ</t>
    </rPh>
    <rPh sb="46" eb="49">
      <t>フウエイホウ</t>
    </rPh>
    <phoneticPr fontId="11"/>
  </si>
  <si>
    <t>28　　</t>
    <phoneticPr fontId="11"/>
  </si>
  <si>
    <t>…</t>
    <phoneticPr fontId="11"/>
  </si>
  <si>
    <t>平成24年末</t>
    <phoneticPr fontId="11"/>
  </si>
  <si>
    <t>料理店</t>
    <rPh sb="0" eb="2">
      <t>リョウリ</t>
    </rPh>
    <rPh sb="2" eb="3">
      <t>テン</t>
    </rPh>
    <phoneticPr fontId="11"/>
  </si>
  <si>
    <t>第5号</t>
    <rPh sb="0" eb="1">
      <t>ダイ</t>
    </rPh>
    <rPh sb="2" eb="3">
      <t>ゴウ</t>
    </rPh>
    <phoneticPr fontId="11"/>
  </si>
  <si>
    <t>　　　第4号</t>
    <rPh sb="3" eb="4">
      <t>ダイ</t>
    </rPh>
    <rPh sb="5" eb="6">
      <t>ゴウ</t>
    </rPh>
    <phoneticPr fontId="11"/>
  </si>
  <si>
    <t>第3号</t>
    <rPh sb="0" eb="1">
      <t>ダイ</t>
    </rPh>
    <rPh sb="2" eb="3">
      <t>ゴウ</t>
    </rPh>
    <phoneticPr fontId="11"/>
  </si>
  <si>
    <t>第2号</t>
    <phoneticPr fontId="11"/>
  </si>
  <si>
    <t>第1号</t>
    <rPh sb="0" eb="1">
      <t>ダイ</t>
    </rPh>
    <rPh sb="2" eb="3">
      <t>ゴウ</t>
    </rPh>
    <phoneticPr fontId="11"/>
  </si>
  <si>
    <t>遊　　　　　技　　　　　場　　　　　営　　　　　業</t>
    <rPh sb="0" eb="1">
      <t>ユ</t>
    </rPh>
    <rPh sb="6" eb="7">
      <t>ワザ</t>
    </rPh>
    <rPh sb="12" eb="13">
      <t>バ</t>
    </rPh>
    <rPh sb="18" eb="19">
      <t>エイ</t>
    </rPh>
    <rPh sb="24" eb="25">
      <t>ギョウ</t>
    </rPh>
    <phoneticPr fontId="11"/>
  </si>
  <si>
    <t>接　　待　　飲　　食　　等　　営　　業</t>
    <rPh sb="0" eb="1">
      <t>セツ</t>
    </rPh>
    <rPh sb="3" eb="4">
      <t>タイ</t>
    </rPh>
    <rPh sb="12" eb="13">
      <t>トウ</t>
    </rPh>
    <rPh sb="15" eb="16">
      <t>エイ</t>
    </rPh>
    <rPh sb="18" eb="19">
      <t>ギョウ</t>
    </rPh>
    <phoneticPr fontId="11"/>
  </si>
  <si>
    <t>ボウリング場</t>
    <rPh sb="5" eb="6">
      <t>ジョウ</t>
    </rPh>
    <phoneticPr fontId="11"/>
  </si>
  <si>
    <t>深　　夜
酒類提供
飲 食 店
営　　業</t>
    <phoneticPr fontId="11"/>
  </si>
  <si>
    <t>特　定
遊　興
飲食店
営　業</t>
    <rPh sb="0" eb="1">
      <t>トク</t>
    </rPh>
    <rPh sb="2" eb="3">
      <t>サダ</t>
    </rPh>
    <rPh sb="4" eb="5">
      <t>ユ</t>
    </rPh>
    <rPh sb="6" eb="7">
      <t>コウ</t>
    </rPh>
    <rPh sb="8" eb="10">
      <t>インショク</t>
    </rPh>
    <rPh sb="10" eb="11">
      <t>テン</t>
    </rPh>
    <rPh sb="12" eb="13">
      <t>エイ</t>
    </rPh>
    <rPh sb="14" eb="15">
      <t>ギョウ</t>
    </rPh>
    <phoneticPr fontId="11"/>
  </si>
  <si>
    <t>風　　　　　　　　　　　俗　　　　　　　　　　　営　　　　　　　　　　　業</t>
    <rPh sb="0" eb="1">
      <t>カゼ</t>
    </rPh>
    <rPh sb="12" eb="13">
      <t>ゾク</t>
    </rPh>
    <rPh sb="24" eb="25">
      <t>エイ</t>
    </rPh>
    <rPh sb="36" eb="37">
      <t>ギョウ</t>
    </rPh>
    <phoneticPr fontId="11"/>
  </si>
  <si>
    <t xml:space="preserve">   　　なお、風営法の改正により平成28年7月より区分が変更されている。</t>
    <rPh sb="8" eb="11">
      <t>フウエイホウ</t>
    </rPh>
    <rPh sb="12" eb="14">
      <t>カイセイ</t>
    </rPh>
    <rPh sb="17" eb="19">
      <t>ヘイセイ</t>
    </rPh>
    <rPh sb="21" eb="22">
      <t>ネン</t>
    </rPh>
    <rPh sb="23" eb="24">
      <t>ガツ</t>
    </rPh>
    <rPh sb="26" eb="28">
      <t>クブン</t>
    </rPh>
    <rPh sb="29" eb="31">
      <t>ヘンコウ</t>
    </rPh>
    <phoneticPr fontId="11"/>
  </si>
  <si>
    <t xml:space="preserve">   　尾張旭市を含んでいる。深夜酒類提供飲食店営業は、届出を受理したものであり、守山区の受理数には尾張旭市を含んでいる。</t>
    <rPh sb="17" eb="18">
      <t>サケ</t>
    </rPh>
    <rPh sb="18" eb="19">
      <t>ルイ</t>
    </rPh>
    <rPh sb="19" eb="21">
      <t>テイキョウ</t>
    </rPh>
    <rPh sb="41" eb="44">
      <t>モリヤマク</t>
    </rPh>
    <rPh sb="45" eb="47">
      <t>ジュリ</t>
    </rPh>
    <rPh sb="47" eb="48">
      <t>スウ</t>
    </rPh>
    <rPh sb="50" eb="54">
      <t>オワリアサヒシ</t>
    </rPh>
    <rPh sb="55" eb="56">
      <t>フク</t>
    </rPh>
    <phoneticPr fontId="11"/>
  </si>
  <si>
    <t>29　　</t>
    <phoneticPr fontId="11"/>
  </si>
  <si>
    <t>28　　</t>
  </si>
  <si>
    <t>…</t>
  </si>
  <si>
    <t>27　　</t>
  </si>
  <si>
    <t>26　　</t>
  </si>
  <si>
    <t>平成25年末</t>
    <phoneticPr fontId="11"/>
  </si>
  <si>
    <t xml:space="preserve">  　3) ボウリング場には、協会未加盟を含む。</t>
    <rPh sb="11" eb="12">
      <t>ジョウ</t>
    </rPh>
    <rPh sb="15" eb="17">
      <t>キョウカイ</t>
    </rPh>
    <rPh sb="17" eb="20">
      <t>ミカメイ</t>
    </rPh>
    <rPh sb="21" eb="22">
      <t>フク</t>
    </rPh>
    <phoneticPr fontId="11"/>
  </si>
  <si>
    <t>30　　</t>
    <phoneticPr fontId="11"/>
  </si>
  <si>
    <t>平成26年末</t>
    <phoneticPr fontId="11"/>
  </si>
  <si>
    <r>
      <t>19</t>
    </r>
    <r>
      <rPr>
        <sz val="11"/>
        <rFont val="ＭＳ 明朝"/>
        <family val="1"/>
        <charset val="128"/>
      </rPr>
      <t>－22.区別娯楽場数</t>
    </r>
    <phoneticPr fontId="11"/>
  </si>
  <si>
    <t>　風俗営業</t>
    <rPh sb="1" eb="2">
      <t>カゼ</t>
    </rPh>
    <rPh sb="2" eb="3">
      <t>ゾク</t>
    </rPh>
    <rPh sb="3" eb="4">
      <t>エイ</t>
    </rPh>
    <rPh sb="4" eb="5">
      <t>ギョウ</t>
    </rPh>
    <phoneticPr fontId="11"/>
  </si>
  <si>
    <t>特定
遊興
飲食店
営業</t>
    <rPh sb="0" eb="1">
      <t>トク</t>
    </rPh>
    <rPh sb="1" eb="2">
      <t>サダ</t>
    </rPh>
    <rPh sb="3" eb="4">
      <t>ユ</t>
    </rPh>
    <rPh sb="4" eb="5">
      <t>コウ</t>
    </rPh>
    <rPh sb="6" eb="8">
      <t>インショク</t>
    </rPh>
    <rPh sb="8" eb="9">
      <t>テン</t>
    </rPh>
    <rPh sb="10" eb="11">
      <t>エイ</t>
    </rPh>
    <rPh sb="11" eb="12">
      <t>ギョウ</t>
    </rPh>
    <phoneticPr fontId="11"/>
  </si>
  <si>
    <t>深夜
酒類提供
飲食店
営業</t>
    <phoneticPr fontId="11"/>
  </si>
  <si>
    <t>　接待飲食等営業</t>
    <rPh sb="1" eb="2">
      <t>セツ</t>
    </rPh>
    <rPh sb="2" eb="3">
      <t>タイ</t>
    </rPh>
    <rPh sb="5" eb="6">
      <t>トウ</t>
    </rPh>
    <rPh sb="6" eb="7">
      <t>エイ</t>
    </rPh>
    <rPh sb="7" eb="8">
      <t>ギョウ</t>
    </rPh>
    <phoneticPr fontId="11"/>
  </si>
  <si>
    <t>　遊技場営業</t>
    <rPh sb="1" eb="2">
      <t>ユ</t>
    </rPh>
    <rPh sb="2" eb="3">
      <t>ワザ</t>
    </rPh>
    <rPh sb="3" eb="4">
      <t>バ</t>
    </rPh>
    <rPh sb="4" eb="5">
      <t>エイ</t>
    </rPh>
    <rPh sb="5" eb="6">
      <t>ギョウ</t>
    </rPh>
    <phoneticPr fontId="11"/>
  </si>
  <si>
    <t>　第4号</t>
    <rPh sb="1" eb="2">
      <t>ダイ</t>
    </rPh>
    <rPh sb="3" eb="4">
      <t>ゴウ</t>
    </rPh>
    <phoneticPr fontId="11"/>
  </si>
  <si>
    <t>スポー
ツ施設</t>
    <phoneticPr fontId="11"/>
  </si>
  <si>
    <t>その他
の
興行場</t>
    <phoneticPr fontId="11"/>
  </si>
  <si>
    <t>低照度</t>
    <phoneticPr fontId="11"/>
  </si>
  <si>
    <t>区画席</t>
    <phoneticPr fontId="11"/>
  </si>
  <si>
    <t>飲食店</t>
    <phoneticPr fontId="11"/>
  </si>
  <si>
    <t>卓数</t>
    <phoneticPr fontId="11"/>
  </si>
  <si>
    <t>台数</t>
    <phoneticPr fontId="11"/>
  </si>
  <si>
    <t>平成27年末</t>
    <phoneticPr fontId="11"/>
  </si>
  <si>
    <t>令和元年末</t>
    <rPh sb="0" eb="2">
      <t>レイワ</t>
    </rPh>
    <rPh sb="2" eb="3">
      <t>ガン</t>
    </rPh>
    <phoneticPr fontId="11"/>
  </si>
  <si>
    <t>東区</t>
  </si>
  <si>
    <t>北区</t>
  </si>
  <si>
    <t>西区</t>
  </si>
  <si>
    <t>中区</t>
  </si>
  <si>
    <t>港区</t>
  </si>
  <si>
    <t>南区</t>
  </si>
  <si>
    <t>緑区</t>
  </si>
  <si>
    <t xml:space="preserve">     　尾張旭市を含んでいる。深夜酒類提供飲食店営業は、届出を受理したものであり、守山区の受理数には尾張旭市を含んでいる。</t>
    <rPh sb="19" eb="20">
      <t>サケ</t>
    </rPh>
    <rPh sb="20" eb="21">
      <t>ルイ</t>
    </rPh>
    <rPh sb="21" eb="23">
      <t>テイキョウ</t>
    </rPh>
    <rPh sb="43" eb="46">
      <t>モリヤマク</t>
    </rPh>
    <rPh sb="47" eb="49">
      <t>ジュリ</t>
    </rPh>
    <rPh sb="49" eb="50">
      <t>スウ</t>
    </rPh>
    <rPh sb="52" eb="56">
      <t>オワリアサヒシ</t>
    </rPh>
    <rPh sb="57" eb="58">
      <t>フク</t>
    </rPh>
    <phoneticPr fontId="11"/>
  </si>
  <si>
    <t>平成28年末</t>
    <phoneticPr fontId="11"/>
  </si>
  <si>
    <t>2　　</t>
    <phoneticPr fontId="2"/>
  </si>
  <si>
    <t>店舗数</t>
    <rPh sb="0" eb="2">
      <t>テンポ</t>
    </rPh>
    <phoneticPr fontId="2"/>
  </si>
  <si>
    <t>店舗数</t>
    <rPh sb="0" eb="3">
      <t>テンポスウ</t>
    </rPh>
    <phoneticPr fontId="11"/>
  </si>
  <si>
    <t>令和元年末</t>
    <rPh sb="0" eb="2">
      <t>レイワ</t>
    </rPh>
    <rPh sb="2" eb="4">
      <t>ガンネン</t>
    </rPh>
    <phoneticPr fontId="1"/>
  </si>
  <si>
    <t>平成29年末</t>
    <phoneticPr fontId="2"/>
  </si>
  <si>
    <t>30</t>
    <phoneticPr fontId="2"/>
  </si>
  <si>
    <t>2</t>
    <phoneticPr fontId="2"/>
  </si>
  <si>
    <t>3</t>
    <phoneticPr fontId="2"/>
  </si>
  <si>
    <t>平成30年末</t>
    <phoneticPr fontId="2"/>
  </si>
  <si>
    <t>2</t>
  </si>
  <si>
    <t>3</t>
  </si>
  <si>
    <t>4</t>
    <phoneticPr fontId="2"/>
  </si>
  <si>
    <t xml:space="preserve">  　2) 興行場は、厚生労働省報告例による資料であり、年度末現在の数値である。</t>
    <phoneticPr fontId="11"/>
  </si>
  <si>
    <t>4</t>
  </si>
  <si>
    <t>5</t>
    <phoneticPr fontId="2"/>
  </si>
  <si>
    <t>　(愛知県警察本部生活安全部保安課、健康福祉局生活衛生部環境薬務課、愛知県ボウリング場協会)</t>
    <rPh sb="9" eb="11">
      <t>セイカツ</t>
    </rPh>
    <rPh sb="11" eb="13">
      <t>アンゼン</t>
    </rPh>
    <rPh sb="13" eb="14">
      <t>ブ</t>
    </rPh>
    <rPh sb="18" eb="20">
      <t>ケンコウ</t>
    </rPh>
    <rPh sb="20" eb="22">
      <t>フクシ</t>
    </rPh>
    <rPh sb="23" eb="25">
      <t>セイカツ</t>
    </rPh>
    <rPh sb="25" eb="27">
      <t>エイセイ</t>
    </rPh>
    <rPh sb="27" eb="28">
      <t>ブ</t>
    </rPh>
    <rPh sb="30" eb="31">
      <t>ヤク</t>
    </rPh>
    <rPh sb="31" eb="32">
      <t>ム</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</si>
</sst>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0"/>
    <numFmt numFmtId="177" formatCode="###\ ###\ ###"/>
    <numFmt numFmtId="178" formatCode="_ * #\ ##0;_ * \-#,##0\ ;\ * &quot;－&quot;"/>
    <numFmt numFmtId="179" formatCode="#\ ##0;\-#\ ##0;&quot;－&quot;"/>
  </numFmts>
  <fonts count="15">
    <font>
      <sz val="11"/>
      <name val="明朝"/>
      <family val="3"/>
      <charset val="128"/>
    </font>
    <font>
      <sz val="11"/>
      <name val="明朝"/>
      <family val="3"/>
      <charset val="128"/>
    </font>
    <font>
      <sz val="6"/>
      <name val="明朝"/>
      <family val="3"/>
      <charset val="128"/>
    </font>
    <font>
      <sz val="11"/>
      <name val="ＭＳ ゴシック"/>
      <family val="3"/>
      <charset val="128"/>
    </font>
    <font>
      <sz val="8"/>
      <name val="ＭＳ 明朝"/>
      <family val="1"/>
      <charset val="128"/>
    </font>
    <font>
      <sz val="11"/>
      <name val="ＭＳ 明朝"/>
      <family val="1"/>
      <charset val="128"/>
    </font>
    <font>
      <sz val="8"/>
      <name val="ff4550G-ﾌﾟﾚﾐｱﾑ(体験版)"/>
      <family val="3"/>
      <charset val="128"/>
    </font>
    <font>
      <sz val="7"/>
      <name val="ＭＳ 明朝"/>
      <family val="1"/>
      <charset val="128"/>
    </font>
    <font>
      <sz val="8"/>
      <name val="ＭＳ Ｐ明朝"/>
      <family val="1"/>
      <charset val="128"/>
    </font>
    <font>
      <sz val="8"/>
      <name val="ＭＳ ゴシック"/>
      <family val="3"/>
      <charset val="128"/>
    </font>
    <font>
      <sz val="11"/>
      <name val="明朝"/>
      <family val="3"/>
      <charset val="128"/>
    </font>
    <font>
      <sz val="8"/>
      <name val="ＭＳ Ｐゴシック"/>
      <family val="3"/>
      <charset val="128"/>
    </font>
    <font>
      <sz val="11"/>
      <name val="明朝"/>
      <family val="1"/>
      <charset val="128"/>
    </font>
    <font>
      <sz val="8"/>
      <name val="明朝"/>
      <family val="1"/>
      <charset val="128"/>
    </font>
    <font>
      <sz val="9"/>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0">
    <border>
      <left/>
      <right/>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0" fillId="0" borderId="0"/>
    <xf numFmtId="0" fontId="1" fillId="0" borderId="0"/>
    <xf numFmtId="0" fontId="12" fillId="0" borderId="0"/>
  </cellStyleXfs>
  <cellXfs count="533">
    <xf numFmtId="0" fontId="0" fillId="0" borderId="0" xfId="0"/>
    <xf numFmtId="0" fontId="3" fillId="0" borderId="0" xfId="0" applyFont="1" applyBorder="1" applyAlignment="1">
      <alignment vertical="center"/>
    </xf>
    <xf numFmtId="0" fontId="4" fillId="0" borderId="0" xfId="0" applyFont="1" applyBorder="1" applyAlignment="1">
      <alignment vertical="center"/>
    </xf>
    <xf numFmtId="49" fontId="3" fillId="0" borderId="0" xfId="0" applyNumberFormat="1" applyFont="1" applyBorder="1" applyAlignment="1">
      <alignment horizontal="right" vertical="center"/>
    </xf>
    <xf numFmtId="0" fontId="5"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Continuous" vertical="center"/>
    </xf>
    <xf numFmtId="0" fontId="4" fillId="0" borderId="2" xfId="0" applyFont="1" applyBorder="1" applyAlignment="1">
      <alignment horizontal="center" vertical="center"/>
    </xf>
    <xf numFmtId="0" fontId="4" fillId="0" borderId="5" xfId="0" applyFont="1" applyBorder="1" applyAlignment="1">
      <alignment vertical="center"/>
    </xf>
    <xf numFmtId="0" fontId="4" fillId="0" borderId="4" xfId="0" applyFont="1" applyBorder="1" applyAlignment="1">
      <alignment horizontal="centerContinuous" vertical="center"/>
    </xf>
    <xf numFmtId="0" fontId="4" fillId="0" borderId="4" xfId="0" applyFont="1" applyBorder="1" applyAlignment="1">
      <alignment horizontal="distributed" vertical="center" justifyLastLine="1"/>
    </xf>
    <xf numFmtId="0" fontId="4" fillId="0" borderId="4" xfId="0" applyFont="1" applyBorder="1" applyAlignment="1">
      <alignment horizontal="center"/>
    </xf>
    <xf numFmtId="0" fontId="4" fillId="0" borderId="5" xfId="0" applyFont="1" applyBorder="1" applyAlignment="1">
      <alignment horizontal="distributed" vertical="center" justifyLastLine="1"/>
    </xf>
    <xf numFmtId="0" fontId="7" fillId="0" borderId="4" xfId="0" applyFont="1" applyBorder="1" applyAlignment="1">
      <alignment horizontal="center"/>
    </xf>
    <xf numFmtId="0" fontId="4" fillId="0" borderId="2" xfId="0" applyFont="1" applyBorder="1" applyAlignment="1">
      <alignment horizontal="center" vertical="top"/>
    </xf>
    <xf numFmtId="0" fontId="4" fillId="0" borderId="6" xfId="0" applyFont="1" applyBorder="1" applyAlignment="1">
      <alignment vertical="center"/>
    </xf>
    <xf numFmtId="0" fontId="7" fillId="0" borderId="2" xfId="0" applyFont="1" applyBorder="1" applyAlignment="1">
      <alignment horizontal="center" vertical="top"/>
    </xf>
    <xf numFmtId="0" fontId="4" fillId="0" borderId="0" xfId="0" applyFont="1" applyBorder="1" applyAlignment="1">
      <alignment horizontal="right" vertical="center"/>
    </xf>
    <xf numFmtId="176" fontId="8" fillId="0" borderId="4" xfId="0" applyNumberFormat="1" applyFont="1" applyBorder="1" applyAlignment="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right" vertical="center"/>
    </xf>
    <xf numFmtId="49" fontId="4" fillId="0" borderId="0" xfId="0" applyNumberFormat="1" applyFont="1" applyBorder="1" applyAlignment="1">
      <alignment horizontal="right" vertical="center"/>
    </xf>
    <xf numFmtId="49" fontId="9" fillId="0" borderId="0" xfId="0" applyNumberFormat="1" applyFont="1" applyBorder="1" applyAlignment="1">
      <alignment horizontal="right" vertical="center"/>
    </xf>
    <xf numFmtId="0" fontId="9" fillId="0" borderId="0" xfId="0" applyFont="1" applyBorder="1" applyAlignment="1">
      <alignment vertical="center"/>
    </xf>
    <xf numFmtId="176" fontId="9" fillId="0" borderId="4" xfId="0" applyNumberFormat="1" applyFont="1" applyBorder="1" applyAlignment="1">
      <alignment vertical="center"/>
    </xf>
    <xf numFmtId="176" fontId="9" fillId="0" borderId="0" xfId="0" applyNumberFormat="1" applyFont="1" applyBorder="1" applyAlignment="1">
      <alignment vertical="center"/>
    </xf>
    <xf numFmtId="176" fontId="9" fillId="0" borderId="0" xfId="0" applyNumberFormat="1" applyFont="1" applyBorder="1" applyAlignment="1">
      <alignment horizontal="right" vertical="center"/>
    </xf>
    <xf numFmtId="0" fontId="9" fillId="0" borderId="4" xfId="0" applyFont="1" applyBorder="1" applyAlignment="1">
      <alignment vertical="center"/>
    </xf>
    <xf numFmtId="176" fontId="6" fillId="0" borderId="4" xfId="0" applyNumberFormat="1" applyFont="1" applyBorder="1" applyAlignment="1">
      <alignment vertical="center"/>
    </xf>
    <xf numFmtId="176" fontId="6" fillId="0" borderId="0" xfId="0" applyNumberFormat="1" applyFont="1" applyBorder="1" applyAlignment="1">
      <alignment vertical="center"/>
    </xf>
    <xf numFmtId="0" fontId="4" fillId="0" borderId="0" xfId="0" applyFont="1" applyBorder="1" applyAlignment="1">
      <alignment horizontal="distributed" vertical="center"/>
    </xf>
    <xf numFmtId="0" fontId="4" fillId="0" borderId="3" xfId="0" applyFont="1" applyBorder="1" applyAlignment="1">
      <alignment horizontal="right" vertical="center"/>
    </xf>
    <xf numFmtId="0" fontId="7" fillId="0" borderId="0" xfId="0" applyFont="1" applyBorder="1" applyAlignment="1">
      <alignment vertical="center"/>
    </xf>
    <xf numFmtId="0" fontId="4" fillId="0" borderId="0" xfId="1" applyFont="1" applyAlignment="1" applyProtection="1">
      <alignment vertical="center"/>
      <protection locked="0"/>
    </xf>
    <xf numFmtId="0" fontId="4" fillId="0" borderId="0" xfId="1" applyFont="1" applyAlignment="1" applyProtection="1">
      <alignment horizontal="right" vertical="center"/>
      <protection locked="0"/>
    </xf>
    <xf numFmtId="0" fontId="7" fillId="0" borderId="0" xfId="1" applyFont="1" applyAlignment="1" applyProtection="1">
      <alignment vertical="center"/>
      <protection locked="0"/>
    </xf>
    <xf numFmtId="0" fontId="4" fillId="0" borderId="3" xfId="1" applyFont="1" applyBorder="1" applyAlignment="1" applyProtection="1">
      <alignment vertical="center"/>
      <protection locked="0"/>
    </xf>
    <xf numFmtId="0" fontId="4" fillId="0" borderId="2" xfId="1" applyFont="1" applyBorder="1" applyAlignment="1" applyProtection="1">
      <alignment vertical="center"/>
      <protection locked="0"/>
    </xf>
    <xf numFmtId="0" fontId="4" fillId="0" borderId="3" xfId="1" applyFont="1" applyBorder="1" applyAlignment="1" applyProtection="1">
      <alignment horizontal="right" vertical="center"/>
      <protection locked="0"/>
    </xf>
    <xf numFmtId="0" fontId="4" fillId="0" borderId="2" xfId="1" applyFont="1" applyBorder="1" applyAlignment="1">
      <alignment vertical="center"/>
    </xf>
    <xf numFmtId="0" fontId="4" fillId="0" borderId="0" xfId="1" applyFont="1" applyAlignment="1" applyProtection="1">
      <alignment horizontal="distributed" vertical="center"/>
      <protection locked="0"/>
    </xf>
    <xf numFmtId="0" fontId="4" fillId="0" borderId="4" xfId="1" applyFont="1" applyBorder="1" applyAlignment="1" applyProtection="1">
      <alignment vertical="center"/>
      <protection locked="0"/>
    </xf>
    <xf numFmtId="176" fontId="8" fillId="0" borderId="0" xfId="1" applyNumberFormat="1" applyFont="1" applyAlignment="1" applyProtection="1">
      <alignment horizontal="right" vertical="center"/>
      <protection locked="0"/>
    </xf>
    <xf numFmtId="176" fontId="8" fillId="0" borderId="0" xfId="1" applyNumberFormat="1" applyFont="1" applyAlignment="1" applyProtection="1">
      <alignment vertical="center"/>
      <protection locked="0"/>
    </xf>
    <xf numFmtId="176" fontId="8" fillId="0" borderId="0" xfId="1" applyNumberFormat="1" applyFont="1" applyAlignment="1">
      <alignment horizontal="right" vertical="center"/>
    </xf>
    <xf numFmtId="176" fontId="8" fillId="0" borderId="0" xfId="1" applyNumberFormat="1" applyFont="1" applyAlignment="1">
      <alignment vertical="center"/>
    </xf>
    <xf numFmtId="176" fontId="8" fillId="0" borderId="4" xfId="1" applyNumberFormat="1" applyFont="1" applyBorder="1" applyAlignment="1">
      <alignment vertical="center"/>
    </xf>
    <xf numFmtId="49" fontId="9" fillId="0" borderId="0" xfId="1" applyNumberFormat="1" applyFont="1" applyAlignment="1" applyProtection="1">
      <alignment horizontal="right" vertical="center"/>
      <protection locked="0"/>
    </xf>
    <xf numFmtId="0" fontId="9" fillId="0" borderId="4" xfId="1" applyFont="1" applyBorder="1" applyAlignment="1" applyProtection="1">
      <alignment vertical="center"/>
      <protection locked="0"/>
    </xf>
    <xf numFmtId="176" fontId="11" fillId="0" borderId="0" xfId="1" applyNumberFormat="1" applyFont="1" applyAlignment="1">
      <alignment vertical="center"/>
    </xf>
    <xf numFmtId="176" fontId="11" fillId="0" borderId="0" xfId="1" applyNumberFormat="1" applyFont="1" applyAlignment="1">
      <alignment horizontal="right" vertical="center"/>
    </xf>
    <xf numFmtId="176" fontId="11" fillId="0" borderId="4" xfId="1" applyNumberFormat="1" applyFont="1" applyBorder="1" applyAlignment="1">
      <alignment vertical="center"/>
    </xf>
    <xf numFmtId="0" fontId="9" fillId="0" borderId="0" xfId="1" applyFont="1" applyAlignment="1" applyProtection="1">
      <alignment vertical="center"/>
      <protection locked="0"/>
    </xf>
    <xf numFmtId="49" fontId="4" fillId="0" borderId="0" xfId="1" applyNumberFormat="1" applyFont="1" applyAlignment="1" applyProtection="1">
      <alignment horizontal="right" vertical="center"/>
      <protection locked="0"/>
    </xf>
    <xf numFmtId="176" fontId="8" fillId="0" borderId="4" xfId="1" applyNumberFormat="1" applyFont="1" applyBorder="1" applyAlignment="1" applyProtection="1">
      <alignment vertical="center"/>
      <protection locked="0"/>
    </xf>
    <xf numFmtId="0" fontId="4" fillId="0" borderId="7" xfId="1" applyFont="1" applyBorder="1" applyAlignment="1" applyProtection="1">
      <alignment vertical="center"/>
      <protection locked="0"/>
    </xf>
    <xf numFmtId="0" fontId="7" fillId="0" borderId="2" xfId="1" applyFont="1" applyBorder="1" applyAlignment="1" applyProtection="1">
      <alignment horizontal="center" vertical="top"/>
      <protection locked="0"/>
    </xf>
    <xf numFmtId="0" fontId="7" fillId="0" borderId="2" xfId="1" applyFont="1" applyBorder="1" applyAlignment="1" applyProtection="1">
      <alignment horizontal="distributed" vertical="top" justifyLastLine="1"/>
      <protection locked="0"/>
    </xf>
    <xf numFmtId="0" fontId="4" fillId="0" borderId="2" xfId="1" applyFont="1" applyBorder="1" applyAlignment="1" applyProtection="1">
      <alignment horizontal="distributed" vertical="center" justifyLastLine="1"/>
      <protection locked="0"/>
    </xf>
    <xf numFmtId="0" fontId="4" fillId="0" borderId="3" xfId="1" applyFont="1" applyBorder="1" applyAlignment="1" applyProtection="1">
      <alignment horizontal="distributed" vertical="center" justifyLastLine="1"/>
      <protection locked="0"/>
    </xf>
    <xf numFmtId="0" fontId="4" fillId="0" borderId="6" xfId="1" applyFont="1" applyBorder="1" applyAlignment="1" applyProtection="1">
      <alignment vertical="center"/>
      <protection locked="0"/>
    </xf>
    <xf numFmtId="0" fontId="4" fillId="0" borderId="2" xfId="1" applyFont="1" applyBorder="1" applyAlignment="1" applyProtection="1">
      <alignment horizontal="distributed" vertical="top" justifyLastLine="1"/>
      <protection locked="0"/>
    </xf>
    <xf numFmtId="0" fontId="4" fillId="0" borderId="8"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5" xfId="1" applyFont="1" applyBorder="1" applyAlignment="1" applyProtection="1">
      <alignment horizontal="distributed" vertical="center" justifyLastLine="1"/>
      <protection locked="0"/>
    </xf>
    <xf numFmtId="0" fontId="4" fillId="0" borderId="4" xfId="1" applyFont="1" applyBorder="1" applyAlignment="1" applyProtection="1">
      <alignment horizontal="distributed" vertical="center" justifyLastLine="1"/>
      <protection locked="0"/>
    </xf>
    <xf numFmtId="0" fontId="7" fillId="0" borderId="4" xfId="1" applyFont="1" applyBorder="1" applyAlignment="1" applyProtection="1">
      <alignment horizontal="center"/>
      <protection locked="0"/>
    </xf>
    <xf numFmtId="0" fontId="7" fillId="0" borderId="4" xfId="1" applyFont="1" applyBorder="1" applyAlignment="1" applyProtection="1">
      <alignment horizontal="distributed" justifyLastLine="1"/>
      <protection locked="0"/>
    </xf>
    <xf numFmtId="0" fontId="4" fillId="0" borderId="4" xfId="1" applyFont="1" applyBorder="1" applyAlignment="1" applyProtection="1">
      <alignment horizontal="distributed" justifyLastLine="1"/>
      <protection locked="0"/>
    </xf>
    <xf numFmtId="0" fontId="4" fillId="0" borderId="0" xfId="1" applyFont="1" applyAlignment="1" applyProtection="1">
      <alignment horizontal="centerContinuous" vertical="center"/>
      <protection locked="0"/>
    </xf>
    <xf numFmtId="0" fontId="4" fillId="0" borderId="4" xfId="1" applyFont="1" applyBorder="1" applyAlignment="1" applyProtection="1">
      <alignment horizontal="centerContinuous" vertical="center"/>
      <protection locked="0"/>
    </xf>
    <xf numFmtId="0" fontId="4" fillId="0" borderId="9" xfId="1" applyFont="1" applyBorder="1" applyAlignment="1" applyProtection="1">
      <alignment vertical="center"/>
      <protection locked="0"/>
    </xf>
    <xf numFmtId="0" fontId="4" fillId="0" borderId="8" xfId="1" applyFont="1" applyBorder="1" applyAlignment="1" applyProtection="1">
      <alignment horizontal="distributed" vertical="center" justifyLastLine="1"/>
      <protection locked="0"/>
    </xf>
    <xf numFmtId="0" fontId="4" fillId="0" borderId="3" xfId="1" applyFont="1" applyBorder="1" applyAlignment="1" applyProtection="1">
      <alignment horizontal="centerContinuous" vertical="center"/>
      <protection locked="0"/>
    </xf>
    <xf numFmtId="0" fontId="4" fillId="0" borderId="2" xfId="1" applyFont="1" applyBorder="1" applyAlignment="1" applyProtection="1">
      <alignment horizontal="centerContinuous" vertical="center"/>
      <protection locked="0"/>
    </xf>
    <xf numFmtId="0" fontId="4" fillId="0" borderId="10" xfId="1" applyFont="1" applyBorder="1" applyAlignment="1" applyProtection="1">
      <alignment vertical="center"/>
      <protection locked="0"/>
    </xf>
    <xf numFmtId="0" fontId="4" fillId="0" borderId="3" xfId="1" applyFont="1" applyBorder="1" applyAlignment="1" applyProtection="1">
      <alignment horizontal="center" vertical="center"/>
      <protection locked="0"/>
    </xf>
    <xf numFmtId="0" fontId="4" fillId="0" borderId="1" xfId="1" applyFont="1" applyBorder="1" applyAlignment="1" applyProtection="1">
      <alignment vertical="center"/>
      <protection locked="0"/>
    </xf>
    <xf numFmtId="0" fontId="5" fillId="0" borderId="0" xfId="1" applyFont="1" applyAlignment="1" applyProtection="1">
      <alignment vertical="center"/>
      <protection locked="0"/>
    </xf>
    <xf numFmtId="0" fontId="3" fillId="0" borderId="0" xfId="1" applyFont="1" applyAlignment="1" applyProtection="1">
      <alignment vertical="center"/>
      <protection locked="0"/>
    </xf>
    <xf numFmtId="49" fontId="3" fillId="0" borderId="0" xfId="1" applyNumberFormat="1" applyFont="1" applyAlignment="1" applyProtection="1">
      <alignment horizontal="right" vertical="center"/>
      <protection locked="0"/>
    </xf>
    <xf numFmtId="0" fontId="4" fillId="0" borderId="0" xfId="2" applyFont="1" applyAlignment="1" applyProtection="1">
      <alignment vertical="center"/>
      <protection locked="0"/>
    </xf>
    <xf numFmtId="0" fontId="4" fillId="0" borderId="0" xfId="2" applyFont="1" applyAlignment="1" applyProtection="1">
      <alignment horizontal="right" vertical="center"/>
      <protection locked="0"/>
    </xf>
    <xf numFmtId="1" fontId="4" fillId="0" borderId="0" xfId="2" applyNumberFormat="1" applyFont="1" applyAlignment="1" applyProtection="1">
      <alignment vertical="center"/>
      <protection locked="0"/>
    </xf>
    <xf numFmtId="0" fontId="7" fillId="0" borderId="0" xfId="2" applyFont="1" applyAlignment="1" applyProtection="1">
      <alignment vertical="center"/>
      <protection locked="0"/>
    </xf>
    <xf numFmtId="0" fontId="4" fillId="0" borderId="15" xfId="2" applyFont="1" applyBorder="1" applyAlignment="1" applyProtection="1">
      <alignment vertical="center"/>
      <protection locked="0"/>
    </xf>
    <xf numFmtId="0" fontId="4" fillId="0" borderId="16" xfId="2" applyFont="1" applyBorder="1" applyAlignment="1" applyProtection="1">
      <alignment vertical="center"/>
      <protection locked="0"/>
    </xf>
    <xf numFmtId="0" fontId="4" fillId="0" borderId="15" xfId="2" applyFont="1" applyBorder="1" applyAlignment="1" applyProtection="1">
      <alignment horizontal="right" vertical="center"/>
      <protection locked="0"/>
    </xf>
    <xf numFmtId="0" fontId="4" fillId="0" borderId="16" xfId="2" applyFont="1" applyBorder="1" applyAlignment="1">
      <alignment vertical="center"/>
    </xf>
    <xf numFmtId="0" fontId="4" fillId="0" borderId="17" xfId="2" applyFont="1" applyBorder="1" applyAlignment="1" applyProtection="1">
      <alignment vertical="center"/>
      <protection locked="0"/>
    </xf>
    <xf numFmtId="0" fontId="4" fillId="0" borderId="0" xfId="2" applyFont="1" applyAlignment="1" applyProtection="1">
      <alignment horizontal="distributed" vertical="center"/>
      <protection locked="0"/>
    </xf>
    <xf numFmtId="0" fontId="4" fillId="0" borderId="18" xfId="2" applyFont="1" applyBorder="1" applyAlignment="1" applyProtection="1">
      <alignment vertical="center"/>
      <protection locked="0"/>
    </xf>
    <xf numFmtId="176" fontId="8" fillId="0" borderId="0" xfId="2" applyNumberFormat="1" applyFont="1" applyAlignment="1" applyProtection="1">
      <alignment horizontal="right" vertical="center"/>
      <protection locked="0"/>
    </xf>
    <xf numFmtId="176" fontId="8" fillId="0" borderId="0" xfId="2" applyNumberFormat="1" applyFont="1" applyAlignment="1" applyProtection="1">
      <alignment vertical="center"/>
      <protection locked="0"/>
    </xf>
    <xf numFmtId="176" fontId="8" fillId="0" borderId="0" xfId="2" applyNumberFormat="1" applyFont="1" applyAlignment="1">
      <alignment horizontal="right" vertical="center"/>
    </xf>
    <xf numFmtId="176" fontId="8" fillId="0" borderId="0" xfId="2" applyNumberFormat="1" applyFont="1" applyAlignment="1">
      <alignment vertical="center"/>
    </xf>
    <xf numFmtId="0" fontId="4" fillId="0" borderId="19" xfId="2" applyFont="1" applyBorder="1" applyAlignment="1" applyProtection="1">
      <alignment vertical="center"/>
      <protection locked="0"/>
    </xf>
    <xf numFmtId="49" fontId="9" fillId="0" borderId="0" xfId="2" applyNumberFormat="1" applyFont="1" applyAlignment="1" applyProtection="1">
      <alignment horizontal="right" vertical="center"/>
      <protection locked="0"/>
    </xf>
    <xf numFmtId="0" fontId="9" fillId="0" borderId="18" xfId="2" applyFont="1" applyBorder="1" applyAlignment="1" applyProtection="1">
      <alignment vertical="center"/>
      <protection locked="0"/>
    </xf>
    <xf numFmtId="176" fontId="11" fillId="0" borderId="0" xfId="2" applyNumberFormat="1" applyFont="1" applyAlignment="1">
      <alignment vertical="center"/>
    </xf>
    <xf numFmtId="176" fontId="11" fillId="0" borderId="0" xfId="2" applyNumberFormat="1" applyFont="1" applyAlignment="1">
      <alignment horizontal="right" vertical="center"/>
    </xf>
    <xf numFmtId="0" fontId="9" fillId="0" borderId="19" xfId="2" applyFont="1" applyBorder="1" applyAlignment="1" applyProtection="1">
      <alignment vertical="center"/>
      <protection locked="0"/>
    </xf>
    <xf numFmtId="49" fontId="4" fillId="0" borderId="0" xfId="2" applyNumberFormat="1" applyFont="1" applyAlignment="1" applyProtection="1">
      <alignment horizontal="right" vertical="center"/>
      <protection locked="0"/>
    </xf>
    <xf numFmtId="0" fontId="4" fillId="0" borderId="20" xfId="2" applyFont="1" applyBorder="1" applyAlignment="1" applyProtection="1">
      <alignment vertical="center"/>
      <protection locked="0"/>
    </xf>
    <xf numFmtId="0" fontId="4" fillId="0" borderId="21" xfId="2" applyFont="1" applyBorder="1" applyAlignment="1" applyProtection="1">
      <alignment vertical="center"/>
      <protection locked="0"/>
    </xf>
    <xf numFmtId="0" fontId="4" fillId="0" borderId="0" xfId="2" applyFont="1" applyAlignment="1" applyProtection="1">
      <alignment horizontal="distributed" vertical="top" justifyLastLine="1"/>
      <protection locked="0"/>
    </xf>
    <xf numFmtId="0" fontId="4" fillId="0" borderId="22" xfId="2" applyFont="1" applyBorder="1" applyAlignment="1" applyProtection="1">
      <alignment vertical="center"/>
      <protection locked="0"/>
    </xf>
    <xf numFmtId="0" fontId="7" fillId="0" borderId="22" xfId="2" applyFont="1" applyBorder="1" applyAlignment="1" applyProtection="1">
      <alignment horizontal="center" vertical="top"/>
      <protection locked="0"/>
    </xf>
    <xf numFmtId="0" fontId="7" fillId="0" borderId="22" xfId="2" applyFont="1" applyBorder="1" applyAlignment="1" applyProtection="1">
      <alignment horizontal="distributed" vertical="top" justifyLastLine="1"/>
      <protection locked="0"/>
    </xf>
    <xf numFmtId="0" fontId="4" fillId="0" borderId="23" xfId="2" applyFont="1" applyBorder="1" applyAlignment="1" applyProtection="1">
      <alignment horizontal="distributed" vertical="center" justifyLastLine="1"/>
      <protection locked="0"/>
    </xf>
    <xf numFmtId="0" fontId="4" fillId="0" borderId="24" xfId="2" applyFont="1" applyBorder="1" applyAlignment="1" applyProtection="1">
      <alignment horizontal="distributed" vertical="center" justifyLastLine="1"/>
      <protection locked="0"/>
    </xf>
    <xf numFmtId="0" fontId="4" fillId="0" borderId="22" xfId="2" applyFont="1" applyBorder="1" applyAlignment="1" applyProtection="1">
      <alignment horizontal="distributed" vertical="top" justifyLastLine="1"/>
      <protection locked="0"/>
    </xf>
    <xf numFmtId="0" fontId="4" fillId="0" borderId="0" xfId="2" applyFont="1" applyAlignment="1" applyProtection="1">
      <alignment horizontal="distributed" vertical="center" justifyLastLine="1"/>
      <protection locked="0"/>
    </xf>
    <xf numFmtId="0" fontId="4" fillId="0" borderId="0" xfId="2" applyFont="1" applyAlignment="1" applyProtection="1">
      <alignment horizontal="center" vertical="center"/>
      <protection locked="0"/>
    </xf>
    <xf numFmtId="0" fontId="4" fillId="0" borderId="25" xfId="2" applyFont="1" applyBorder="1" applyAlignment="1" applyProtection="1">
      <alignment horizontal="center" vertical="center"/>
      <protection locked="0"/>
    </xf>
    <xf numFmtId="0" fontId="4" fillId="0" borderId="25" xfId="2" applyFont="1" applyBorder="1" applyAlignment="1" applyProtection="1">
      <alignment horizontal="distributed" vertical="center" justifyLastLine="1"/>
      <protection locked="0"/>
    </xf>
    <xf numFmtId="0" fontId="7" fillId="0" borderId="26" xfId="2" applyFont="1" applyBorder="1" applyAlignment="1" applyProtection="1">
      <alignment horizontal="center"/>
      <protection locked="0"/>
    </xf>
    <xf numFmtId="0" fontId="7" fillId="0" borderId="26" xfId="2" applyFont="1" applyBorder="1" applyAlignment="1" applyProtection="1">
      <alignment horizontal="distributed" justifyLastLine="1"/>
      <protection locked="0"/>
    </xf>
    <xf numFmtId="0" fontId="4" fillId="0" borderId="26" xfId="2" applyFont="1" applyBorder="1" applyAlignment="1" applyProtection="1">
      <alignment horizontal="distributed" justifyLastLine="1"/>
      <protection locked="0"/>
    </xf>
    <xf numFmtId="0" fontId="4" fillId="0" borderId="0" xfId="2" applyFont="1" applyAlignment="1" applyProtection="1">
      <alignment horizontal="distributed" justifyLastLine="1"/>
      <protection locked="0"/>
    </xf>
    <xf numFmtId="0" fontId="4" fillId="0" borderId="0" xfId="2" applyFont="1" applyAlignment="1" applyProtection="1">
      <alignment horizontal="centerContinuous" vertical="center"/>
      <protection locked="0"/>
    </xf>
    <xf numFmtId="0" fontId="4" fillId="0" borderId="18" xfId="2" applyFont="1" applyBorder="1" applyAlignment="1" applyProtection="1">
      <alignment horizontal="centerContinuous" vertical="center"/>
      <protection locked="0"/>
    </xf>
    <xf numFmtId="0" fontId="4" fillId="0" borderId="25" xfId="2" applyFont="1" applyBorder="1" applyAlignment="1" applyProtection="1">
      <alignment vertical="center"/>
      <protection locked="0"/>
    </xf>
    <xf numFmtId="0" fontId="4" fillId="0" borderId="26" xfId="2" applyFont="1" applyBorder="1" applyAlignment="1" applyProtection="1">
      <alignment vertical="center"/>
      <protection locked="0"/>
    </xf>
    <xf numFmtId="0" fontId="4" fillId="0" borderId="28" xfId="2" applyFont="1" applyBorder="1" applyAlignment="1" applyProtection="1">
      <alignment horizontal="centerContinuous" vertical="center"/>
      <protection locked="0"/>
    </xf>
    <xf numFmtId="0" fontId="4" fillId="0" borderId="27" xfId="2" applyFont="1" applyBorder="1" applyAlignment="1" applyProtection="1">
      <alignment vertical="center"/>
      <protection locked="0"/>
    </xf>
    <xf numFmtId="0" fontId="4" fillId="0" borderId="24" xfId="2" applyFont="1" applyBorder="1" applyAlignment="1" applyProtection="1">
      <alignment vertical="center"/>
      <protection locked="0"/>
    </xf>
    <xf numFmtId="0" fontId="4" fillId="0" borderId="29" xfId="2" applyFont="1" applyBorder="1" applyAlignment="1" applyProtection="1">
      <alignment vertical="center"/>
      <protection locked="0"/>
    </xf>
    <xf numFmtId="0" fontId="4" fillId="0" borderId="29" xfId="2" applyFont="1" applyBorder="1" applyAlignment="1" applyProtection="1">
      <alignment horizontal="center" vertical="center"/>
      <protection locked="0"/>
    </xf>
    <xf numFmtId="0" fontId="4" fillId="0" borderId="29" xfId="2" applyFont="1" applyBorder="1" applyAlignment="1" applyProtection="1">
      <alignment horizontal="centerContinuous" vertical="center"/>
      <protection locked="0"/>
    </xf>
    <xf numFmtId="0" fontId="5" fillId="0" borderId="0" xfId="2" applyFont="1" applyAlignment="1" applyProtection="1">
      <alignment vertical="center"/>
      <protection locked="0"/>
    </xf>
    <xf numFmtId="0" fontId="3" fillId="0" borderId="0" xfId="2" applyFont="1" applyAlignment="1" applyProtection="1">
      <alignment vertical="center"/>
      <protection locked="0"/>
    </xf>
    <xf numFmtId="49" fontId="3" fillId="0" borderId="0" xfId="2" applyNumberFormat="1" applyFont="1" applyAlignment="1" applyProtection="1">
      <alignment horizontal="righ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1" fontId="4"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4"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5" xfId="0" applyFont="1" applyBorder="1" applyAlignment="1" applyProtection="1">
      <alignment horizontal="right" vertical="center"/>
      <protection locked="0"/>
    </xf>
    <xf numFmtId="0" fontId="4" fillId="0" borderId="16" xfId="0" applyFont="1" applyBorder="1" applyAlignment="1">
      <alignment vertical="center"/>
    </xf>
    <xf numFmtId="0" fontId="4" fillId="0" borderId="17" xfId="0" applyFont="1" applyBorder="1" applyAlignment="1" applyProtection="1">
      <alignment vertical="center"/>
      <protection locked="0"/>
    </xf>
    <xf numFmtId="0" fontId="4" fillId="0" borderId="0" xfId="0" applyFont="1" applyAlignment="1" applyProtection="1">
      <alignment horizontal="distributed" vertical="center"/>
      <protection locked="0"/>
    </xf>
    <xf numFmtId="0" fontId="4" fillId="0" borderId="18" xfId="0" applyFont="1" applyBorder="1" applyAlignment="1" applyProtection="1">
      <alignment vertical="center"/>
      <protection locked="0"/>
    </xf>
    <xf numFmtId="176" fontId="8" fillId="0" borderId="0" xfId="0" applyNumberFormat="1" applyFont="1" applyAlignment="1" applyProtection="1">
      <alignment horizontal="right" vertical="center"/>
      <protection locked="0"/>
    </xf>
    <xf numFmtId="176" fontId="8" fillId="0" borderId="0" xfId="0" applyNumberFormat="1" applyFont="1" applyAlignment="1" applyProtection="1">
      <alignment vertical="center"/>
      <protection locked="0"/>
    </xf>
    <xf numFmtId="176" fontId="8" fillId="0" borderId="0" xfId="0" applyNumberFormat="1" applyFont="1" applyAlignment="1">
      <alignment horizontal="right" vertical="center"/>
    </xf>
    <xf numFmtId="176" fontId="8" fillId="0" borderId="0" xfId="0" applyNumberFormat="1" applyFont="1" applyAlignment="1">
      <alignment vertical="center"/>
    </xf>
    <xf numFmtId="0" fontId="4" fillId="0" borderId="19" xfId="0" applyFont="1" applyBorder="1" applyAlignment="1" applyProtection="1">
      <alignment vertical="center"/>
      <protection locked="0"/>
    </xf>
    <xf numFmtId="49" fontId="9" fillId="0" borderId="0" xfId="0" applyNumberFormat="1" applyFont="1" applyAlignment="1" applyProtection="1">
      <alignment horizontal="right" vertical="center"/>
      <protection locked="0"/>
    </xf>
    <xf numFmtId="0" fontId="9" fillId="0" borderId="18" xfId="0" applyFont="1" applyBorder="1" applyAlignment="1" applyProtection="1">
      <alignment vertical="center"/>
      <protection locked="0"/>
    </xf>
    <xf numFmtId="176" fontId="11" fillId="0" borderId="0" xfId="0" applyNumberFormat="1" applyFont="1" applyAlignment="1">
      <alignment vertical="center"/>
    </xf>
    <xf numFmtId="176" fontId="11" fillId="0" borderId="0" xfId="0" applyNumberFormat="1" applyFont="1" applyAlignment="1">
      <alignment horizontal="right" vertical="center"/>
    </xf>
    <xf numFmtId="0" fontId="9" fillId="0" borderId="19" xfId="0" applyFont="1" applyBorder="1" applyAlignment="1" applyProtection="1">
      <alignment vertical="center"/>
      <protection locked="0"/>
    </xf>
    <xf numFmtId="49" fontId="4" fillId="0" borderId="0" xfId="0" applyNumberFormat="1" applyFont="1" applyAlignment="1" applyProtection="1">
      <alignment horizontal="right" vertical="center"/>
      <protection locked="0"/>
    </xf>
    <xf numFmtId="0" fontId="4" fillId="0" borderId="20"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0" xfId="0" applyFont="1" applyAlignment="1" applyProtection="1">
      <alignment horizontal="distributed" vertical="top" justifyLastLine="1"/>
      <protection locked="0"/>
    </xf>
    <xf numFmtId="0" fontId="4" fillId="0" borderId="22" xfId="0" applyFont="1" applyBorder="1" applyAlignment="1" applyProtection="1">
      <alignment vertical="center"/>
      <protection locked="0"/>
    </xf>
    <xf numFmtId="0" fontId="7" fillId="0" borderId="22" xfId="0" applyFont="1" applyBorder="1" applyAlignment="1" applyProtection="1">
      <alignment horizontal="center" vertical="top"/>
      <protection locked="0"/>
    </xf>
    <xf numFmtId="0" fontId="7" fillId="0" borderId="22" xfId="0" applyFont="1" applyBorder="1" applyAlignment="1" applyProtection="1">
      <alignment horizontal="distributed" vertical="top" justifyLastLine="1"/>
      <protection locked="0"/>
    </xf>
    <xf numFmtId="0" fontId="4" fillId="0" borderId="23" xfId="0" applyFont="1" applyBorder="1" applyAlignment="1" applyProtection="1">
      <alignment horizontal="distributed" vertical="center" justifyLastLine="1"/>
      <protection locked="0"/>
    </xf>
    <xf numFmtId="0" fontId="4" fillId="0" borderId="24" xfId="0" applyFont="1" applyBorder="1" applyAlignment="1" applyProtection="1">
      <alignment horizontal="distributed" vertical="center" justifyLastLine="1"/>
      <protection locked="0"/>
    </xf>
    <xf numFmtId="0" fontId="4" fillId="0" borderId="22" xfId="0" applyFont="1" applyBorder="1" applyAlignment="1" applyProtection="1">
      <alignment horizontal="distributed" vertical="top" justifyLastLine="1"/>
      <protection locked="0"/>
    </xf>
    <xf numFmtId="0" fontId="4" fillId="0" borderId="0" xfId="0" applyFont="1" applyAlignment="1" applyProtection="1">
      <alignment horizontal="distributed" vertical="center" justifyLastLine="1"/>
      <protection locked="0"/>
    </xf>
    <xf numFmtId="0" fontId="4" fillId="0" borderId="0" xfId="0" applyFont="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pplyProtection="1">
      <alignment horizontal="distributed" vertical="center" justifyLastLine="1"/>
      <protection locked="0"/>
    </xf>
    <xf numFmtId="0" fontId="7" fillId="0" borderId="26" xfId="0" applyFont="1" applyBorder="1" applyAlignment="1" applyProtection="1">
      <alignment horizontal="center"/>
      <protection locked="0"/>
    </xf>
    <xf numFmtId="0" fontId="7" fillId="0" borderId="26" xfId="0" applyFont="1" applyBorder="1" applyAlignment="1" applyProtection="1">
      <alignment horizontal="distributed" justifyLastLine="1"/>
      <protection locked="0"/>
    </xf>
    <xf numFmtId="0" fontId="4" fillId="0" borderId="26" xfId="0" applyFont="1" applyBorder="1" applyAlignment="1" applyProtection="1">
      <alignment horizontal="distributed" justifyLastLine="1"/>
      <protection locked="0"/>
    </xf>
    <xf numFmtId="0" fontId="4" fillId="0" borderId="0" xfId="0" applyFont="1" applyAlignment="1" applyProtection="1">
      <alignment horizontal="distributed" justifyLastLine="1"/>
      <protection locked="0"/>
    </xf>
    <xf numFmtId="0" fontId="4" fillId="0" borderId="0" xfId="0" applyFont="1" applyAlignment="1" applyProtection="1">
      <alignment horizontal="centerContinuous" vertical="center"/>
      <protection locked="0"/>
    </xf>
    <xf numFmtId="0" fontId="4" fillId="0" borderId="18" xfId="0" applyFont="1" applyBorder="1" applyAlignment="1" applyProtection="1">
      <alignment horizontal="centerContinuous"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8" xfId="0" applyFont="1" applyBorder="1" applyAlignment="1" applyProtection="1">
      <alignment horizontal="centerContinuous" vertical="center"/>
      <protection locked="0"/>
    </xf>
    <xf numFmtId="0" fontId="4" fillId="0" borderId="27"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29" xfId="0" applyFont="1" applyBorder="1" applyAlignment="1" applyProtection="1">
      <alignment horizontal="center" vertical="center"/>
      <protection locked="0"/>
    </xf>
    <xf numFmtId="0" fontId="4" fillId="0" borderId="29" xfId="0" applyFont="1" applyBorder="1" applyAlignment="1" applyProtection="1">
      <alignment horizontal="centerContinuous" vertical="center"/>
      <protection locked="0"/>
    </xf>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49" fontId="3" fillId="0" borderId="0" xfId="0" applyNumberFormat="1" applyFont="1" applyAlignment="1" applyProtection="1">
      <alignment horizontal="right" vertical="center"/>
      <protection locked="0"/>
    </xf>
    <xf numFmtId="0" fontId="4" fillId="0" borderId="15" xfId="0" applyFont="1" applyBorder="1" applyAlignment="1">
      <alignment vertical="center"/>
    </xf>
    <xf numFmtId="0" fontId="4" fillId="0" borderId="15" xfId="0" applyFont="1" applyBorder="1" applyAlignment="1">
      <alignment horizontal="right" vertical="center"/>
    </xf>
    <xf numFmtId="0" fontId="4" fillId="0" borderId="0" xfId="0" applyFont="1" applyAlignment="1">
      <alignment vertical="center"/>
    </xf>
    <xf numFmtId="0" fontId="4" fillId="0" borderId="0" xfId="0" applyFont="1" applyAlignment="1">
      <alignment horizontal="distributed" vertical="center"/>
    </xf>
    <xf numFmtId="0" fontId="4" fillId="0" borderId="18" xfId="0" applyFont="1" applyBorder="1" applyAlignment="1">
      <alignment vertical="center"/>
    </xf>
    <xf numFmtId="0" fontId="9" fillId="0" borderId="0" xfId="0" applyFont="1" applyAlignment="1" applyProtection="1">
      <alignment horizontal="right" vertical="center"/>
      <protection locked="0"/>
    </xf>
    <xf numFmtId="0" fontId="8" fillId="0" borderId="15" xfId="0" applyFont="1" applyBorder="1" applyAlignment="1">
      <alignment vertical="center"/>
    </xf>
    <xf numFmtId="178" fontId="8" fillId="0" borderId="0" xfId="0" applyNumberFormat="1" applyFont="1" applyAlignment="1" applyProtection="1">
      <alignment horizontal="right" vertical="center"/>
      <protection locked="0"/>
    </xf>
    <xf numFmtId="178" fontId="8" fillId="0" borderId="0" xfId="0" applyNumberFormat="1" applyFont="1" applyAlignment="1" applyProtection="1">
      <alignment vertical="center"/>
      <protection locked="0"/>
    </xf>
    <xf numFmtId="177" fontId="8" fillId="0" borderId="0" xfId="0" applyNumberFormat="1" applyFont="1" applyAlignment="1" applyProtection="1">
      <alignment vertical="center"/>
      <protection locked="0"/>
    </xf>
    <xf numFmtId="177" fontId="8" fillId="0" borderId="0" xfId="0" applyNumberFormat="1" applyFont="1" applyAlignment="1">
      <alignment vertical="center"/>
    </xf>
    <xf numFmtId="177" fontId="8" fillId="0" borderId="18" xfId="0" applyNumberFormat="1" applyFont="1" applyBorder="1" applyAlignment="1">
      <alignment vertical="center"/>
    </xf>
    <xf numFmtId="178" fontId="8" fillId="0" borderId="0" xfId="0" applyNumberFormat="1" applyFont="1" applyAlignment="1">
      <alignment vertical="center"/>
    </xf>
    <xf numFmtId="178" fontId="8" fillId="0" borderId="0" xfId="0" applyNumberFormat="1" applyFont="1" applyAlignment="1">
      <alignment horizontal="right" vertical="center"/>
    </xf>
    <xf numFmtId="177" fontId="11" fillId="0" borderId="0" xfId="0" applyNumberFormat="1" applyFont="1" applyAlignment="1">
      <alignment vertical="center"/>
    </xf>
    <xf numFmtId="178" fontId="11" fillId="0" borderId="0" xfId="0" applyNumberFormat="1" applyFont="1" applyAlignment="1">
      <alignment vertical="center"/>
    </xf>
    <xf numFmtId="177" fontId="11" fillId="0" borderId="18" xfId="0" applyNumberFormat="1" applyFont="1" applyBorder="1" applyAlignment="1">
      <alignment vertical="center"/>
    </xf>
    <xf numFmtId="0" fontId="9" fillId="0" borderId="0" xfId="0" applyFont="1" applyAlignment="1" applyProtection="1">
      <alignment vertical="center"/>
      <protection locked="0"/>
    </xf>
    <xf numFmtId="0" fontId="4" fillId="0" borderId="0" xfId="3" applyFont="1" applyAlignment="1" applyProtection="1">
      <alignment vertical="center"/>
      <protection locked="0"/>
    </xf>
    <xf numFmtId="0" fontId="4" fillId="0" borderId="0" xfId="3" applyFont="1" applyAlignment="1" applyProtection="1">
      <alignment horizontal="right" vertical="center"/>
      <protection locked="0"/>
    </xf>
    <xf numFmtId="0" fontId="7" fillId="0" borderId="0" xfId="3" applyFont="1" applyAlignment="1" applyProtection="1">
      <alignment vertical="center"/>
      <protection locked="0"/>
    </xf>
    <xf numFmtId="0" fontId="4" fillId="0" borderId="15" xfId="3" applyFont="1" applyBorder="1" applyAlignment="1">
      <alignment vertical="center"/>
    </xf>
    <xf numFmtId="0" fontId="4" fillId="0" borderId="16" xfId="3" applyFont="1" applyBorder="1" applyAlignment="1">
      <alignment vertical="center"/>
    </xf>
    <xf numFmtId="0" fontId="4" fillId="0" borderId="15" xfId="3" applyFont="1" applyBorder="1" applyAlignment="1">
      <alignment horizontal="right" vertical="center"/>
    </xf>
    <xf numFmtId="0" fontId="4" fillId="0" borderId="17" xfId="3" applyFont="1" applyBorder="1" applyAlignment="1" applyProtection="1">
      <alignment vertical="center"/>
      <protection locked="0"/>
    </xf>
    <xf numFmtId="0" fontId="4" fillId="0" borderId="15" xfId="3" applyFont="1" applyBorder="1" applyAlignment="1" applyProtection="1">
      <alignment vertical="center"/>
      <protection locked="0"/>
    </xf>
    <xf numFmtId="0" fontId="4" fillId="0" borderId="0" xfId="3" applyFont="1" applyAlignment="1" applyProtection="1">
      <alignment horizontal="distributed" vertical="center"/>
      <protection locked="0"/>
    </xf>
    <xf numFmtId="0" fontId="4" fillId="0" borderId="18" xfId="3" applyFont="1" applyBorder="1" applyAlignment="1" applyProtection="1">
      <alignment vertical="center"/>
      <protection locked="0"/>
    </xf>
    <xf numFmtId="176" fontId="8" fillId="0" borderId="0" xfId="3" applyNumberFormat="1" applyFont="1" applyAlignment="1" applyProtection="1">
      <alignment horizontal="right" vertical="center"/>
      <protection locked="0"/>
    </xf>
    <xf numFmtId="178" fontId="8" fillId="0" borderId="0" xfId="3" applyNumberFormat="1" applyFont="1" applyAlignment="1">
      <alignment vertical="center"/>
    </xf>
    <xf numFmtId="178" fontId="8" fillId="0" borderId="18" xfId="3" applyNumberFormat="1" applyFont="1" applyBorder="1" applyAlignment="1">
      <alignment vertical="center"/>
    </xf>
    <xf numFmtId="176" fontId="8" fillId="0" borderId="0" xfId="3" applyNumberFormat="1" applyFont="1" applyAlignment="1" applyProtection="1">
      <alignment vertical="center"/>
      <protection locked="0"/>
    </xf>
    <xf numFmtId="0" fontId="4" fillId="0" borderId="0" xfId="3" applyFont="1" applyAlignment="1">
      <alignment vertical="center"/>
    </xf>
    <xf numFmtId="0" fontId="4" fillId="0" borderId="0" xfId="3" applyFont="1" applyAlignment="1">
      <alignment horizontal="distributed" vertical="center"/>
    </xf>
    <xf numFmtId="0" fontId="4" fillId="0" borderId="18" xfId="3" applyFont="1" applyBorder="1" applyAlignment="1">
      <alignment vertical="center"/>
    </xf>
    <xf numFmtId="176" fontId="8" fillId="0" borderId="0" xfId="3" applyNumberFormat="1" applyFont="1" applyAlignment="1">
      <alignment vertical="center"/>
    </xf>
    <xf numFmtId="178" fontId="11" fillId="0" borderId="0" xfId="3" applyNumberFormat="1" applyFont="1" applyAlignment="1">
      <alignment vertical="center"/>
    </xf>
    <xf numFmtId="178" fontId="11" fillId="0" borderId="18" xfId="3" applyNumberFormat="1" applyFont="1" applyBorder="1" applyAlignment="1">
      <alignment vertical="center"/>
    </xf>
    <xf numFmtId="0" fontId="9" fillId="0" borderId="0" xfId="3" applyFont="1" applyAlignment="1" applyProtection="1">
      <alignment horizontal="right" vertical="center"/>
      <protection locked="0"/>
    </xf>
    <xf numFmtId="0" fontId="9" fillId="0" borderId="18" xfId="3" applyFont="1" applyBorder="1" applyAlignment="1" applyProtection="1">
      <alignment vertical="center"/>
      <protection locked="0"/>
    </xf>
    <xf numFmtId="176" fontId="11" fillId="0" borderId="0" xfId="3" applyNumberFormat="1" applyFont="1" applyAlignment="1">
      <alignment vertical="center"/>
    </xf>
    <xf numFmtId="0" fontId="9" fillId="0" borderId="0" xfId="3" applyFont="1" applyAlignment="1" applyProtection="1">
      <alignment vertical="center"/>
      <protection locked="0"/>
    </xf>
    <xf numFmtId="49" fontId="9" fillId="0" borderId="0" xfId="3" applyNumberFormat="1" applyFont="1" applyAlignment="1" applyProtection="1">
      <alignment horizontal="right" vertical="center"/>
      <protection locked="0"/>
    </xf>
    <xf numFmtId="0" fontId="4" fillId="0" borderId="19" xfId="3" applyFont="1" applyBorder="1" applyAlignment="1" applyProtection="1">
      <alignment vertical="center"/>
      <protection locked="0"/>
    </xf>
    <xf numFmtId="49" fontId="4" fillId="0" borderId="0" xfId="3" applyNumberFormat="1" applyFont="1" applyAlignment="1" applyProtection="1">
      <alignment horizontal="right" vertical="center"/>
      <protection locked="0"/>
    </xf>
    <xf numFmtId="178" fontId="8" fillId="0" borderId="0" xfId="3" applyNumberFormat="1" applyFont="1" applyAlignment="1">
      <alignment horizontal="right" vertical="center"/>
    </xf>
    <xf numFmtId="0" fontId="4" fillId="0" borderId="20" xfId="3" applyFont="1" applyBorder="1" applyAlignment="1" applyProtection="1">
      <alignment vertical="center"/>
      <protection locked="0"/>
    </xf>
    <xf numFmtId="0" fontId="4" fillId="0" borderId="21" xfId="3" applyFont="1" applyBorder="1" applyAlignment="1" applyProtection="1">
      <alignment vertical="center"/>
      <protection locked="0"/>
    </xf>
    <xf numFmtId="0" fontId="4" fillId="0" borderId="16" xfId="3" applyFont="1" applyBorder="1" applyAlignment="1" applyProtection="1">
      <alignment vertical="center"/>
      <protection locked="0"/>
    </xf>
    <xf numFmtId="0" fontId="4" fillId="0" borderId="22" xfId="3" applyFont="1" applyBorder="1" applyAlignment="1" applyProtection="1">
      <alignment vertical="center"/>
      <protection locked="0"/>
    </xf>
    <xf numFmtId="0" fontId="7" fillId="0" borderId="16" xfId="3" applyFont="1" applyBorder="1" applyAlignment="1" applyProtection="1">
      <alignment horizontal="center" vertical="top"/>
      <protection locked="0"/>
    </xf>
    <xf numFmtId="0" fontId="4" fillId="0" borderId="23" xfId="3" applyFont="1" applyBorder="1" applyAlignment="1" applyProtection="1">
      <alignment horizontal="distributed" vertical="center" justifyLastLine="1"/>
      <protection locked="0"/>
    </xf>
    <xf numFmtId="0" fontId="4" fillId="0" borderId="24" xfId="3" applyFont="1" applyBorder="1" applyAlignment="1" applyProtection="1">
      <alignment horizontal="distributed" vertical="center" justifyLastLine="1"/>
      <protection locked="0"/>
    </xf>
    <xf numFmtId="0" fontId="4" fillId="0" borderId="22" xfId="3" applyFont="1" applyBorder="1" applyAlignment="1" applyProtection="1">
      <alignment horizontal="distributed" vertical="top" justifyLastLine="1"/>
      <protection locked="0"/>
    </xf>
    <xf numFmtId="0" fontId="4" fillId="0" borderId="0" xfId="3" applyFont="1" applyAlignment="1" applyProtection="1">
      <alignment horizontal="center" vertical="center"/>
      <protection locked="0"/>
    </xf>
    <xf numFmtId="0" fontId="4" fillId="0" borderId="19" xfId="3" applyFont="1" applyBorder="1" applyAlignment="1" applyProtection="1">
      <alignment horizontal="center" vertical="center"/>
      <protection locked="0"/>
    </xf>
    <xf numFmtId="0" fontId="4" fillId="0" borderId="25" xfId="3" applyFont="1" applyBorder="1" applyAlignment="1" applyProtection="1">
      <alignment horizontal="center" vertical="center"/>
      <protection locked="0"/>
    </xf>
    <xf numFmtId="0" fontId="4" fillId="0" borderId="25" xfId="3" applyFont="1" applyBorder="1" applyAlignment="1" applyProtection="1">
      <alignment horizontal="distributed" vertical="center" justifyLastLine="1"/>
      <protection locked="0"/>
    </xf>
    <xf numFmtId="0" fontId="7" fillId="0" borderId="27" xfId="3" applyFont="1" applyBorder="1" applyAlignment="1" applyProtection="1">
      <alignment horizontal="center"/>
      <protection locked="0"/>
    </xf>
    <xf numFmtId="0" fontId="4" fillId="0" borderId="26" xfId="3" applyFont="1" applyBorder="1" applyAlignment="1" applyProtection="1">
      <alignment horizontal="distributed" justifyLastLine="1"/>
      <protection locked="0"/>
    </xf>
    <xf numFmtId="0" fontId="4" fillId="0" borderId="0" xfId="3" applyFont="1" applyAlignment="1" applyProtection="1">
      <alignment horizontal="centerContinuous" vertical="center"/>
      <protection locked="0"/>
    </xf>
    <xf numFmtId="0" fontId="4" fillId="0" borderId="18" xfId="3" applyFont="1" applyBorder="1" applyAlignment="1" applyProtection="1">
      <alignment horizontal="centerContinuous" vertical="center"/>
      <protection locked="0"/>
    </xf>
    <xf numFmtId="0" fontId="4" fillId="0" borderId="26" xfId="3" applyFont="1" applyBorder="1" applyAlignment="1" applyProtection="1">
      <alignment vertical="center"/>
      <protection locked="0"/>
    </xf>
    <xf numFmtId="0" fontId="4" fillId="0" borderId="28" xfId="3" applyFont="1" applyBorder="1" applyAlignment="1" applyProtection="1">
      <alignment horizontal="distributed" vertical="center" justifyLastLine="1"/>
      <protection locked="0"/>
    </xf>
    <xf numFmtId="0" fontId="4" fillId="0" borderId="0" xfId="3" applyFont="1" applyAlignment="1" applyProtection="1">
      <alignment horizontal="distributed" vertical="center" justifyLastLine="1"/>
      <protection locked="0"/>
    </xf>
    <xf numFmtId="0" fontId="4" fillId="0" borderId="28" xfId="3" applyFont="1" applyBorder="1" applyAlignment="1" applyProtection="1">
      <alignment horizontal="centerContinuous" vertical="center"/>
      <protection locked="0"/>
    </xf>
    <xf numFmtId="0" fontId="4" fillId="0" borderId="27" xfId="3" applyFont="1" applyBorder="1" applyAlignment="1" applyProtection="1">
      <alignment vertical="center"/>
      <protection locked="0"/>
    </xf>
    <xf numFmtId="0" fontId="4" fillId="0" borderId="29" xfId="3" applyFont="1" applyBorder="1" applyAlignment="1" applyProtection="1">
      <alignment vertical="center"/>
      <protection locked="0"/>
    </xf>
    <xf numFmtId="0" fontId="4" fillId="0" borderId="29" xfId="3" applyFont="1" applyBorder="1" applyAlignment="1" applyProtection="1">
      <alignment horizontal="center" vertical="center"/>
      <protection locked="0"/>
    </xf>
    <xf numFmtId="0" fontId="4" fillId="0" borderId="29" xfId="3" applyFont="1" applyBorder="1" applyAlignment="1" applyProtection="1">
      <alignment horizontal="centerContinuous" vertical="center"/>
      <protection locked="0"/>
    </xf>
    <xf numFmtId="0" fontId="5" fillId="0" borderId="0" xfId="3" applyFont="1" applyAlignment="1" applyProtection="1">
      <alignment vertical="center"/>
      <protection locked="0"/>
    </xf>
    <xf numFmtId="0" fontId="3" fillId="0" borderId="0" xfId="3" applyFont="1" applyAlignment="1" applyProtection="1">
      <alignment vertical="center"/>
      <protection locked="0"/>
    </xf>
    <xf numFmtId="49" fontId="3" fillId="0" borderId="0" xfId="3" applyNumberFormat="1" applyFont="1" applyAlignment="1" applyProtection="1">
      <alignment horizontal="right" vertical="center"/>
      <protection locked="0"/>
    </xf>
    <xf numFmtId="178" fontId="4" fillId="0" borderId="0" xfId="3" applyNumberFormat="1" applyFont="1" applyAlignment="1" applyProtection="1">
      <alignment vertical="center"/>
      <protection locked="0"/>
    </xf>
    <xf numFmtId="0" fontId="4" fillId="0" borderId="17" xfId="3" applyFont="1" applyBorder="1" applyAlignment="1">
      <alignment vertical="center"/>
    </xf>
    <xf numFmtId="176" fontId="8" fillId="0" borderId="19" xfId="3" applyNumberFormat="1" applyFont="1" applyBorder="1" applyAlignment="1" applyProtection="1">
      <alignment horizontal="right" vertical="center"/>
      <protection locked="0"/>
    </xf>
    <xf numFmtId="176" fontId="8" fillId="0" borderId="19" xfId="3" applyNumberFormat="1" applyFont="1" applyBorder="1" applyAlignment="1" applyProtection="1">
      <alignment vertical="center"/>
      <protection locked="0"/>
    </xf>
    <xf numFmtId="176" fontId="8" fillId="0" borderId="19" xfId="3" applyNumberFormat="1" applyFont="1" applyBorder="1" applyAlignment="1">
      <alignment vertical="center"/>
    </xf>
    <xf numFmtId="176" fontId="11" fillId="0" borderId="19" xfId="3" applyNumberFormat="1" applyFont="1" applyBorder="1" applyAlignment="1">
      <alignment vertical="center"/>
    </xf>
    <xf numFmtId="178" fontId="4" fillId="0" borderId="0" xfId="0" applyNumberFormat="1" applyFont="1" applyAlignment="1" applyProtection="1">
      <alignment vertical="center"/>
      <protection locked="0"/>
    </xf>
    <xf numFmtId="0" fontId="4" fillId="0" borderId="17" xfId="0" applyFont="1" applyBorder="1" applyAlignment="1">
      <alignment vertical="center"/>
    </xf>
    <xf numFmtId="176" fontId="8" fillId="0" borderId="19" xfId="0" applyNumberFormat="1" applyFont="1" applyBorder="1" applyAlignment="1" applyProtection="1">
      <alignment horizontal="right" vertical="center"/>
      <protection locked="0"/>
    </xf>
    <xf numFmtId="178" fontId="8" fillId="0" borderId="18" xfId="0" applyNumberFormat="1" applyFont="1" applyBorder="1" applyAlignment="1">
      <alignment vertical="center"/>
    </xf>
    <xf numFmtId="176" fontId="8" fillId="0" borderId="19" xfId="0" applyNumberFormat="1" applyFont="1" applyBorder="1" applyAlignment="1" applyProtection="1">
      <alignment vertical="center"/>
      <protection locked="0"/>
    </xf>
    <xf numFmtId="176" fontId="8" fillId="0" borderId="19" xfId="0" applyNumberFormat="1" applyFont="1" applyBorder="1" applyAlignment="1">
      <alignment vertical="center"/>
    </xf>
    <xf numFmtId="178" fontId="11" fillId="0" borderId="18" xfId="0" applyNumberFormat="1" applyFont="1" applyBorder="1" applyAlignment="1">
      <alignment vertical="center"/>
    </xf>
    <xf numFmtId="176" fontId="11" fillId="0" borderId="19" xfId="0" applyNumberFormat="1" applyFont="1" applyBorder="1" applyAlignment="1">
      <alignment vertical="center"/>
    </xf>
    <xf numFmtId="0" fontId="7" fillId="0" borderId="16" xfId="0" applyFont="1" applyBorder="1" applyAlignment="1" applyProtection="1">
      <alignment horizontal="center" vertical="top"/>
      <protection locked="0"/>
    </xf>
    <xf numFmtId="0" fontId="4" fillId="0" borderId="19" xfId="0" applyFont="1" applyBorder="1" applyAlignment="1" applyProtection="1">
      <alignment horizontal="center" vertical="center"/>
      <protection locked="0"/>
    </xf>
    <xf numFmtId="0" fontId="7" fillId="0" borderId="27" xfId="0" applyFont="1" applyBorder="1" applyAlignment="1" applyProtection="1">
      <alignment horizontal="center"/>
      <protection locked="0"/>
    </xf>
    <xf numFmtId="0" fontId="4" fillId="0" borderId="28" xfId="0" applyFont="1" applyBorder="1" applyAlignment="1" applyProtection="1">
      <alignment horizontal="distributed" vertical="center" justifyLastLine="1"/>
      <protection locked="0"/>
    </xf>
    <xf numFmtId="179" fontId="8" fillId="0" borderId="0" xfId="3" applyNumberFormat="1" applyFont="1" applyAlignment="1">
      <alignment horizontal="right" vertical="center"/>
    </xf>
    <xf numFmtId="179" fontId="8" fillId="0" borderId="0" xfId="3" applyNumberFormat="1" applyFont="1" applyAlignment="1">
      <alignment vertical="center"/>
    </xf>
    <xf numFmtId="179" fontId="8" fillId="0" borderId="18" xfId="3" applyNumberFormat="1" applyFont="1" applyBorder="1" applyAlignment="1">
      <alignment vertical="center"/>
    </xf>
    <xf numFmtId="179" fontId="11" fillId="0" borderId="0" xfId="3" applyNumberFormat="1" applyFont="1" applyAlignment="1">
      <alignment horizontal="right" vertical="center"/>
    </xf>
    <xf numFmtId="179" fontId="11" fillId="0" borderId="0" xfId="3" applyNumberFormat="1" applyFont="1" applyAlignment="1">
      <alignment vertical="center"/>
    </xf>
    <xf numFmtId="179" fontId="11" fillId="0" borderId="18" xfId="3" applyNumberFormat="1" applyFont="1" applyBorder="1" applyAlignment="1">
      <alignment vertical="center"/>
    </xf>
    <xf numFmtId="0" fontId="4" fillId="0" borderId="16" xfId="3" applyFont="1" applyBorder="1" applyAlignment="1" applyProtection="1">
      <alignment horizontal="distributed" vertical="center" justifyLastLine="1"/>
      <protection locked="0"/>
    </xf>
    <xf numFmtId="0" fontId="4" fillId="0" borderId="0" xfId="3" applyFont="1" applyAlignment="1">
      <alignment horizontal="right" vertical="center"/>
    </xf>
    <xf numFmtId="0" fontId="7" fillId="0" borderId="0" xfId="3" applyFont="1" applyAlignment="1">
      <alignment vertical="center"/>
    </xf>
    <xf numFmtId="178" fontId="4" fillId="0" borderId="0" xfId="3" applyNumberFormat="1" applyFont="1" applyAlignment="1">
      <alignment vertical="center"/>
    </xf>
    <xf numFmtId="0" fontId="4" fillId="0" borderId="15" xfId="3" applyFont="1" applyBorder="1" applyAlignment="1" applyProtection="1">
      <alignment horizontal="right" vertical="center"/>
      <protection locked="0"/>
    </xf>
    <xf numFmtId="176" fontId="8" fillId="0" borderId="19" xfId="3" applyNumberFormat="1" applyFont="1" applyBorder="1" applyAlignment="1">
      <alignment horizontal="right" vertical="center"/>
    </xf>
    <xf numFmtId="178" fontId="8" fillId="2" borderId="0" xfId="3" applyNumberFormat="1" applyFont="1" applyFill="1" applyAlignment="1">
      <alignment horizontal="right" vertical="center"/>
    </xf>
    <xf numFmtId="178" fontId="8" fillId="0" borderId="0" xfId="3" applyNumberFormat="1" applyFont="1" applyAlignment="1" applyProtection="1">
      <alignment horizontal="right" vertical="center"/>
      <protection locked="0"/>
    </xf>
    <xf numFmtId="178" fontId="8" fillId="0" borderId="0" xfId="3" applyNumberFormat="1" applyFont="1" applyAlignment="1" applyProtection="1">
      <alignment vertical="center"/>
      <protection locked="0"/>
    </xf>
    <xf numFmtId="178" fontId="8" fillId="0" borderId="18" xfId="3" applyNumberFormat="1" applyFont="1" applyBorder="1" applyAlignment="1" applyProtection="1">
      <alignment vertical="center"/>
      <protection locked="0"/>
    </xf>
    <xf numFmtId="178" fontId="8" fillId="2" borderId="0" xfId="3" applyNumberFormat="1" applyFont="1" applyFill="1" applyAlignment="1">
      <alignment vertical="center"/>
    </xf>
    <xf numFmtId="178" fontId="11" fillId="2" borderId="0" xfId="3" applyNumberFormat="1" applyFont="1" applyFill="1" applyAlignment="1">
      <alignment vertical="center"/>
    </xf>
    <xf numFmtId="178" fontId="11" fillId="0" borderId="0" xfId="3" applyNumberFormat="1" applyFont="1" applyAlignment="1" applyProtection="1">
      <alignment vertical="center"/>
      <protection locked="0"/>
    </xf>
    <xf numFmtId="178" fontId="11" fillId="0" borderId="18" xfId="3" applyNumberFormat="1" applyFont="1" applyBorder="1" applyAlignment="1" applyProtection="1">
      <alignment vertical="center"/>
      <protection locked="0"/>
    </xf>
    <xf numFmtId="0" fontId="4" fillId="0" borderId="19" xfId="3" applyFont="1" applyBorder="1" applyAlignment="1">
      <alignment vertical="center"/>
    </xf>
    <xf numFmtId="0" fontId="4" fillId="0" borderId="19" xfId="3" applyFont="1" applyBorder="1" applyAlignment="1">
      <alignment horizontal="center" vertical="center"/>
    </xf>
    <xf numFmtId="0" fontId="4" fillId="0" borderId="0" xfId="3" applyFont="1" applyAlignment="1">
      <alignment horizontal="center" vertical="center"/>
    </xf>
    <xf numFmtId="0" fontId="4" fillId="0" borderId="20" xfId="3" applyFont="1" applyBorder="1" applyAlignment="1">
      <alignment vertical="center"/>
    </xf>
    <xf numFmtId="0" fontId="4" fillId="0" borderId="21" xfId="3" applyFont="1" applyBorder="1" applyAlignment="1">
      <alignment vertical="center"/>
    </xf>
    <xf numFmtId="0" fontId="4" fillId="0" borderId="18" xfId="3" applyFont="1" applyBorder="1" applyAlignment="1" applyProtection="1">
      <alignment horizontal="center" vertical="center"/>
      <protection locked="0"/>
    </xf>
    <xf numFmtId="0" fontId="12" fillId="0" borderId="24" xfId="3" applyBorder="1" applyAlignment="1" applyProtection="1">
      <alignment vertical="center"/>
      <protection locked="0"/>
    </xf>
    <xf numFmtId="0" fontId="4" fillId="0" borderId="29" xfId="3" applyFont="1" applyBorder="1" applyAlignment="1" applyProtection="1">
      <alignment horizontal="left" vertical="center"/>
      <protection locked="0"/>
    </xf>
    <xf numFmtId="0" fontId="4" fillId="0" borderId="28" xfId="3" applyFont="1" applyBorder="1" applyAlignment="1" applyProtection="1">
      <alignment vertical="center"/>
      <protection locked="0"/>
    </xf>
    <xf numFmtId="0" fontId="4" fillId="0" borderId="0" xfId="3" applyFont="1" applyAlignment="1" applyProtection="1">
      <alignment horizontal="left" vertical="center"/>
      <protection locked="0"/>
    </xf>
    <xf numFmtId="0" fontId="4" fillId="0" borderId="18" xfId="3" applyFont="1" applyBorder="1" applyAlignment="1" applyProtection="1">
      <alignment horizontal="left" vertical="center"/>
      <protection locked="0"/>
    </xf>
    <xf numFmtId="178" fontId="8" fillId="3" borderId="0" xfId="3" applyNumberFormat="1" applyFont="1" applyFill="1" applyAlignment="1">
      <alignment horizontal="right" vertical="center"/>
    </xf>
    <xf numFmtId="178" fontId="8" fillId="3" borderId="0" xfId="3" applyNumberFormat="1" applyFont="1" applyFill="1" applyAlignment="1" applyProtection="1">
      <alignment vertical="center"/>
      <protection locked="0"/>
    </xf>
    <xf numFmtId="178" fontId="11" fillId="3" borderId="0" xfId="3" applyNumberFormat="1" applyFont="1" applyFill="1" applyAlignment="1" applyProtection="1">
      <alignment vertical="center"/>
      <protection locked="0"/>
    </xf>
    <xf numFmtId="176" fontId="11" fillId="0" borderId="19" xfId="3" applyNumberFormat="1" applyFont="1" applyBorder="1" applyAlignment="1" applyProtection="1">
      <alignment vertical="center"/>
      <protection locked="0"/>
    </xf>
    <xf numFmtId="178" fontId="11" fillId="3" borderId="0" xfId="3" applyNumberFormat="1" applyFont="1" applyFill="1" applyAlignment="1">
      <alignment vertical="center"/>
    </xf>
    <xf numFmtId="178" fontId="8" fillId="0" borderId="18" xfId="3" applyNumberFormat="1" applyFont="1" applyBorder="1" applyAlignment="1" applyProtection="1">
      <alignment horizontal="right" vertical="center"/>
      <protection locked="0"/>
    </xf>
    <xf numFmtId="0" fontId="4" fillId="0" borderId="16" xfId="3" applyFont="1" applyBorder="1" applyAlignment="1" applyProtection="1">
      <alignment horizontal="center" vertical="top"/>
      <protection locked="0"/>
    </xf>
    <xf numFmtId="0" fontId="4" fillId="0" borderId="16" xfId="3" applyFont="1" applyBorder="1" applyAlignment="1" applyProtection="1">
      <alignment horizontal="distributed" vertical="center"/>
      <protection locked="0"/>
    </xf>
    <xf numFmtId="0" fontId="4" fillId="0" borderId="23" xfId="3" applyFont="1" applyBorder="1" applyAlignment="1" applyProtection="1">
      <alignment horizontal="distributed" vertical="center"/>
      <protection locked="0"/>
    </xf>
    <xf numFmtId="0" fontId="4" fillId="0" borderId="24" xfId="3" applyFont="1" applyBorder="1" applyAlignment="1" applyProtection="1">
      <alignment horizontal="distributed" vertical="center"/>
      <protection locked="0"/>
    </xf>
    <xf numFmtId="0" fontId="4" fillId="0" borderId="22" xfId="3" applyFont="1" applyBorder="1" applyAlignment="1" applyProtection="1">
      <alignment horizontal="distributed" vertical="top"/>
      <protection locked="0"/>
    </xf>
    <xf numFmtId="0" fontId="4" fillId="0" borderId="25" xfId="3" applyFont="1" applyBorder="1" applyAlignment="1" applyProtection="1">
      <alignment horizontal="distributed" vertical="center"/>
      <protection locked="0"/>
    </xf>
    <xf numFmtId="0" fontId="4" fillId="0" borderId="27" xfId="3" applyFont="1" applyBorder="1" applyAlignment="1" applyProtection="1">
      <alignment horizontal="center"/>
      <protection locked="0"/>
    </xf>
    <xf numFmtId="0" fontId="4" fillId="0" borderId="26" xfId="3" applyFont="1" applyBorder="1" applyAlignment="1" applyProtection="1">
      <alignment horizontal="distributed"/>
      <protection locked="0"/>
    </xf>
    <xf numFmtId="0" fontId="4" fillId="0" borderId="28" xfId="3" applyFont="1" applyBorder="1" applyAlignment="1" applyProtection="1">
      <alignment horizontal="distributed" vertical="center"/>
      <protection locked="0"/>
    </xf>
    <xf numFmtId="0" fontId="4" fillId="0" borderId="24" xfId="3" applyFont="1" applyBorder="1" applyAlignment="1" applyProtection="1">
      <alignment vertical="center"/>
      <protection locked="0"/>
    </xf>
    <xf numFmtId="0" fontId="4" fillId="0" borderId="24" xfId="3" applyFont="1" applyBorder="1" applyAlignment="1" applyProtection="1">
      <alignment horizontal="centerContinuous" vertical="center"/>
      <protection locked="0"/>
    </xf>
    <xf numFmtId="0" fontId="4" fillId="0" borderId="0" xfId="3" applyFont="1" applyAlignment="1" applyProtection="1">
      <alignment horizontal="distributed"/>
      <protection locked="0"/>
    </xf>
    <xf numFmtId="178" fontId="8" fillId="0" borderId="0" xfId="3" applyNumberFormat="1" applyFont="1" applyAlignment="1">
      <alignment horizontal="right"/>
    </xf>
    <xf numFmtId="178" fontId="8" fillId="0" borderId="0" xfId="3" applyNumberFormat="1" applyFont="1" applyAlignment="1" applyProtection="1">
      <alignment horizontal="right"/>
      <protection locked="0"/>
    </xf>
    <xf numFmtId="178" fontId="8" fillId="0" borderId="0" xfId="3" applyNumberFormat="1" applyFont="1" applyProtection="1">
      <protection locked="0"/>
    </xf>
    <xf numFmtId="178" fontId="8" fillId="0" borderId="18" xfId="3" applyNumberFormat="1" applyFont="1" applyBorder="1" applyProtection="1">
      <protection locked="0"/>
    </xf>
    <xf numFmtId="178" fontId="8" fillId="0" borderId="0" xfId="3" applyNumberFormat="1" applyFont="1"/>
    <xf numFmtId="49" fontId="9" fillId="0" borderId="0" xfId="3" applyNumberFormat="1" applyFont="1" applyAlignment="1" applyProtection="1">
      <alignment horizontal="right"/>
      <protection locked="0"/>
    </xf>
    <xf numFmtId="178" fontId="11" fillId="0" borderId="0" xfId="3" applyNumberFormat="1" applyFont="1"/>
    <xf numFmtId="178" fontId="11" fillId="0" borderId="0" xfId="3" applyNumberFormat="1" applyFont="1" applyProtection="1">
      <protection locked="0"/>
    </xf>
    <xf numFmtId="178" fontId="11" fillId="0" borderId="18" xfId="3" applyNumberFormat="1" applyFont="1" applyBorder="1" applyProtection="1">
      <protection locked="0"/>
    </xf>
    <xf numFmtId="49" fontId="4" fillId="0" borderId="0" xfId="3" applyNumberFormat="1" applyFont="1" applyAlignment="1" applyProtection="1">
      <alignment horizontal="right"/>
      <protection locked="0"/>
    </xf>
    <xf numFmtId="178" fontId="8" fillId="0" borderId="18" xfId="3" applyNumberFormat="1" applyFont="1" applyBorder="1" applyAlignment="1" applyProtection="1">
      <alignment horizontal="right"/>
      <protection locked="0"/>
    </xf>
    <xf numFmtId="0" fontId="4" fillId="0" borderId="0" xfId="3" applyFont="1" applyAlignment="1" applyProtection="1">
      <alignment horizontal="right"/>
      <protection locked="0"/>
    </xf>
    <xf numFmtId="0" fontId="4" fillId="0" borderId="23" xfId="3" applyFont="1" applyBorder="1" applyAlignment="1" applyProtection="1">
      <alignment horizontal="center" vertical="center" justifyLastLine="1"/>
      <protection locked="0"/>
    </xf>
    <xf numFmtId="0" fontId="4" fillId="0" borderId="24"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24" xfId="3" applyFont="1" applyBorder="1" applyAlignment="1" applyProtection="1">
      <alignment horizontal="center" vertical="center" justifyLastLine="1"/>
      <protection locked="0"/>
    </xf>
    <xf numFmtId="49" fontId="3" fillId="0" borderId="0" xfId="3" applyNumberFormat="1" applyFont="1" applyBorder="1" applyAlignment="1" applyProtection="1">
      <alignment horizontal="left" vertical="center"/>
      <protection locked="0"/>
    </xf>
    <xf numFmtId="0" fontId="4" fillId="0" borderId="0" xfId="3" applyFont="1" applyBorder="1" applyAlignment="1" applyProtection="1">
      <alignment vertical="center"/>
      <protection locked="0"/>
    </xf>
    <xf numFmtId="49" fontId="3" fillId="0" borderId="0" xfId="3" applyNumberFormat="1" applyFont="1" applyBorder="1" applyAlignment="1" applyProtection="1">
      <alignment horizontal="right" vertical="center"/>
      <protection locked="0"/>
    </xf>
    <xf numFmtId="0" fontId="3" fillId="0" borderId="0" xfId="3" applyFont="1" applyBorder="1" applyAlignment="1" applyProtection="1">
      <alignment vertical="center"/>
      <protection locked="0"/>
    </xf>
    <xf numFmtId="0" fontId="5" fillId="0" borderId="0" xfId="3" applyFont="1" applyBorder="1" applyAlignment="1" applyProtection="1">
      <alignment vertical="center"/>
      <protection locked="0"/>
    </xf>
    <xf numFmtId="0" fontId="4" fillId="0" borderId="28" xfId="3" applyFont="1" applyBorder="1" applyAlignment="1" applyProtection="1">
      <alignment horizontal="left" vertical="center"/>
      <protection locked="0"/>
    </xf>
    <xf numFmtId="0" fontId="4" fillId="0" borderId="0" xfId="3" applyFont="1" applyBorder="1" applyAlignment="1" applyProtection="1">
      <alignment horizontal="centerContinuous" vertical="center"/>
      <protection locked="0"/>
    </xf>
    <xf numFmtId="0" fontId="4" fillId="0" borderId="0" xfId="3" applyFont="1" applyBorder="1" applyAlignment="1" applyProtection="1">
      <alignment horizontal="distributed" vertical="center" justifyLastLine="1"/>
      <protection locked="0"/>
    </xf>
    <xf numFmtId="0" fontId="4" fillId="0" borderId="28"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7" xfId="3" applyFont="1" applyBorder="1" applyAlignment="1" applyProtection="1">
      <alignment horizontal="center" vertical="center"/>
      <protection locked="0"/>
    </xf>
    <xf numFmtId="0" fontId="4" fillId="0" borderId="25"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6" xfId="3" applyFont="1" applyBorder="1" applyAlignment="1" applyProtection="1">
      <alignment horizontal="center" justifyLastLine="1"/>
      <protection locked="0"/>
    </xf>
    <xf numFmtId="0" fontId="4" fillId="0" borderId="25" xfId="3" applyFont="1" applyBorder="1" applyAlignment="1" applyProtection="1">
      <alignment horizontal="center" vertical="center" justifyLastLine="1"/>
      <protection locked="0"/>
    </xf>
    <xf numFmtId="0" fontId="4" fillId="0" borderId="22" xfId="3" applyFont="1" applyBorder="1" applyAlignment="1" applyProtection="1">
      <alignment horizontal="center" vertical="top" justifyLastLine="1"/>
      <protection locked="0"/>
    </xf>
    <xf numFmtId="0" fontId="4" fillId="0" borderId="16" xfId="3" applyFont="1" applyBorder="1" applyAlignment="1" applyProtection="1">
      <alignment horizontal="center" vertical="center" justifyLastLine="1"/>
      <protection locked="0"/>
    </xf>
    <xf numFmtId="0" fontId="4" fillId="0" borderId="22" xfId="3" applyFont="1" applyBorder="1" applyAlignment="1" applyProtection="1">
      <alignment horizontal="center" vertical="center"/>
      <protection locked="0"/>
    </xf>
    <xf numFmtId="0" fontId="4" fillId="0" borderId="16" xfId="3" applyFont="1" applyBorder="1" applyAlignment="1" applyProtection="1">
      <alignment horizontal="center" vertical="center"/>
      <protection locked="0"/>
    </xf>
    <xf numFmtId="0" fontId="4" fillId="0" borderId="0" xfId="3" applyFont="1" applyBorder="1" applyAlignment="1" applyProtection="1">
      <alignment horizontal="right"/>
      <protection locked="0"/>
    </xf>
    <xf numFmtId="178" fontId="8" fillId="0" borderId="0" xfId="3" applyNumberFormat="1" applyFont="1" applyBorder="1" applyAlignment="1" applyProtection="1">
      <alignment horizontal="right"/>
      <protection locked="0"/>
    </xf>
    <xf numFmtId="178" fontId="8" fillId="0" borderId="0" xfId="3" applyNumberFormat="1" applyFont="1" applyFill="1" applyBorder="1" applyAlignment="1" applyProtection="1">
      <protection locked="0"/>
    </xf>
    <xf numFmtId="178" fontId="8" fillId="0" borderId="0" xfId="3" applyNumberFormat="1" applyFont="1" applyFill="1" applyBorder="1" applyAlignment="1" applyProtection="1">
      <alignment horizontal="right"/>
      <protection locked="0"/>
    </xf>
    <xf numFmtId="178" fontId="8" fillId="0" borderId="0" xfId="3" applyNumberFormat="1" applyFont="1" applyFill="1" applyBorder="1" applyAlignment="1" applyProtection="1"/>
    <xf numFmtId="49" fontId="4" fillId="0" borderId="0" xfId="3" applyNumberFormat="1" applyFont="1" applyBorder="1" applyAlignment="1" applyProtection="1">
      <alignment horizontal="right"/>
      <protection locked="0"/>
    </xf>
    <xf numFmtId="178" fontId="8" fillId="0" borderId="18" xfId="3" applyNumberFormat="1" applyFont="1" applyFill="1" applyBorder="1" applyAlignment="1" applyProtection="1">
      <alignment horizontal="right"/>
      <protection locked="0"/>
    </xf>
    <xf numFmtId="0" fontId="4" fillId="0" borderId="0" xfId="3" applyFont="1" applyFill="1" applyBorder="1" applyAlignment="1" applyProtection="1">
      <alignment vertical="center"/>
      <protection locked="0"/>
    </xf>
    <xf numFmtId="0" fontId="9" fillId="0" borderId="0" xfId="3" applyFont="1" applyBorder="1" applyAlignment="1" applyProtection="1">
      <alignment horizontal="right"/>
      <protection locked="0"/>
    </xf>
    <xf numFmtId="0" fontId="9" fillId="0" borderId="0" xfId="3" applyFont="1" applyFill="1" applyBorder="1" applyAlignment="1" applyProtection="1">
      <alignment vertical="center"/>
      <protection locked="0"/>
    </xf>
    <xf numFmtId="178" fontId="11" fillId="0" borderId="18" xfId="3" applyNumberFormat="1" applyFont="1" applyFill="1" applyBorder="1" applyAlignment="1" applyProtection="1">
      <protection locked="0"/>
    </xf>
    <xf numFmtId="178" fontId="11" fillId="0" borderId="0" xfId="3" applyNumberFormat="1" applyFont="1" applyFill="1" applyBorder="1" applyAlignment="1" applyProtection="1">
      <protection locked="0"/>
    </xf>
    <xf numFmtId="178" fontId="11" fillId="0" borderId="0" xfId="3" applyNumberFormat="1" applyFont="1" applyFill="1" applyBorder="1" applyAlignment="1" applyProtection="1">
      <alignment horizontal="right"/>
      <protection locked="0"/>
    </xf>
    <xf numFmtId="178" fontId="11" fillId="0" borderId="0" xfId="3" applyNumberFormat="1" applyFont="1" applyFill="1" applyBorder="1" applyAlignment="1" applyProtection="1"/>
    <xf numFmtId="49" fontId="9" fillId="0" borderId="0" xfId="3" applyNumberFormat="1" applyFont="1" applyBorder="1" applyAlignment="1" applyProtection="1">
      <alignment horizontal="right"/>
      <protection locked="0"/>
    </xf>
    <xf numFmtId="0" fontId="4" fillId="0" borderId="0" xfId="3" applyFont="1" applyFill="1" applyBorder="1" applyAlignment="1" applyProtection="1">
      <alignment horizontal="distributed"/>
      <protection locked="0"/>
    </xf>
    <xf numFmtId="178" fontId="8" fillId="0" borderId="18" xfId="3" applyNumberFormat="1" applyFont="1" applyFill="1" applyBorder="1" applyAlignment="1" applyProtection="1">
      <protection locked="0"/>
    </xf>
    <xf numFmtId="178" fontId="8" fillId="0" borderId="0" xfId="3" applyNumberFormat="1" applyFont="1" applyFill="1" applyBorder="1" applyAlignment="1" applyProtection="1">
      <alignment horizontal="right"/>
    </xf>
    <xf numFmtId="0" fontId="4" fillId="0" borderId="0" xfId="3" applyFont="1" applyBorder="1" applyAlignment="1" applyProtection="1">
      <alignment horizontal="distributed"/>
      <protection locked="0"/>
    </xf>
    <xf numFmtId="0" fontId="4" fillId="0" borderId="15" xfId="3" applyFont="1" applyFill="1" applyBorder="1" applyAlignment="1" applyProtection="1">
      <alignment vertical="center"/>
      <protection locked="0"/>
    </xf>
    <xf numFmtId="0" fontId="7" fillId="0" borderId="0" xfId="3" applyFont="1" applyBorder="1" applyAlignment="1" applyProtection="1">
      <alignment vertical="center"/>
      <protection locked="0"/>
    </xf>
    <xf numFmtId="178" fontId="4" fillId="0" borderId="0" xfId="3" applyNumberFormat="1" applyFont="1" applyBorder="1" applyAlignment="1" applyProtection="1">
      <alignment vertical="center"/>
      <protection locked="0"/>
    </xf>
    <xf numFmtId="0" fontId="4" fillId="0" borderId="25"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4"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17"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24" xfId="3" applyFont="1" applyBorder="1" applyAlignment="1" applyProtection="1">
      <alignment horizontal="center" vertical="center" justifyLastLine="1"/>
      <protection locked="0"/>
    </xf>
    <xf numFmtId="49" fontId="4" fillId="0" borderId="0" xfId="3" applyNumberFormat="1" applyFont="1" applyBorder="1" applyAlignment="1" applyProtection="1">
      <alignment horizontal="center"/>
      <protection locked="0"/>
    </xf>
    <xf numFmtId="0" fontId="4" fillId="0" borderId="0" xfId="3" applyFont="1" applyBorder="1" applyAlignment="1" applyProtection="1">
      <alignment horizontal="center"/>
      <protection locked="0"/>
    </xf>
    <xf numFmtId="49" fontId="9" fillId="0" borderId="0" xfId="3" applyNumberFormat="1" applyFont="1" applyBorder="1" applyAlignment="1" applyProtection="1">
      <alignment horizontal="center"/>
      <protection locked="0"/>
    </xf>
    <xf numFmtId="0" fontId="4" fillId="0" borderId="25"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4"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17" xfId="3" applyFont="1" applyBorder="1" applyAlignment="1" applyProtection="1">
      <alignment horizontal="center" vertical="center" justifyLastLine="1"/>
      <protection locked="0"/>
    </xf>
    <xf numFmtId="0" fontId="4" fillId="0" borderId="17" xfId="3" applyFont="1" applyBorder="1" applyAlignment="1" applyProtection="1">
      <alignment horizontal="center" vertical="center" justifyLastLine="1"/>
      <protection locked="0"/>
    </xf>
    <xf numFmtId="0" fontId="4" fillId="0" borderId="23" xfId="3" applyFont="1" applyBorder="1" applyAlignment="1" applyProtection="1">
      <alignment horizontal="center" vertical="center" justifyLastLine="1"/>
      <protection locked="0"/>
    </xf>
    <xf numFmtId="0" fontId="4" fillId="0" borderId="25"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4" xfId="3" applyFont="1" applyBorder="1" applyAlignment="1" applyProtection="1">
      <alignment horizontal="center" vertical="center" justifyLastLine="1"/>
      <protection locked="0"/>
    </xf>
    <xf numFmtId="0" fontId="4" fillId="0" borderId="27" xfId="3" applyFont="1" applyBorder="1" applyAlignment="1" applyProtection="1">
      <alignment horizontal="center" vertical="center" justifyLastLine="1"/>
      <protection locked="0"/>
    </xf>
    <xf numFmtId="0" fontId="4" fillId="0" borderId="21" xfId="3" applyFont="1" applyBorder="1" applyAlignment="1" applyProtection="1">
      <alignment horizontal="center" vertical="center" justifyLastLine="1"/>
      <protection locked="0"/>
    </xf>
    <xf numFmtId="0" fontId="4" fillId="0" borderId="20" xfId="3" applyFont="1" applyBorder="1" applyAlignment="1" applyProtection="1">
      <alignment horizontal="center" vertical="center" justifyLastLine="1"/>
      <protection locked="0"/>
    </xf>
    <xf numFmtId="0" fontId="4" fillId="0" borderId="16" xfId="3" applyFont="1" applyBorder="1" applyAlignment="1" applyProtection="1">
      <alignment horizontal="center" vertical="center" justifyLastLine="1"/>
      <protection locked="0"/>
    </xf>
    <xf numFmtId="0" fontId="4" fillId="0" borderId="15" xfId="3" applyFont="1" applyBorder="1" applyAlignment="1" applyProtection="1">
      <alignment horizontal="center" vertical="center" justifyLastLine="1"/>
      <protection locked="0"/>
    </xf>
    <xf numFmtId="0" fontId="4" fillId="0" borderId="17"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wrapText="1"/>
      <protection locked="0"/>
    </xf>
    <xf numFmtId="0" fontId="13" fillId="0" borderId="25" xfId="3" applyFont="1" applyBorder="1" applyAlignment="1" applyProtection="1">
      <alignment horizontal="center"/>
      <protection locked="0"/>
    </xf>
    <xf numFmtId="0" fontId="13" fillId="0" borderId="19" xfId="3" applyFont="1" applyBorder="1" applyAlignment="1" applyProtection="1">
      <alignment horizontal="center"/>
      <protection locked="0"/>
    </xf>
    <xf numFmtId="0" fontId="13" fillId="0" borderId="17" xfId="3" applyFont="1" applyBorder="1" applyAlignment="1" applyProtection="1">
      <alignment horizontal="center"/>
      <protection locked="0"/>
    </xf>
    <xf numFmtId="0" fontId="4" fillId="0" borderId="27" xfId="3" applyFont="1" applyBorder="1" applyAlignment="1" applyProtection="1">
      <alignment horizontal="center" vertical="center" wrapText="1" justifyLastLine="1"/>
      <protection locked="0"/>
    </xf>
    <xf numFmtId="0" fontId="4" fillId="0" borderId="18" xfId="3" applyFont="1" applyBorder="1" applyAlignment="1" applyProtection="1">
      <alignment horizontal="center" vertical="center" wrapText="1" justifyLastLine="1"/>
      <protection locked="0"/>
    </xf>
    <xf numFmtId="0" fontId="4" fillId="0" borderId="16" xfId="3" applyFont="1" applyBorder="1" applyAlignment="1" applyProtection="1">
      <alignment horizontal="center" vertical="center" wrapText="1" justifyLastLine="1"/>
      <protection locked="0"/>
    </xf>
    <xf numFmtId="0" fontId="4" fillId="0" borderId="28" xfId="3" applyFont="1" applyBorder="1" applyAlignment="1" applyProtection="1">
      <alignment horizontal="center" vertical="center"/>
      <protection locked="0"/>
    </xf>
    <xf numFmtId="0" fontId="4" fillId="0" borderId="29" xfId="3" applyFont="1" applyBorder="1" applyAlignment="1" applyProtection="1">
      <alignment horizontal="center" vertical="center"/>
      <protection locked="0"/>
    </xf>
    <xf numFmtId="0" fontId="4" fillId="0" borderId="24" xfId="3" applyFont="1" applyBorder="1" applyAlignment="1" applyProtection="1">
      <alignment horizontal="center" vertical="center"/>
      <protection locked="0"/>
    </xf>
    <xf numFmtId="0" fontId="4" fillId="0" borderId="23" xfId="3" applyFont="1" applyBorder="1" applyAlignment="1" applyProtection="1">
      <alignment horizontal="center" vertical="center" justifyLastLine="1"/>
      <protection locked="0"/>
    </xf>
    <xf numFmtId="0" fontId="4" fillId="0" borderId="26" xfId="3" applyFont="1" applyBorder="1" applyAlignment="1" applyProtection="1">
      <alignment horizontal="center" vertical="center" justifyLastLine="1"/>
      <protection locked="0"/>
    </xf>
    <xf numFmtId="0" fontId="4" fillId="0" borderId="25" xfId="3" applyFont="1" applyBorder="1" applyAlignment="1" applyProtection="1">
      <alignment horizontal="center" vertical="center" justifyLastLine="1"/>
      <protection locked="0"/>
    </xf>
    <xf numFmtId="0" fontId="4" fillId="0" borderId="22" xfId="3" applyFont="1" applyBorder="1" applyAlignment="1" applyProtection="1">
      <alignment horizontal="center" vertical="center" justifyLastLine="1"/>
      <protection locked="0"/>
    </xf>
    <xf numFmtId="0" fontId="4" fillId="0" borderId="28" xfId="3" applyFont="1" applyBorder="1" applyAlignment="1" applyProtection="1">
      <alignment horizontal="left" vertical="center" justifyLastLine="1"/>
      <protection locked="0"/>
    </xf>
    <xf numFmtId="0" fontId="4" fillId="0" borderId="29" xfId="3" applyFont="1" applyBorder="1" applyAlignment="1" applyProtection="1">
      <alignment horizontal="left" vertical="center" justifyLastLine="1"/>
      <protection locked="0"/>
    </xf>
    <xf numFmtId="0" fontId="4" fillId="0" borderId="26" xfId="3" applyFont="1" applyBorder="1" applyAlignment="1" applyProtection="1">
      <alignment horizontal="center" vertical="center" wrapText="1" justifyLastLine="1"/>
      <protection locked="0"/>
    </xf>
    <xf numFmtId="0" fontId="4" fillId="0" borderId="25" xfId="3" applyFont="1" applyBorder="1" applyAlignment="1" applyProtection="1">
      <alignment horizontal="center" vertical="center" wrapText="1"/>
      <protection locked="0"/>
    </xf>
    <xf numFmtId="0" fontId="4" fillId="0" borderId="22" xfId="3" applyFont="1" applyBorder="1" applyAlignment="1" applyProtection="1">
      <alignment horizontal="center" vertical="center" wrapText="1"/>
      <protection locked="0"/>
    </xf>
    <xf numFmtId="0" fontId="4" fillId="0" borderId="26"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4" xfId="3" applyFont="1" applyBorder="1" applyAlignment="1" applyProtection="1">
      <alignment horizontal="center" vertical="center" justifyLastLine="1"/>
      <protection locked="0"/>
    </xf>
    <xf numFmtId="0" fontId="4" fillId="0" borderId="26" xfId="3" applyFont="1" applyBorder="1" applyAlignment="1" applyProtection="1">
      <alignment horizontal="distributed" vertical="center"/>
      <protection locked="0"/>
    </xf>
    <xf numFmtId="0" fontId="4" fillId="0" borderId="22" xfId="3" applyFont="1" applyBorder="1" applyAlignment="1" applyProtection="1">
      <alignment horizontal="distributed" vertical="center"/>
      <protection locked="0"/>
    </xf>
    <xf numFmtId="0" fontId="4" fillId="0" borderId="23" xfId="3" applyFont="1" applyBorder="1" applyAlignment="1" applyProtection="1">
      <alignment horizontal="distributed" vertical="center"/>
      <protection locked="0"/>
    </xf>
    <xf numFmtId="0" fontId="4" fillId="0" borderId="24" xfId="3" applyFont="1" applyBorder="1" applyAlignment="1" applyProtection="1">
      <alignment horizontal="distributed" vertical="center"/>
      <protection locked="0"/>
    </xf>
    <xf numFmtId="0" fontId="13" fillId="0" borderId="25" xfId="3" applyFont="1" applyBorder="1" applyProtection="1">
      <protection locked="0"/>
    </xf>
    <xf numFmtId="0" fontId="13" fillId="0" borderId="19" xfId="3" applyFont="1" applyBorder="1" applyProtection="1">
      <protection locked="0"/>
    </xf>
    <xf numFmtId="0" fontId="13" fillId="0" borderId="17" xfId="3" applyFont="1" applyBorder="1" applyProtection="1">
      <protection locked="0"/>
    </xf>
    <xf numFmtId="0" fontId="4" fillId="0" borderId="25" xfId="3" applyFont="1" applyBorder="1" applyAlignment="1" applyProtection="1">
      <alignment horizontal="distributed" vertical="center"/>
      <protection locked="0"/>
    </xf>
    <xf numFmtId="0" fontId="4" fillId="0" borderId="28" xfId="3" applyFont="1" applyBorder="1" applyAlignment="1" applyProtection="1">
      <alignment horizontal="distributed" vertical="center"/>
      <protection locked="0"/>
    </xf>
    <xf numFmtId="0" fontId="4" fillId="0" borderId="29" xfId="3" applyFont="1" applyBorder="1" applyAlignment="1" applyProtection="1">
      <alignment horizontal="distributed" vertical="center"/>
      <protection locked="0"/>
    </xf>
    <xf numFmtId="0" fontId="4" fillId="0" borderId="27" xfId="3" applyFont="1" applyBorder="1" applyAlignment="1" applyProtection="1">
      <alignment horizontal="distributed" vertical="center"/>
      <protection locked="0"/>
    </xf>
    <xf numFmtId="0" fontId="4" fillId="0" borderId="21" xfId="3" applyFont="1" applyBorder="1" applyAlignment="1" applyProtection="1">
      <alignment horizontal="distributed" vertical="center"/>
      <protection locked="0"/>
    </xf>
    <xf numFmtId="0" fontId="4" fillId="0" borderId="20" xfId="3" applyFont="1" applyBorder="1" applyAlignment="1" applyProtection="1">
      <alignment horizontal="distributed" vertical="center"/>
      <protection locked="0"/>
    </xf>
    <xf numFmtId="0" fontId="4" fillId="0" borderId="16" xfId="3" applyFont="1" applyBorder="1" applyAlignment="1" applyProtection="1">
      <alignment horizontal="distributed" vertical="center"/>
      <protection locked="0"/>
    </xf>
    <xf numFmtId="0" fontId="4" fillId="0" borderId="15" xfId="3" applyFont="1" applyBorder="1" applyAlignment="1" applyProtection="1">
      <alignment horizontal="distributed" vertical="center"/>
      <protection locked="0"/>
    </xf>
    <xf numFmtId="0" fontId="4" fillId="0" borderId="17" xfId="3" applyFont="1" applyBorder="1" applyAlignment="1" applyProtection="1">
      <alignment horizontal="distributed" vertical="center"/>
      <protection locked="0"/>
    </xf>
    <xf numFmtId="0" fontId="4" fillId="0" borderId="27" xfId="3" applyFont="1" applyBorder="1" applyAlignment="1" applyProtection="1">
      <alignment horizontal="distributed" vertical="center" wrapText="1"/>
      <protection locked="0"/>
    </xf>
    <xf numFmtId="0" fontId="4" fillId="0" borderId="18" xfId="3" applyFont="1" applyBorder="1" applyAlignment="1" applyProtection="1">
      <alignment horizontal="distributed" vertical="center" wrapText="1"/>
      <protection locked="0"/>
    </xf>
    <xf numFmtId="0" fontId="4" fillId="0" borderId="16" xfId="3" applyFont="1" applyBorder="1" applyAlignment="1" applyProtection="1">
      <alignment horizontal="distributed" vertical="center" wrapText="1"/>
      <protection locked="0"/>
    </xf>
    <xf numFmtId="0" fontId="4" fillId="0" borderId="23" xfId="3" applyFont="1" applyBorder="1" applyAlignment="1" applyProtection="1">
      <alignment horizontal="distributed" vertical="center" justifyLastLine="1"/>
      <protection locked="0"/>
    </xf>
    <xf numFmtId="0" fontId="4" fillId="0" borderId="26" xfId="3" applyFont="1" applyBorder="1" applyAlignment="1" applyProtection="1">
      <alignment horizontal="distributed" vertical="center" justifyLastLine="1"/>
      <protection locked="0"/>
    </xf>
    <xf numFmtId="0" fontId="4" fillId="0" borderId="25" xfId="3" applyFont="1" applyBorder="1" applyAlignment="1" applyProtection="1">
      <alignment horizontal="distributed" vertical="center" justifyLastLine="1"/>
      <protection locked="0"/>
    </xf>
    <xf numFmtId="0" fontId="4" fillId="0" borderId="22" xfId="3" applyFont="1" applyBorder="1" applyAlignment="1" applyProtection="1">
      <alignment horizontal="distributed" vertical="center" justifyLastLine="1"/>
      <protection locked="0"/>
    </xf>
    <xf numFmtId="0" fontId="4" fillId="0" borderId="27" xfId="3" applyFont="1" applyBorder="1" applyAlignment="1" applyProtection="1">
      <alignment horizontal="distributed" vertical="center" justifyLastLine="1"/>
      <protection locked="0"/>
    </xf>
    <xf numFmtId="0" fontId="4" fillId="0" borderId="21" xfId="3" applyFont="1" applyBorder="1" applyAlignment="1" applyProtection="1">
      <alignment horizontal="distributed" vertical="center" justifyLastLine="1"/>
      <protection locked="0"/>
    </xf>
    <xf numFmtId="0" fontId="4" fillId="0" borderId="20" xfId="3" applyFont="1" applyBorder="1" applyAlignment="1" applyProtection="1">
      <alignment horizontal="distributed" vertical="center" justifyLastLine="1"/>
      <protection locked="0"/>
    </xf>
    <xf numFmtId="0" fontId="4" fillId="0" borderId="16" xfId="3" applyFont="1" applyBorder="1" applyAlignment="1" applyProtection="1">
      <alignment horizontal="distributed" vertical="center" justifyLastLine="1"/>
      <protection locked="0"/>
    </xf>
    <xf numFmtId="0" fontId="4" fillId="0" borderId="15" xfId="3" applyFont="1" applyBorder="1" applyAlignment="1" applyProtection="1">
      <alignment horizontal="distributed" vertical="center" justifyLastLine="1"/>
      <protection locked="0"/>
    </xf>
    <xf numFmtId="0" fontId="4" fillId="0" borderId="17" xfId="3" applyFont="1" applyBorder="1" applyAlignment="1" applyProtection="1">
      <alignment horizontal="distributed" vertical="center" justifyLastLine="1"/>
      <protection locked="0"/>
    </xf>
    <xf numFmtId="0" fontId="4" fillId="0" borderId="24" xfId="3" applyFont="1" applyBorder="1" applyAlignment="1" applyProtection="1">
      <alignment horizontal="distributed" vertical="center" justifyLastLine="1"/>
      <protection locked="0"/>
    </xf>
    <xf numFmtId="0" fontId="13" fillId="0" borderId="22" xfId="3" applyFont="1" applyBorder="1" applyProtection="1">
      <protection locked="0"/>
    </xf>
    <xf numFmtId="0" fontId="12" fillId="0" borderId="24" xfId="3" applyBorder="1" applyAlignment="1" applyProtection="1">
      <alignment horizontal="center" vertical="center"/>
      <protection locked="0"/>
    </xf>
    <xf numFmtId="0" fontId="13" fillId="0" borderId="25" xfId="3" applyFont="1" applyBorder="1"/>
    <xf numFmtId="0" fontId="13" fillId="0" borderId="22" xfId="3" applyFont="1" applyBorder="1"/>
    <xf numFmtId="0" fontId="12" fillId="0" borderId="24" xfId="3" applyBorder="1" applyAlignment="1">
      <alignment horizontal="center" vertical="center"/>
    </xf>
    <xf numFmtId="0" fontId="4" fillId="0" borderId="29" xfId="3" applyFont="1" applyBorder="1" applyAlignment="1" applyProtection="1">
      <alignment horizontal="center" vertical="center" justifyLastLine="1"/>
      <protection locked="0"/>
    </xf>
    <xf numFmtId="0" fontId="4" fillId="0" borderId="26" xfId="0" applyFont="1" applyBorder="1" applyAlignment="1" applyProtection="1">
      <alignment horizontal="distributed" vertical="center" justifyLastLine="1"/>
      <protection locked="0"/>
    </xf>
    <xf numFmtId="0" fontId="4" fillId="0" borderId="25" xfId="0" applyFont="1" applyBorder="1" applyAlignment="1" applyProtection="1">
      <alignment horizontal="distributed" vertical="center" justifyLastLine="1"/>
      <protection locked="0"/>
    </xf>
    <xf numFmtId="0" fontId="4" fillId="0" borderId="22" xfId="0" applyFont="1" applyBorder="1" applyAlignment="1" applyProtection="1">
      <alignment horizontal="distributed" vertical="center" justifyLastLine="1"/>
      <protection locked="0"/>
    </xf>
    <xf numFmtId="0" fontId="4" fillId="0" borderId="23" xfId="0" applyFont="1" applyBorder="1" applyAlignment="1" applyProtection="1">
      <alignment horizontal="center" vertical="center" justifyLastLine="1"/>
      <protection locked="0"/>
    </xf>
    <xf numFmtId="0" fontId="4" fillId="0" borderId="26" xfId="0" applyFont="1" applyBorder="1" applyAlignment="1" applyProtection="1">
      <alignment horizontal="center" vertical="center" wrapText="1"/>
      <protection locked="0"/>
    </xf>
    <xf numFmtId="0" fontId="13" fillId="0" borderId="25" xfId="0" applyFont="1" applyBorder="1"/>
    <xf numFmtId="0" fontId="13" fillId="0" borderId="22" xfId="0" applyFont="1" applyBorder="1"/>
    <xf numFmtId="0" fontId="4" fillId="0" borderId="27" xfId="0" applyFont="1" applyBorder="1" applyAlignment="1" applyProtection="1">
      <alignment horizontal="distributed" vertical="center" justifyLastLine="1"/>
      <protection locked="0"/>
    </xf>
    <xf numFmtId="0" fontId="4" fillId="0" borderId="21" xfId="0" applyFont="1" applyBorder="1" applyAlignment="1" applyProtection="1">
      <alignment horizontal="distributed" vertical="center" justifyLastLine="1"/>
      <protection locked="0"/>
    </xf>
    <xf numFmtId="0" fontId="4" fillId="0" borderId="20" xfId="0" applyFont="1" applyBorder="1" applyAlignment="1" applyProtection="1">
      <alignment horizontal="distributed" vertical="center" justifyLastLine="1"/>
      <protection locked="0"/>
    </xf>
    <xf numFmtId="0" fontId="4" fillId="0" borderId="16" xfId="0" applyFont="1" applyBorder="1" applyAlignment="1" applyProtection="1">
      <alignment horizontal="distributed" vertical="center" justifyLastLine="1"/>
      <protection locked="0"/>
    </xf>
    <xf numFmtId="0" fontId="4" fillId="0" borderId="15" xfId="0" applyFont="1" applyBorder="1" applyAlignment="1" applyProtection="1">
      <alignment horizontal="distributed" vertical="center" justifyLastLine="1"/>
      <protection locked="0"/>
    </xf>
    <xf numFmtId="0" fontId="4" fillId="0" borderId="17" xfId="0" applyFont="1" applyBorder="1" applyAlignment="1" applyProtection="1">
      <alignment horizontal="distributed" vertical="center" justifyLastLine="1"/>
      <protection locked="0"/>
    </xf>
    <xf numFmtId="0" fontId="4" fillId="0" borderId="29" xfId="0" applyFont="1" applyBorder="1" applyAlignment="1" applyProtection="1">
      <alignment horizontal="center" vertical="center" justifyLastLine="1"/>
      <protection locked="0"/>
    </xf>
    <xf numFmtId="0" fontId="4" fillId="0" borderId="24" xfId="0" applyFont="1" applyBorder="1" applyAlignment="1" applyProtection="1">
      <alignment horizontal="center" vertical="center" justifyLastLine="1"/>
      <protection locked="0"/>
    </xf>
    <xf numFmtId="0" fontId="4" fillId="0" borderId="24" xfId="0" applyFont="1" applyBorder="1" applyAlignment="1" applyProtection="1">
      <alignment horizontal="distributed" vertical="center" justifyLastLine="1"/>
      <protection locked="0"/>
    </xf>
    <xf numFmtId="0" fontId="4" fillId="0" borderId="23" xfId="0" applyFont="1" applyBorder="1" applyAlignment="1" applyProtection="1">
      <alignment horizontal="distributed" vertical="center" justifyLastLine="1"/>
      <protection locked="0"/>
    </xf>
    <xf numFmtId="0" fontId="4" fillId="0" borderId="29" xfId="3" applyFont="1" applyBorder="1" applyAlignment="1" applyProtection="1">
      <alignment horizontal="distributed" vertical="center" justifyLastLine="1"/>
      <protection locked="0"/>
    </xf>
    <xf numFmtId="0" fontId="4" fillId="0" borderId="0" xfId="0" applyFont="1" applyAlignment="1" applyProtection="1">
      <alignment horizontal="center" vertical="center"/>
      <protection locked="0"/>
    </xf>
    <xf numFmtId="0" fontId="4" fillId="0" borderId="18" xfId="0" applyFont="1" applyBorder="1" applyAlignment="1" applyProtection="1">
      <alignment horizontal="distributed" vertical="center" justifyLastLine="1"/>
      <protection locked="0"/>
    </xf>
    <xf numFmtId="177" fontId="8" fillId="0" borderId="0" xfId="0" applyNumberFormat="1" applyFont="1" applyAlignment="1">
      <alignment horizontal="right" vertical="center"/>
    </xf>
    <xf numFmtId="0" fontId="4" fillId="0" borderId="28" xfId="0" applyFont="1" applyBorder="1" applyAlignment="1" applyProtection="1">
      <alignment horizontal="center" vertical="center" justifyLastLine="1"/>
      <protection locked="0"/>
    </xf>
    <xf numFmtId="0" fontId="7" fillId="0" borderId="26"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26" xfId="2" applyFont="1" applyBorder="1" applyAlignment="1" applyProtection="1">
      <alignment vertical="center"/>
      <protection locked="0"/>
    </xf>
    <xf numFmtId="0" fontId="7" fillId="0" borderId="22" xfId="2" applyFont="1" applyBorder="1" applyAlignment="1" applyProtection="1">
      <alignment vertical="center"/>
      <protection locked="0"/>
    </xf>
    <xf numFmtId="0" fontId="4" fillId="0" borderId="26" xfId="2" applyFont="1" applyBorder="1" applyAlignment="1" applyProtection="1">
      <alignment horizontal="distributed" vertical="center" justifyLastLine="1"/>
      <protection locked="0"/>
    </xf>
    <xf numFmtId="0" fontId="4" fillId="0" borderId="22" xfId="2" applyFont="1" applyBorder="1" applyAlignment="1" applyProtection="1">
      <alignment horizontal="distributed" vertical="center" justifyLastLine="1"/>
      <protection locked="0"/>
    </xf>
    <xf numFmtId="0" fontId="4" fillId="0" borderId="27" xfId="2" applyFont="1" applyBorder="1" applyAlignment="1" applyProtection="1">
      <alignment horizontal="distributed" vertical="center" justifyLastLine="1"/>
      <protection locked="0"/>
    </xf>
    <xf numFmtId="0" fontId="4" fillId="0" borderId="21" xfId="2" applyFont="1" applyBorder="1" applyAlignment="1" applyProtection="1">
      <alignment horizontal="distributed" vertical="center" justifyLastLine="1"/>
      <protection locked="0"/>
    </xf>
    <xf numFmtId="0" fontId="4" fillId="0" borderId="20" xfId="2" applyFont="1" applyBorder="1" applyAlignment="1" applyProtection="1">
      <alignment horizontal="distributed" vertical="center" justifyLastLine="1"/>
      <protection locked="0"/>
    </xf>
    <xf numFmtId="0" fontId="4" fillId="0" borderId="16" xfId="2" applyFont="1" applyBorder="1" applyAlignment="1" applyProtection="1">
      <alignment horizontal="distributed" vertical="center" justifyLastLine="1"/>
      <protection locked="0"/>
    </xf>
    <xf numFmtId="0" fontId="4" fillId="0" borderId="15" xfId="2" applyFont="1" applyBorder="1" applyAlignment="1" applyProtection="1">
      <alignment horizontal="distributed" vertical="center" justifyLastLine="1"/>
      <protection locked="0"/>
    </xf>
    <xf numFmtId="0" fontId="4" fillId="0" borderId="17" xfId="2" applyFont="1" applyBorder="1" applyAlignment="1" applyProtection="1">
      <alignment horizontal="distributed" vertical="center" justifyLastLine="1"/>
      <protection locked="0"/>
    </xf>
    <xf numFmtId="0" fontId="4" fillId="0" borderId="25" xfId="2" applyFont="1" applyBorder="1" applyAlignment="1" applyProtection="1">
      <alignment horizontal="distributed" vertical="center" justifyLastLine="1"/>
      <protection locked="0"/>
    </xf>
    <xf numFmtId="0" fontId="4" fillId="0" borderId="18" xfId="2" applyFont="1" applyBorder="1" applyAlignment="1" applyProtection="1">
      <alignment horizontal="distributed" vertical="center" justifyLastLine="1"/>
      <protection locked="0"/>
    </xf>
    <xf numFmtId="0" fontId="4" fillId="0" borderId="23" xfId="2" applyFont="1" applyBorder="1" applyAlignment="1" applyProtection="1">
      <alignment horizontal="center" vertical="center" justifyLastLine="1"/>
      <protection locked="0"/>
    </xf>
    <xf numFmtId="0" fontId="4" fillId="0" borderId="24" xfId="2" applyFont="1" applyBorder="1" applyAlignment="1" applyProtection="1">
      <alignment horizontal="distributed" vertical="center" justifyLastLine="1"/>
      <protection locked="0"/>
    </xf>
    <xf numFmtId="0" fontId="4" fillId="0" borderId="23" xfId="2" applyFont="1" applyBorder="1" applyAlignment="1" applyProtection="1">
      <alignment horizontal="distributed" vertical="center" justifyLastLine="1"/>
      <protection locked="0"/>
    </xf>
    <xf numFmtId="0" fontId="4" fillId="0" borderId="24" xfId="2" applyFont="1" applyBorder="1" applyAlignment="1" applyProtection="1">
      <alignment horizontal="center" vertical="center" justifyLastLine="1"/>
      <protection locked="0"/>
    </xf>
    <xf numFmtId="0" fontId="7" fillId="0" borderId="9" xfId="1" applyFont="1" applyBorder="1" applyAlignment="1" applyProtection="1">
      <alignment vertical="center"/>
      <protection locked="0"/>
    </xf>
    <xf numFmtId="0" fontId="7" fillId="0" borderId="6" xfId="1" applyFont="1" applyBorder="1" applyAlignment="1" applyProtection="1">
      <alignment vertical="center"/>
      <protection locked="0"/>
    </xf>
    <xf numFmtId="0" fontId="4" fillId="0" borderId="9" xfId="1" applyFont="1" applyBorder="1" applyAlignment="1" applyProtection="1">
      <alignment horizontal="distributed" vertical="center" justifyLastLine="1"/>
      <protection locked="0"/>
    </xf>
    <xf numFmtId="0" fontId="4" fillId="0" borderId="6" xfId="1" applyFont="1" applyBorder="1" applyAlignment="1" applyProtection="1">
      <alignment horizontal="distributed" vertical="center" justifyLastLine="1"/>
      <protection locked="0"/>
    </xf>
    <xf numFmtId="0" fontId="4" fillId="0" borderId="11" xfId="1" applyFont="1" applyBorder="1" applyAlignment="1" applyProtection="1">
      <alignment horizontal="distributed" vertical="center" justifyLastLine="1"/>
      <protection locked="0"/>
    </xf>
    <xf numFmtId="0" fontId="4" fillId="0" borderId="12" xfId="1" applyFont="1" applyBorder="1" applyAlignment="1" applyProtection="1">
      <alignment horizontal="distributed" vertical="center" justifyLastLine="1"/>
      <protection locked="0"/>
    </xf>
    <xf numFmtId="0" fontId="4" fillId="0" borderId="10" xfId="1" applyFont="1" applyBorder="1" applyAlignment="1" applyProtection="1">
      <alignment horizontal="distributed" vertical="center" justifyLastLine="1"/>
      <protection locked="0"/>
    </xf>
    <xf numFmtId="0" fontId="4" fillId="0" borderId="2" xfId="1" applyFont="1" applyBorder="1" applyAlignment="1" applyProtection="1">
      <alignment horizontal="distributed" vertical="center" justifyLastLine="1"/>
      <protection locked="0"/>
    </xf>
    <xf numFmtId="0" fontId="4" fillId="0" borderId="3" xfId="1" applyFont="1" applyBorder="1" applyAlignment="1" applyProtection="1">
      <alignment horizontal="distributed" vertical="center" justifyLastLine="1"/>
      <protection locked="0"/>
    </xf>
    <xf numFmtId="0" fontId="4" fillId="0" borderId="7" xfId="1" applyFont="1" applyBorder="1" applyAlignment="1" applyProtection="1">
      <alignment horizontal="distributed" vertical="center" justifyLastLine="1"/>
      <protection locked="0"/>
    </xf>
    <xf numFmtId="0" fontId="4" fillId="0" borderId="5" xfId="1" applyFont="1" applyBorder="1" applyAlignment="1" applyProtection="1">
      <alignment horizontal="distributed" vertical="center" justifyLastLine="1"/>
      <protection locked="0"/>
    </xf>
    <xf numFmtId="0" fontId="4" fillId="0" borderId="13" xfId="1" applyFont="1" applyBorder="1" applyAlignment="1" applyProtection="1">
      <alignment horizontal="center" vertical="center" justifyLastLine="1"/>
      <protection locked="0"/>
    </xf>
    <xf numFmtId="0" fontId="4" fillId="0" borderId="14" xfId="1" applyFont="1" applyBorder="1" applyAlignment="1" applyProtection="1">
      <alignment horizontal="center" vertical="center" justifyLastLine="1"/>
      <protection locked="0"/>
    </xf>
    <xf numFmtId="0" fontId="4" fillId="0" borderId="1" xfId="1" applyFont="1" applyBorder="1" applyAlignment="1" applyProtection="1">
      <alignment horizontal="distributed" vertical="center" justifyLastLine="1"/>
      <protection locked="0"/>
    </xf>
    <xf numFmtId="0" fontId="4" fillId="0" borderId="14" xfId="1" applyFont="1" applyBorder="1" applyAlignment="1" applyProtection="1">
      <alignment horizontal="distributed" vertical="center" justifyLastLine="1"/>
      <protection locked="0"/>
    </xf>
    <xf numFmtId="0" fontId="4" fillId="0" borderId="13" xfId="1" applyFont="1" applyBorder="1" applyAlignment="1" applyProtection="1">
      <alignment horizontal="distributed" vertical="center" justifyLastLine="1"/>
      <protection locked="0"/>
    </xf>
    <xf numFmtId="0" fontId="4" fillId="0" borderId="1" xfId="1" applyFont="1" applyBorder="1" applyAlignment="1" applyProtection="1">
      <alignment horizontal="center" vertical="center" justifyLastLine="1"/>
      <protection locked="0"/>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361950</xdr:colOff>
          <xdr:row>60</xdr:row>
          <xdr:rowOff>95250</xdr:rowOff>
        </xdr:from>
        <xdr:to>
          <xdr:col>9</xdr:col>
          <xdr:colOff>76200</xdr:colOff>
          <xdr:row>62</xdr:row>
          <xdr:rowOff>85725</xdr:rowOff>
        </xdr:to>
        <xdr:sp textlink="">
          <xdr:nvSpPr>
            <xdr:cNvPr id="2049" name="Button 1" hidden="1">
              <a:extLst>
                <a:ext uri="{63B3BB69-23CF-44E3-9099-C40C66FF867C}">
                  <a14:compatExt spid="_x0000_s2049"/>
                </a:ext>
                <a:ext uri="{FF2B5EF4-FFF2-40B4-BE49-F238E27FC236}">
                  <a16:creationId xmlns:a16="http://schemas.microsoft.com/office/drawing/2014/main" id="{00000000-0008-0000-16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貼り付けクリア</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6</xdr:row>
      <xdr:rowOff>0</xdr:rowOff>
    </xdr:from>
    <xdr:to>
      <xdr:col>6</xdr:col>
      <xdr:colOff>0</xdr:colOff>
      <xdr:row>8</xdr:row>
      <xdr:rowOff>0</xdr:rowOff>
    </xdr:to>
    <xdr:sp textlink="">
      <xdr:nvSpPr>
        <xdr:cNvPr id="1025" name="テキスト 1">
          <a:extLst>
            <a:ext uri="{FF2B5EF4-FFF2-40B4-BE49-F238E27FC236}">
              <a16:creationId xmlns:a16="http://schemas.microsoft.com/office/drawing/2014/main" id="{52355F95-F37E-4A39-928A-480B3C19E22A}"/>
            </a:ext>
          </a:extLst>
        </xdr:cNvPr>
        <xdr:cNvSpPr txBox="1">
          <a:spLocks noChangeArrowheads="1"/>
        </xdr:cNvSpPr>
      </xdr:nvSpPr>
      <xdr:spPr bwMode="auto">
        <a:xfrm>
          <a:off x="2114550" y="762000"/>
          <a:ext cx="628650" cy="2667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料理店等</a:t>
          </a:r>
        </a:p>
      </xdr:txBody>
    </xdr:sp>
    <xdr:clientData/>
  </xdr:twoCellAnchor>
  <xdr:twoCellAnchor>
    <xdr:from>
      <xdr:col>6</xdr:col>
      <xdr:colOff>0</xdr:colOff>
      <xdr:row>6</xdr:row>
      <xdr:rowOff>0</xdr:rowOff>
    </xdr:from>
    <xdr:to>
      <xdr:col>7</xdr:col>
      <xdr:colOff>0</xdr:colOff>
      <xdr:row>8</xdr:row>
      <xdr:rowOff>0</xdr:rowOff>
    </xdr:to>
    <xdr:sp textlink="">
      <xdr:nvSpPr>
        <xdr:cNvPr id="1026" name="テキスト 2">
          <a:extLst>
            <a:ext uri="{FF2B5EF4-FFF2-40B4-BE49-F238E27FC236}">
              <a16:creationId xmlns:a16="http://schemas.microsoft.com/office/drawing/2014/main" id="{F2E5947B-9F4E-467F-8D7B-85F0B0727486}"/>
            </a:ext>
          </a:extLst>
        </xdr:cNvPr>
        <xdr:cNvSpPr txBox="1">
          <a:spLocks noChangeArrowheads="1"/>
        </xdr:cNvSpPr>
      </xdr:nvSpPr>
      <xdr:spPr bwMode="auto">
        <a:xfrm>
          <a:off x="2743200" y="762000"/>
          <a:ext cx="685800" cy="26670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バ ー 等</a:t>
          </a:r>
        </a:p>
      </xdr:txBody>
    </xdr:sp>
    <xdr:clientData/>
  </xdr:twoCellAnchor>
  <xdr:twoCellAnchor>
    <xdr:from>
      <xdr:col>4</xdr:col>
      <xdr:colOff>0</xdr:colOff>
      <xdr:row>6</xdr:row>
      <xdr:rowOff>0</xdr:rowOff>
    </xdr:from>
    <xdr:to>
      <xdr:col>5</xdr:col>
      <xdr:colOff>0</xdr:colOff>
      <xdr:row>8</xdr:row>
      <xdr:rowOff>0</xdr:rowOff>
    </xdr:to>
    <xdr:sp textlink="">
      <xdr:nvSpPr>
        <xdr:cNvPr id="1027" name="テキスト 3">
          <a:extLst>
            <a:ext uri="{FF2B5EF4-FFF2-40B4-BE49-F238E27FC236}">
              <a16:creationId xmlns:a16="http://schemas.microsoft.com/office/drawing/2014/main" id="{610DDA30-423B-40E1-A189-5346F9CCA885}"/>
            </a:ext>
          </a:extLst>
        </xdr:cNvPr>
        <xdr:cNvSpPr txBox="1">
          <a:spLocks noChangeArrowheads="1"/>
        </xdr:cNvSpPr>
      </xdr:nvSpPr>
      <xdr:spPr bwMode="auto">
        <a:xfrm>
          <a:off x="1485900" y="762000"/>
          <a:ext cx="628650" cy="266700"/>
        </a:xfrm>
        <a:prstGeom prst="rect">
          <a:avLst/>
        </a:prstGeom>
        <a:noFill/>
        <a:ln>
          <a:noFill/>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キャバレー</a:t>
          </a:r>
        </a:p>
        <a:p>
          <a:pPr algn="ctr" rtl="0">
            <a:lnSpc>
              <a:spcPts val="900"/>
            </a:lnSpc>
            <a:defRPr sz="1000"/>
          </a:pPr>
          <a:r>
            <a:rPr lang="ja-JP" altLang="en-US" sz="800" b="0" i="0" u="none" strike="noStrike" baseline="0">
              <a:solidFill>
                <a:srgbClr val="000000"/>
              </a:solidFill>
              <a:latin typeface="ＭＳ 明朝"/>
              <a:ea typeface="ＭＳ 明朝"/>
            </a:rPr>
            <a:t>　　　　等</a:t>
          </a:r>
        </a:p>
      </xdr:txBody>
    </xdr:sp>
    <xdr:clientData/>
  </xdr:twoCellAnchor>
  <xdr:twoCellAnchor>
    <xdr:from>
      <xdr:col>19</xdr:col>
      <xdr:colOff>0</xdr:colOff>
      <xdr:row>5</xdr:row>
      <xdr:rowOff>0</xdr:rowOff>
    </xdr:from>
    <xdr:to>
      <xdr:col>20</xdr:col>
      <xdr:colOff>0</xdr:colOff>
      <xdr:row>8</xdr:row>
      <xdr:rowOff>0</xdr:rowOff>
    </xdr:to>
    <xdr:sp textlink="">
      <xdr:nvSpPr>
        <xdr:cNvPr id="1028" name="テキスト 4">
          <a:extLst>
            <a:ext uri="{FF2B5EF4-FFF2-40B4-BE49-F238E27FC236}">
              <a16:creationId xmlns:a16="http://schemas.microsoft.com/office/drawing/2014/main" id="{584C86A8-9A84-493C-9E53-9D9A6BA00032}"/>
            </a:ext>
          </a:extLst>
        </xdr:cNvPr>
        <xdr:cNvSpPr txBox="1">
          <a:spLocks noChangeArrowheads="1"/>
        </xdr:cNvSpPr>
      </xdr:nvSpPr>
      <xdr:spPr bwMode="auto">
        <a:xfrm>
          <a:off x="10210800" y="628650"/>
          <a:ext cx="428625" cy="400050"/>
        </a:xfrm>
        <a:prstGeom prst="rect">
          <a:avLst/>
        </a:prstGeom>
        <a:noFill/>
        <a:ln>
          <a:noFill/>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スポー</a:t>
          </a:r>
        </a:p>
        <a:p>
          <a:pPr algn="ctr" rtl="0">
            <a:lnSpc>
              <a:spcPts val="900"/>
            </a:lnSpc>
            <a:defRPr sz="1000"/>
          </a:pPr>
          <a:r>
            <a:rPr lang="ja-JP" altLang="en-US" sz="800" b="0" i="0" u="none" strike="noStrike" baseline="0">
              <a:solidFill>
                <a:srgbClr val="000000"/>
              </a:solidFill>
              <a:latin typeface="ＭＳ 明朝"/>
              <a:ea typeface="ＭＳ 明朝"/>
            </a:rPr>
            <a:t>ツ施設</a:t>
          </a:r>
        </a:p>
      </xdr:txBody>
    </xdr:sp>
    <xdr:clientData/>
  </xdr:twoCellAnchor>
  <xdr:twoCellAnchor>
    <xdr:from>
      <xdr:col>21</xdr:col>
      <xdr:colOff>0</xdr:colOff>
      <xdr:row>5</xdr:row>
      <xdr:rowOff>0</xdr:rowOff>
    </xdr:from>
    <xdr:to>
      <xdr:col>22</xdr:col>
      <xdr:colOff>0</xdr:colOff>
      <xdr:row>8</xdr:row>
      <xdr:rowOff>0</xdr:rowOff>
    </xdr:to>
    <xdr:sp textlink="">
      <xdr:nvSpPr>
        <xdr:cNvPr id="1029" name="テキスト 5">
          <a:extLst>
            <a:ext uri="{FF2B5EF4-FFF2-40B4-BE49-F238E27FC236}">
              <a16:creationId xmlns:a16="http://schemas.microsoft.com/office/drawing/2014/main" id="{ECD84E8F-87C4-478C-B8BD-63DD0B5A9EF5}"/>
            </a:ext>
          </a:extLst>
        </xdr:cNvPr>
        <xdr:cNvSpPr txBox="1">
          <a:spLocks noChangeArrowheads="1"/>
        </xdr:cNvSpPr>
      </xdr:nvSpPr>
      <xdr:spPr bwMode="auto">
        <a:xfrm>
          <a:off x="11068050" y="628650"/>
          <a:ext cx="447675" cy="400050"/>
        </a:xfrm>
        <a:prstGeom prst="rect">
          <a:avLst/>
        </a:prstGeom>
        <a:noFill/>
        <a:ln>
          <a:noFill/>
        </a:ln>
      </xdr:spPr>
      <xdr:txBody>
        <a:bodyPr vertOverflow="clip" wrap="square" lIns="27432" tIns="18288" rIns="27432" bIns="18288" anchor="ctr" upright="1"/>
        <a:lstStyle/>
        <a:p>
          <a:pPr algn="ctr" rtl="0">
            <a:lnSpc>
              <a:spcPts val="800"/>
            </a:lnSpc>
            <a:defRPr sz="1000"/>
          </a:pPr>
          <a:r>
            <a:rPr lang="ja-JP" altLang="en-US" sz="700" b="0" i="0" u="none" strike="noStrike" baseline="0">
              <a:solidFill>
                <a:srgbClr val="000000"/>
              </a:solidFill>
              <a:latin typeface="ＭＳ 明朝"/>
              <a:ea typeface="ＭＳ 明朝"/>
            </a:rPr>
            <a:t>その他の</a:t>
          </a:r>
        </a:p>
        <a:p>
          <a:pPr algn="ctr" rtl="0">
            <a:lnSpc>
              <a:spcPts val="800"/>
            </a:lnSpc>
            <a:defRPr sz="1000"/>
          </a:pPr>
          <a:r>
            <a:rPr lang="ja-JP" altLang="en-US" sz="700" b="0" i="0" u="none" strike="noStrike" baseline="0">
              <a:solidFill>
                <a:srgbClr val="000000"/>
              </a:solidFill>
              <a:latin typeface="ＭＳ 明朝"/>
              <a:ea typeface="ＭＳ 明朝"/>
            </a:rPr>
            <a:t>興 行 場</a:t>
          </a:r>
        </a:p>
      </xdr:txBody>
    </xdr:sp>
    <xdr:clientData/>
  </xdr:twoCellAnchor>
  <xdr:twoCellAnchor>
    <xdr:from>
      <xdr:col>17</xdr:col>
      <xdr:colOff>514350</xdr:colOff>
      <xdr:row>3</xdr:row>
      <xdr:rowOff>0</xdr:rowOff>
    </xdr:from>
    <xdr:to>
      <xdr:col>22</xdr:col>
      <xdr:colOff>0</xdr:colOff>
      <xdr:row>5</xdr:row>
      <xdr:rowOff>0</xdr:rowOff>
    </xdr:to>
    <xdr:sp textlink="">
      <xdr:nvSpPr>
        <xdr:cNvPr id="1030" name="テキスト 11">
          <a:extLst>
            <a:ext uri="{FF2B5EF4-FFF2-40B4-BE49-F238E27FC236}">
              <a16:creationId xmlns:a16="http://schemas.microsoft.com/office/drawing/2014/main" id="{9A7F75BA-AC30-4210-88A0-32B282C4682A}"/>
            </a:ext>
          </a:extLst>
        </xdr:cNvPr>
        <xdr:cNvSpPr txBox="1">
          <a:spLocks noChangeArrowheads="1"/>
        </xdr:cNvSpPr>
      </xdr:nvSpPr>
      <xdr:spPr bwMode="auto">
        <a:xfrm>
          <a:off x="9677400" y="361950"/>
          <a:ext cx="1838325" cy="26670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明朝"/>
              <a:ea typeface="ＭＳ 明朝"/>
            </a:rPr>
            <a:t>興行場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trlProp" Target="../ctrlProps/ctrlProp1.xml" /></Relationships>
</file>

<file path=xl/worksheets/_rels/sheet29.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tabSelected="1" zoomScale="125" zoomScaleNormal="125" zoomScaleSheetLayoutView="100" workbookViewId="0"/>
  </sheetViews>
  <sheetFormatPr defaultColWidth="11.25" defaultRowHeight="10.5"/>
  <cols>
    <col min="1" max="1" width="2.375" style="349" customWidth="1"/>
    <col min="2" max="2" width="7.625" style="349" customWidth="1"/>
    <col min="3" max="3" width="0.625" style="349" customWidth="1"/>
    <col min="4" max="4" width="6" style="349" customWidth="1"/>
    <col min="5" max="8" width="8.25" style="349" customWidth="1"/>
    <col min="9" max="9" width="6" style="349" customWidth="1"/>
    <col min="10" max="15" width="8.125" style="349" customWidth="1"/>
    <col min="16" max="22" width="5.5" style="349" customWidth="1"/>
    <col min="23" max="23" width="7.5" style="349" customWidth="1"/>
    <col min="24" max="24" width="7.5" style="349" bestFit="1" customWidth="1"/>
    <col min="25" max="25" width="6.25" style="349" customWidth="1"/>
    <col min="26" max="26" width="0.625" style="349" customWidth="1"/>
    <col min="27" max="27" width="2.25" style="349" customWidth="1"/>
    <col min="28" max="28" width="6.375" style="349" customWidth="1"/>
    <col min="29" max="29" width="1.25" style="349" customWidth="1"/>
    <col min="30" max="256" width="11.25" style="349"/>
    <col min="257" max="257" width="2.375" style="349" customWidth="1"/>
    <col min="258" max="258" width="6.375" style="349" customWidth="1"/>
    <col min="259" max="259" width="0.625" style="349" customWidth="1"/>
    <col min="260" max="260" width="6" style="349" customWidth="1"/>
    <col min="261" max="264" width="8.25" style="349" customWidth="1"/>
    <col min="265" max="265" width="6" style="349" customWidth="1"/>
    <col min="266" max="269" width="8.25" style="349" customWidth="1"/>
    <col min="270" max="271" width="8.5" style="349" customWidth="1"/>
    <col min="272" max="278" width="5.5" style="349" customWidth="1"/>
    <col min="279" max="279" width="7.5" style="349" customWidth="1"/>
    <col min="280" max="280" width="7.5" style="349" bestFit="1" customWidth="1"/>
    <col min="281" max="281" width="6.25" style="349" customWidth="1"/>
    <col min="282" max="282" width="0.625" style="349" customWidth="1"/>
    <col min="283" max="283" width="2.25" style="349" customWidth="1"/>
    <col min="284" max="284" width="6.375" style="349" customWidth="1"/>
    <col min="285" max="285" width="1.25" style="349" customWidth="1"/>
    <col min="286" max="512" width="11.25" style="349"/>
    <col min="513" max="513" width="2.375" style="349" customWidth="1"/>
    <col min="514" max="514" width="6.375" style="349" customWidth="1"/>
    <col min="515" max="515" width="0.625" style="349" customWidth="1"/>
    <col min="516" max="516" width="6" style="349" customWidth="1"/>
    <col min="517" max="520" width="8.25" style="349" customWidth="1"/>
    <col min="521" max="521" width="6" style="349" customWidth="1"/>
    <col min="522" max="525" width="8.25" style="349" customWidth="1"/>
    <col min="526" max="527" width="8.5" style="349" customWidth="1"/>
    <col min="528" max="534" width="5.5" style="349" customWidth="1"/>
    <col min="535" max="535" width="7.5" style="349" customWidth="1"/>
    <col min="536" max="536" width="7.5" style="349" bestFit="1" customWidth="1"/>
    <col min="537" max="537" width="6.25" style="349" customWidth="1"/>
    <col min="538" max="538" width="0.625" style="349" customWidth="1"/>
    <col min="539" max="539" width="2.25" style="349" customWidth="1"/>
    <col min="540" max="540" width="6.375" style="349" customWidth="1"/>
    <col min="541" max="541" width="1.25" style="349" customWidth="1"/>
    <col min="542" max="768" width="11.25" style="349"/>
    <col min="769" max="769" width="2.375" style="349" customWidth="1"/>
    <col min="770" max="770" width="6.375" style="349" customWidth="1"/>
    <col min="771" max="771" width="0.625" style="349" customWidth="1"/>
    <col min="772" max="772" width="6" style="349" customWidth="1"/>
    <col min="773" max="776" width="8.25" style="349" customWidth="1"/>
    <col min="777" max="777" width="6" style="349" customWidth="1"/>
    <col min="778" max="781" width="8.25" style="349" customWidth="1"/>
    <col min="782" max="783" width="8.5" style="349" customWidth="1"/>
    <col min="784" max="790" width="5.5" style="349" customWidth="1"/>
    <col min="791" max="791" width="7.5" style="349" customWidth="1"/>
    <col min="792" max="792" width="7.5" style="349" bestFit="1" customWidth="1"/>
    <col min="793" max="793" width="6.25" style="349" customWidth="1"/>
    <col min="794" max="794" width="0.625" style="349" customWidth="1"/>
    <col min="795" max="795" width="2.25" style="349" customWidth="1"/>
    <col min="796" max="796" width="6.375" style="349" customWidth="1"/>
    <col min="797" max="797" width="1.25" style="349" customWidth="1"/>
    <col min="798" max="1024" width="11.25" style="349"/>
    <col min="1025" max="1025" width="2.375" style="349" customWidth="1"/>
    <col min="1026" max="1026" width="6.375" style="349" customWidth="1"/>
    <col min="1027" max="1027" width="0.625" style="349" customWidth="1"/>
    <col min="1028" max="1028" width="6" style="349" customWidth="1"/>
    <col min="1029" max="1032" width="8.25" style="349" customWidth="1"/>
    <col min="1033" max="1033" width="6" style="349" customWidth="1"/>
    <col min="1034" max="1037" width="8.25" style="349" customWidth="1"/>
    <col min="1038" max="1039" width="8.5" style="349" customWidth="1"/>
    <col min="1040" max="1046" width="5.5" style="349" customWidth="1"/>
    <col min="1047" max="1047" width="7.5" style="349" customWidth="1"/>
    <col min="1048" max="1048" width="7.5" style="349" bestFit="1" customWidth="1"/>
    <col min="1049" max="1049" width="6.25" style="349" customWidth="1"/>
    <col min="1050" max="1050" width="0.625" style="349" customWidth="1"/>
    <col min="1051" max="1051" width="2.25" style="349" customWidth="1"/>
    <col min="1052" max="1052" width="6.375" style="349" customWidth="1"/>
    <col min="1053" max="1053" width="1.25" style="349" customWidth="1"/>
    <col min="1054" max="1280" width="11.25" style="349"/>
    <col min="1281" max="1281" width="2.375" style="349" customWidth="1"/>
    <col min="1282" max="1282" width="6.375" style="349" customWidth="1"/>
    <col min="1283" max="1283" width="0.625" style="349" customWidth="1"/>
    <col min="1284" max="1284" width="6" style="349" customWidth="1"/>
    <col min="1285" max="1288" width="8.25" style="349" customWidth="1"/>
    <col min="1289" max="1289" width="6" style="349" customWidth="1"/>
    <col min="1290" max="1293" width="8.25" style="349" customWidth="1"/>
    <col min="1294" max="1295" width="8.5" style="349" customWidth="1"/>
    <col min="1296" max="1302" width="5.5" style="349" customWidth="1"/>
    <col min="1303" max="1303" width="7.5" style="349" customWidth="1"/>
    <col min="1304" max="1304" width="7.5" style="349" bestFit="1" customWidth="1"/>
    <col min="1305" max="1305" width="6.25" style="349" customWidth="1"/>
    <col min="1306" max="1306" width="0.625" style="349" customWidth="1"/>
    <col min="1307" max="1307" width="2.25" style="349" customWidth="1"/>
    <col min="1308" max="1308" width="6.375" style="349" customWidth="1"/>
    <col min="1309" max="1309" width="1.25" style="349" customWidth="1"/>
    <col min="1310" max="1536" width="11.25" style="349"/>
    <col min="1537" max="1537" width="2.375" style="349" customWidth="1"/>
    <col min="1538" max="1538" width="6.375" style="349" customWidth="1"/>
    <col min="1539" max="1539" width="0.625" style="349" customWidth="1"/>
    <col min="1540" max="1540" width="6" style="349" customWidth="1"/>
    <col min="1541" max="1544" width="8.25" style="349" customWidth="1"/>
    <col min="1545" max="1545" width="6" style="349" customWidth="1"/>
    <col min="1546" max="1549" width="8.25" style="349" customWidth="1"/>
    <col min="1550" max="1551" width="8.5" style="349" customWidth="1"/>
    <col min="1552" max="1558" width="5.5" style="349" customWidth="1"/>
    <col min="1559" max="1559" width="7.5" style="349" customWidth="1"/>
    <col min="1560" max="1560" width="7.5" style="349" bestFit="1" customWidth="1"/>
    <col min="1561" max="1561" width="6.25" style="349" customWidth="1"/>
    <col min="1562" max="1562" width="0.625" style="349" customWidth="1"/>
    <col min="1563" max="1563" width="2.25" style="349" customWidth="1"/>
    <col min="1564" max="1564" width="6.375" style="349" customWidth="1"/>
    <col min="1565" max="1565" width="1.25" style="349" customWidth="1"/>
    <col min="1566" max="1792" width="11.25" style="349"/>
    <col min="1793" max="1793" width="2.375" style="349" customWidth="1"/>
    <col min="1794" max="1794" width="6.375" style="349" customWidth="1"/>
    <col min="1795" max="1795" width="0.625" style="349" customWidth="1"/>
    <col min="1796" max="1796" width="6" style="349" customWidth="1"/>
    <col min="1797" max="1800" width="8.25" style="349" customWidth="1"/>
    <col min="1801" max="1801" width="6" style="349" customWidth="1"/>
    <col min="1802" max="1805" width="8.25" style="349" customWidth="1"/>
    <col min="1806" max="1807" width="8.5" style="349" customWidth="1"/>
    <col min="1808" max="1814" width="5.5" style="349" customWidth="1"/>
    <col min="1815" max="1815" width="7.5" style="349" customWidth="1"/>
    <col min="1816" max="1816" width="7.5" style="349" bestFit="1" customWidth="1"/>
    <col min="1817" max="1817" width="6.25" style="349" customWidth="1"/>
    <col min="1818" max="1818" width="0.625" style="349" customWidth="1"/>
    <col min="1819" max="1819" width="2.25" style="349" customWidth="1"/>
    <col min="1820" max="1820" width="6.375" style="349" customWidth="1"/>
    <col min="1821" max="1821" width="1.25" style="349" customWidth="1"/>
    <col min="1822" max="2048" width="11.25" style="349"/>
    <col min="2049" max="2049" width="2.375" style="349" customWidth="1"/>
    <col min="2050" max="2050" width="6.375" style="349" customWidth="1"/>
    <col min="2051" max="2051" width="0.625" style="349" customWidth="1"/>
    <col min="2052" max="2052" width="6" style="349" customWidth="1"/>
    <col min="2053" max="2056" width="8.25" style="349" customWidth="1"/>
    <col min="2057" max="2057" width="6" style="349" customWidth="1"/>
    <col min="2058" max="2061" width="8.25" style="349" customWidth="1"/>
    <col min="2062" max="2063" width="8.5" style="349" customWidth="1"/>
    <col min="2064" max="2070" width="5.5" style="349" customWidth="1"/>
    <col min="2071" max="2071" width="7.5" style="349" customWidth="1"/>
    <col min="2072" max="2072" width="7.5" style="349" bestFit="1" customWidth="1"/>
    <col min="2073" max="2073" width="6.25" style="349" customWidth="1"/>
    <col min="2074" max="2074" width="0.625" style="349" customWidth="1"/>
    <col min="2075" max="2075" width="2.25" style="349" customWidth="1"/>
    <col min="2076" max="2076" width="6.375" style="349" customWidth="1"/>
    <col min="2077" max="2077" width="1.25" style="349" customWidth="1"/>
    <col min="2078" max="2304" width="11.25" style="349"/>
    <col min="2305" max="2305" width="2.375" style="349" customWidth="1"/>
    <col min="2306" max="2306" width="6.375" style="349" customWidth="1"/>
    <col min="2307" max="2307" width="0.625" style="349" customWidth="1"/>
    <col min="2308" max="2308" width="6" style="349" customWidth="1"/>
    <col min="2309" max="2312" width="8.25" style="349" customWidth="1"/>
    <col min="2313" max="2313" width="6" style="349" customWidth="1"/>
    <col min="2314" max="2317" width="8.25" style="349" customWidth="1"/>
    <col min="2318" max="2319" width="8.5" style="349" customWidth="1"/>
    <col min="2320" max="2326" width="5.5" style="349" customWidth="1"/>
    <col min="2327" max="2327" width="7.5" style="349" customWidth="1"/>
    <col min="2328" max="2328" width="7.5" style="349" bestFit="1" customWidth="1"/>
    <col min="2329" max="2329" width="6.25" style="349" customWidth="1"/>
    <col min="2330" max="2330" width="0.625" style="349" customWidth="1"/>
    <col min="2331" max="2331" width="2.25" style="349" customWidth="1"/>
    <col min="2332" max="2332" width="6.375" style="349" customWidth="1"/>
    <col min="2333" max="2333" width="1.25" style="349" customWidth="1"/>
    <col min="2334" max="2560" width="11.25" style="349"/>
    <col min="2561" max="2561" width="2.375" style="349" customWidth="1"/>
    <col min="2562" max="2562" width="6.375" style="349" customWidth="1"/>
    <col min="2563" max="2563" width="0.625" style="349" customWidth="1"/>
    <col min="2564" max="2564" width="6" style="349" customWidth="1"/>
    <col min="2565" max="2568" width="8.25" style="349" customWidth="1"/>
    <col min="2569" max="2569" width="6" style="349" customWidth="1"/>
    <col min="2570" max="2573" width="8.25" style="349" customWidth="1"/>
    <col min="2574" max="2575" width="8.5" style="349" customWidth="1"/>
    <col min="2576" max="2582" width="5.5" style="349" customWidth="1"/>
    <col min="2583" max="2583" width="7.5" style="349" customWidth="1"/>
    <col min="2584" max="2584" width="7.5" style="349" bestFit="1" customWidth="1"/>
    <col min="2585" max="2585" width="6.25" style="349" customWidth="1"/>
    <col min="2586" max="2586" width="0.625" style="349" customWidth="1"/>
    <col min="2587" max="2587" width="2.25" style="349" customWidth="1"/>
    <col min="2588" max="2588" width="6.375" style="349" customWidth="1"/>
    <col min="2589" max="2589" width="1.25" style="349" customWidth="1"/>
    <col min="2590" max="2816" width="11.25" style="349"/>
    <col min="2817" max="2817" width="2.375" style="349" customWidth="1"/>
    <col min="2818" max="2818" width="6.375" style="349" customWidth="1"/>
    <col min="2819" max="2819" width="0.625" style="349" customWidth="1"/>
    <col min="2820" max="2820" width="6" style="349" customWidth="1"/>
    <col min="2821" max="2824" width="8.25" style="349" customWidth="1"/>
    <col min="2825" max="2825" width="6" style="349" customWidth="1"/>
    <col min="2826" max="2829" width="8.25" style="349" customWidth="1"/>
    <col min="2830" max="2831" width="8.5" style="349" customWidth="1"/>
    <col min="2832" max="2838" width="5.5" style="349" customWidth="1"/>
    <col min="2839" max="2839" width="7.5" style="349" customWidth="1"/>
    <col min="2840" max="2840" width="7.5" style="349" bestFit="1" customWidth="1"/>
    <col min="2841" max="2841" width="6.25" style="349" customWidth="1"/>
    <col min="2842" max="2842" width="0.625" style="349" customWidth="1"/>
    <col min="2843" max="2843" width="2.25" style="349" customWidth="1"/>
    <col min="2844" max="2844" width="6.375" style="349" customWidth="1"/>
    <col min="2845" max="2845" width="1.25" style="349" customWidth="1"/>
    <col min="2846" max="3072" width="11.25" style="349"/>
    <col min="3073" max="3073" width="2.375" style="349" customWidth="1"/>
    <col min="3074" max="3074" width="6.375" style="349" customWidth="1"/>
    <col min="3075" max="3075" width="0.625" style="349" customWidth="1"/>
    <col min="3076" max="3076" width="6" style="349" customWidth="1"/>
    <col min="3077" max="3080" width="8.25" style="349" customWidth="1"/>
    <col min="3081" max="3081" width="6" style="349" customWidth="1"/>
    <col min="3082" max="3085" width="8.25" style="349" customWidth="1"/>
    <col min="3086" max="3087" width="8.5" style="349" customWidth="1"/>
    <col min="3088" max="3094" width="5.5" style="349" customWidth="1"/>
    <col min="3095" max="3095" width="7.5" style="349" customWidth="1"/>
    <col min="3096" max="3096" width="7.5" style="349" bestFit="1" customWidth="1"/>
    <col min="3097" max="3097" width="6.25" style="349" customWidth="1"/>
    <col min="3098" max="3098" width="0.625" style="349" customWidth="1"/>
    <col min="3099" max="3099" width="2.25" style="349" customWidth="1"/>
    <col min="3100" max="3100" width="6.375" style="349" customWidth="1"/>
    <col min="3101" max="3101" width="1.25" style="349" customWidth="1"/>
    <col min="3102" max="3328" width="11.25" style="349"/>
    <col min="3329" max="3329" width="2.375" style="349" customWidth="1"/>
    <col min="3330" max="3330" width="6.375" style="349" customWidth="1"/>
    <col min="3331" max="3331" width="0.625" style="349" customWidth="1"/>
    <col min="3332" max="3332" width="6" style="349" customWidth="1"/>
    <col min="3333" max="3336" width="8.25" style="349" customWidth="1"/>
    <col min="3337" max="3337" width="6" style="349" customWidth="1"/>
    <col min="3338" max="3341" width="8.25" style="349" customWidth="1"/>
    <col min="3342" max="3343" width="8.5" style="349" customWidth="1"/>
    <col min="3344" max="3350" width="5.5" style="349" customWidth="1"/>
    <col min="3351" max="3351" width="7.5" style="349" customWidth="1"/>
    <col min="3352" max="3352" width="7.5" style="349" bestFit="1" customWidth="1"/>
    <col min="3353" max="3353" width="6.25" style="349" customWidth="1"/>
    <col min="3354" max="3354" width="0.625" style="349" customWidth="1"/>
    <col min="3355" max="3355" width="2.25" style="349" customWidth="1"/>
    <col min="3356" max="3356" width="6.375" style="349" customWidth="1"/>
    <col min="3357" max="3357" width="1.25" style="349" customWidth="1"/>
    <col min="3358" max="3584" width="11.25" style="349"/>
    <col min="3585" max="3585" width="2.375" style="349" customWidth="1"/>
    <col min="3586" max="3586" width="6.375" style="349" customWidth="1"/>
    <col min="3587" max="3587" width="0.625" style="349" customWidth="1"/>
    <col min="3588" max="3588" width="6" style="349" customWidth="1"/>
    <col min="3589" max="3592" width="8.25" style="349" customWidth="1"/>
    <col min="3593" max="3593" width="6" style="349" customWidth="1"/>
    <col min="3594" max="3597" width="8.25" style="349" customWidth="1"/>
    <col min="3598" max="3599" width="8.5" style="349" customWidth="1"/>
    <col min="3600" max="3606" width="5.5" style="349" customWidth="1"/>
    <col min="3607" max="3607" width="7.5" style="349" customWidth="1"/>
    <col min="3608" max="3608" width="7.5" style="349" bestFit="1" customWidth="1"/>
    <col min="3609" max="3609" width="6.25" style="349" customWidth="1"/>
    <col min="3610" max="3610" width="0.625" style="349" customWidth="1"/>
    <col min="3611" max="3611" width="2.25" style="349" customWidth="1"/>
    <col min="3612" max="3612" width="6.375" style="349" customWidth="1"/>
    <col min="3613" max="3613" width="1.25" style="349" customWidth="1"/>
    <col min="3614" max="3840" width="11.25" style="349"/>
    <col min="3841" max="3841" width="2.375" style="349" customWidth="1"/>
    <col min="3842" max="3842" width="6.375" style="349" customWidth="1"/>
    <col min="3843" max="3843" width="0.625" style="349" customWidth="1"/>
    <col min="3844" max="3844" width="6" style="349" customWidth="1"/>
    <col min="3845" max="3848" width="8.25" style="349" customWidth="1"/>
    <col min="3849" max="3849" width="6" style="349" customWidth="1"/>
    <col min="3850" max="3853" width="8.25" style="349" customWidth="1"/>
    <col min="3854" max="3855" width="8.5" style="349" customWidth="1"/>
    <col min="3856" max="3862" width="5.5" style="349" customWidth="1"/>
    <col min="3863" max="3863" width="7.5" style="349" customWidth="1"/>
    <col min="3864" max="3864" width="7.5" style="349" bestFit="1" customWidth="1"/>
    <col min="3865" max="3865" width="6.25" style="349" customWidth="1"/>
    <col min="3866" max="3866" width="0.625" style="349" customWidth="1"/>
    <col min="3867" max="3867" width="2.25" style="349" customWidth="1"/>
    <col min="3868" max="3868" width="6.375" style="349" customWidth="1"/>
    <col min="3869" max="3869" width="1.25" style="349" customWidth="1"/>
    <col min="3870" max="4096" width="11.25" style="349"/>
    <col min="4097" max="4097" width="2.375" style="349" customWidth="1"/>
    <col min="4098" max="4098" width="6.375" style="349" customWidth="1"/>
    <col min="4099" max="4099" width="0.625" style="349" customWidth="1"/>
    <col min="4100" max="4100" width="6" style="349" customWidth="1"/>
    <col min="4101" max="4104" width="8.25" style="349" customWidth="1"/>
    <col min="4105" max="4105" width="6" style="349" customWidth="1"/>
    <col min="4106" max="4109" width="8.25" style="349" customWidth="1"/>
    <col min="4110" max="4111" width="8.5" style="349" customWidth="1"/>
    <col min="4112" max="4118" width="5.5" style="349" customWidth="1"/>
    <col min="4119" max="4119" width="7.5" style="349" customWidth="1"/>
    <col min="4120" max="4120" width="7.5" style="349" bestFit="1" customWidth="1"/>
    <col min="4121" max="4121" width="6.25" style="349" customWidth="1"/>
    <col min="4122" max="4122" width="0.625" style="349" customWidth="1"/>
    <col min="4123" max="4123" width="2.25" style="349" customWidth="1"/>
    <col min="4124" max="4124" width="6.375" style="349" customWidth="1"/>
    <col min="4125" max="4125" width="1.25" style="349" customWidth="1"/>
    <col min="4126" max="4352" width="11.25" style="349"/>
    <col min="4353" max="4353" width="2.375" style="349" customWidth="1"/>
    <col min="4354" max="4354" width="6.375" style="349" customWidth="1"/>
    <col min="4355" max="4355" width="0.625" style="349" customWidth="1"/>
    <col min="4356" max="4356" width="6" style="349" customWidth="1"/>
    <col min="4357" max="4360" width="8.25" style="349" customWidth="1"/>
    <col min="4361" max="4361" width="6" style="349" customWidth="1"/>
    <col min="4362" max="4365" width="8.25" style="349" customWidth="1"/>
    <col min="4366" max="4367" width="8.5" style="349" customWidth="1"/>
    <col min="4368" max="4374" width="5.5" style="349" customWidth="1"/>
    <col min="4375" max="4375" width="7.5" style="349" customWidth="1"/>
    <col min="4376" max="4376" width="7.5" style="349" bestFit="1" customWidth="1"/>
    <col min="4377" max="4377" width="6.25" style="349" customWidth="1"/>
    <col min="4378" max="4378" width="0.625" style="349" customWidth="1"/>
    <col min="4379" max="4379" width="2.25" style="349" customWidth="1"/>
    <col min="4380" max="4380" width="6.375" style="349" customWidth="1"/>
    <col min="4381" max="4381" width="1.25" style="349" customWidth="1"/>
    <col min="4382" max="4608" width="11.25" style="349"/>
    <col min="4609" max="4609" width="2.375" style="349" customWidth="1"/>
    <col min="4610" max="4610" width="6.375" style="349" customWidth="1"/>
    <col min="4611" max="4611" width="0.625" style="349" customWidth="1"/>
    <col min="4612" max="4612" width="6" style="349" customWidth="1"/>
    <col min="4613" max="4616" width="8.25" style="349" customWidth="1"/>
    <col min="4617" max="4617" width="6" style="349" customWidth="1"/>
    <col min="4618" max="4621" width="8.25" style="349" customWidth="1"/>
    <col min="4622" max="4623" width="8.5" style="349" customWidth="1"/>
    <col min="4624" max="4630" width="5.5" style="349" customWidth="1"/>
    <col min="4631" max="4631" width="7.5" style="349" customWidth="1"/>
    <col min="4632" max="4632" width="7.5" style="349" bestFit="1" customWidth="1"/>
    <col min="4633" max="4633" width="6.25" style="349" customWidth="1"/>
    <col min="4634" max="4634" width="0.625" style="349" customWidth="1"/>
    <col min="4635" max="4635" width="2.25" style="349" customWidth="1"/>
    <col min="4636" max="4636" width="6.375" style="349" customWidth="1"/>
    <col min="4637" max="4637" width="1.25" style="349" customWidth="1"/>
    <col min="4638" max="4864" width="11.25" style="349"/>
    <col min="4865" max="4865" width="2.375" style="349" customWidth="1"/>
    <col min="4866" max="4866" width="6.375" style="349" customWidth="1"/>
    <col min="4867" max="4867" width="0.625" style="349" customWidth="1"/>
    <col min="4868" max="4868" width="6" style="349" customWidth="1"/>
    <col min="4869" max="4872" width="8.25" style="349" customWidth="1"/>
    <col min="4873" max="4873" width="6" style="349" customWidth="1"/>
    <col min="4874" max="4877" width="8.25" style="349" customWidth="1"/>
    <col min="4878" max="4879" width="8.5" style="349" customWidth="1"/>
    <col min="4880" max="4886" width="5.5" style="349" customWidth="1"/>
    <col min="4887" max="4887" width="7.5" style="349" customWidth="1"/>
    <col min="4888" max="4888" width="7.5" style="349" bestFit="1" customWidth="1"/>
    <col min="4889" max="4889" width="6.25" style="349" customWidth="1"/>
    <col min="4890" max="4890" width="0.625" style="349" customWidth="1"/>
    <col min="4891" max="4891" width="2.25" style="349" customWidth="1"/>
    <col min="4892" max="4892" width="6.375" style="349" customWidth="1"/>
    <col min="4893" max="4893" width="1.25" style="349" customWidth="1"/>
    <col min="4894" max="5120" width="11.25" style="349"/>
    <col min="5121" max="5121" width="2.375" style="349" customWidth="1"/>
    <col min="5122" max="5122" width="6.375" style="349" customWidth="1"/>
    <col min="5123" max="5123" width="0.625" style="349" customWidth="1"/>
    <col min="5124" max="5124" width="6" style="349" customWidth="1"/>
    <col min="5125" max="5128" width="8.25" style="349" customWidth="1"/>
    <col min="5129" max="5129" width="6" style="349" customWidth="1"/>
    <col min="5130" max="5133" width="8.25" style="349" customWidth="1"/>
    <col min="5134" max="5135" width="8.5" style="349" customWidth="1"/>
    <col min="5136" max="5142" width="5.5" style="349" customWidth="1"/>
    <col min="5143" max="5143" width="7.5" style="349" customWidth="1"/>
    <col min="5144" max="5144" width="7.5" style="349" bestFit="1" customWidth="1"/>
    <col min="5145" max="5145" width="6.25" style="349" customWidth="1"/>
    <col min="5146" max="5146" width="0.625" style="349" customWidth="1"/>
    <col min="5147" max="5147" width="2.25" style="349" customWidth="1"/>
    <col min="5148" max="5148" width="6.375" style="349" customWidth="1"/>
    <col min="5149" max="5149" width="1.25" style="349" customWidth="1"/>
    <col min="5150" max="5376" width="11.25" style="349"/>
    <col min="5377" max="5377" width="2.375" style="349" customWidth="1"/>
    <col min="5378" max="5378" width="6.375" style="349" customWidth="1"/>
    <col min="5379" max="5379" width="0.625" style="349" customWidth="1"/>
    <col min="5380" max="5380" width="6" style="349" customWidth="1"/>
    <col min="5381" max="5384" width="8.25" style="349" customWidth="1"/>
    <col min="5385" max="5385" width="6" style="349" customWidth="1"/>
    <col min="5386" max="5389" width="8.25" style="349" customWidth="1"/>
    <col min="5390" max="5391" width="8.5" style="349" customWidth="1"/>
    <col min="5392" max="5398" width="5.5" style="349" customWidth="1"/>
    <col min="5399" max="5399" width="7.5" style="349" customWidth="1"/>
    <col min="5400" max="5400" width="7.5" style="349" bestFit="1" customWidth="1"/>
    <col min="5401" max="5401" width="6.25" style="349" customWidth="1"/>
    <col min="5402" max="5402" width="0.625" style="349" customWidth="1"/>
    <col min="5403" max="5403" width="2.25" style="349" customWidth="1"/>
    <col min="5404" max="5404" width="6.375" style="349" customWidth="1"/>
    <col min="5405" max="5405" width="1.25" style="349" customWidth="1"/>
    <col min="5406" max="5632" width="11.25" style="349"/>
    <col min="5633" max="5633" width="2.375" style="349" customWidth="1"/>
    <col min="5634" max="5634" width="6.375" style="349" customWidth="1"/>
    <col min="5635" max="5635" width="0.625" style="349" customWidth="1"/>
    <col min="5636" max="5636" width="6" style="349" customWidth="1"/>
    <col min="5637" max="5640" width="8.25" style="349" customWidth="1"/>
    <col min="5641" max="5641" width="6" style="349" customWidth="1"/>
    <col min="5642" max="5645" width="8.25" style="349" customWidth="1"/>
    <col min="5646" max="5647" width="8.5" style="349" customWidth="1"/>
    <col min="5648" max="5654" width="5.5" style="349" customWidth="1"/>
    <col min="5655" max="5655" width="7.5" style="349" customWidth="1"/>
    <col min="5656" max="5656" width="7.5" style="349" bestFit="1" customWidth="1"/>
    <col min="5657" max="5657" width="6.25" style="349" customWidth="1"/>
    <col min="5658" max="5658" width="0.625" style="349" customWidth="1"/>
    <col min="5659" max="5659" width="2.25" style="349" customWidth="1"/>
    <col min="5660" max="5660" width="6.375" style="349" customWidth="1"/>
    <col min="5661" max="5661" width="1.25" style="349" customWidth="1"/>
    <col min="5662" max="5888" width="11.25" style="349"/>
    <col min="5889" max="5889" width="2.375" style="349" customWidth="1"/>
    <col min="5890" max="5890" width="6.375" style="349" customWidth="1"/>
    <col min="5891" max="5891" width="0.625" style="349" customWidth="1"/>
    <col min="5892" max="5892" width="6" style="349" customWidth="1"/>
    <col min="5893" max="5896" width="8.25" style="349" customWidth="1"/>
    <col min="5897" max="5897" width="6" style="349" customWidth="1"/>
    <col min="5898" max="5901" width="8.25" style="349" customWidth="1"/>
    <col min="5902" max="5903" width="8.5" style="349" customWidth="1"/>
    <col min="5904" max="5910" width="5.5" style="349" customWidth="1"/>
    <col min="5911" max="5911" width="7.5" style="349" customWidth="1"/>
    <col min="5912" max="5912" width="7.5" style="349" bestFit="1" customWidth="1"/>
    <col min="5913" max="5913" width="6.25" style="349" customWidth="1"/>
    <col min="5914" max="5914" width="0.625" style="349" customWidth="1"/>
    <col min="5915" max="5915" width="2.25" style="349" customWidth="1"/>
    <col min="5916" max="5916" width="6.375" style="349" customWidth="1"/>
    <col min="5917" max="5917" width="1.25" style="349" customWidth="1"/>
    <col min="5918" max="6144" width="11.25" style="349"/>
    <col min="6145" max="6145" width="2.375" style="349" customWidth="1"/>
    <col min="6146" max="6146" width="6.375" style="349" customWidth="1"/>
    <col min="6147" max="6147" width="0.625" style="349" customWidth="1"/>
    <col min="6148" max="6148" width="6" style="349" customWidth="1"/>
    <col min="6149" max="6152" width="8.25" style="349" customWidth="1"/>
    <col min="6153" max="6153" width="6" style="349" customWidth="1"/>
    <col min="6154" max="6157" width="8.25" style="349" customWidth="1"/>
    <col min="6158" max="6159" width="8.5" style="349" customWidth="1"/>
    <col min="6160" max="6166" width="5.5" style="349" customWidth="1"/>
    <col min="6167" max="6167" width="7.5" style="349" customWidth="1"/>
    <col min="6168" max="6168" width="7.5" style="349" bestFit="1" customWidth="1"/>
    <col min="6169" max="6169" width="6.25" style="349" customWidth="1"/>
    <col min="6170" max="6170" width="0.625" style="349" customWidth="1"/>
    <col min="6171" max="6171" width="2.25" style="349" customWidth="1"/>
    <col min="6172" max="6172" width="6.375" style="349" customWidth="1"/>
    <col min="6173" max="6173" width="1.25" style="349" customWidth="1"/>
    <col min="6174" max="6400" width="11.25" style="349"/>
    <col min="6401" max="6401" width="2.375" style="349" customWidth="1"/>
    <col min="6402" max="6402" width="6.375" style="349" customWidth="1"/>
    <col min="6403" max="6403" width="0.625" style="349" customWidth="1"/>
    <col min="6404" max="6404" width="6" style="349" customWidth="1"/>
    <col min="6405" max="6408" width="8.25" style="349" customWidth="1"/>
    <col min="6409" max="6409" width="6" style="349" customWidth="1"/>
    <col min="6410" max="6413" width="8.25" style="349" customWidth="1"/>
    <col min="6414" max="6415" width="8.5" style="349" customWidth="1"/>
    <col min="6416" max="6422" width="5.5" style="349" customWidth="1"/>
    <col min="6423" max="6423" width="7.5" style="349" customWidth="1"/>
    <col min="6424" max="6424" width="7.5" style="349" bestFit="1" customWidth="1"/>
    <col min="6425" max="6425" width="6.25" style="349" customWidth="1"/>
    <col min="6426" max="6426" width="0.625" style="349" customWidth="1"/>
    <col min="6427" max="6427" width="2.25" style="349" customWidth="1"/>
    <col min="6428" max="6428" width="6.375" style="349" customWidth="1"/>
    <col min="6429" max="6429" width="1.25" style="349" customWidth="1"/>
    <col min="6430" max="6656" width="11.25" style="349"/>
    <col min="6657" max="6657" width="2.375" style="349" customWidth="1"/>
    <col min="6658" max="6658" width="6.375" style="349" customWidth="1"/>
    <col min="6659" max="6659" width="0.625" style="349" customWidth="1"/>
    <col min="6660" max="6660" width="6" style="349" customWidth="1"/>
    <col min="6661" max="6664" width="8.25" style="349" customWidth="1"/>
    <col min="6665" max="6665" width="6" style="349" customWidth="1"/>
    <col min="6666" max="6669" width="8.25" style="349" customWidth="1"/>
    <col min="6670" max="6671" width="8.5" style="349" customWidth="1"/>
    <col min="6672" max="6678" width="5.5" style="349" customWidth="1"/>
    <col min="6679" max="6679" width="7.5" style="349" customWidth="1"/>
    <col min="6680" max="6680" width="7.5" style="349" bestFit="1" customWidth="1"/>
    <col min="6681" max="6681" width="6.25" style="349" customWidth="1"/>
    <col min="6682" max="6682" width="0.625" style="349" customWidth="1"/>
    <col min="6683" max="6683" width="2.25" style="349" customWidth="1"/>
    <col min="6684" max="6684" width="6.375" style="349" customWidth="1"/>
    <col min="6685" max="6685" width="1.25" style="349" customWidth="1"/>
    <col min="6686" max="6912" width="11.25" style="349"/>
    <col min="6913" max="6913" width="2.375" style="349" customWidth="1"/>
    <col min="6914" max="6914" width="6.375" style="349" customWidth="1"/>
    <col min="6915" max="6915" width="0.625" style="349" customWidth="1"/>
    <col min="6916" max="6916" width="6" style="349" customWidth="1"/>
    <col min="6917" max="6920" width="8.25" style="349" customWidth="1"/>
    <col min="6921" max="6921" width="6" style="349" customWidth="1"/>
    <col min="6922" max="6925" width="8.25" style="349" customWidth="1"/>
    <col min="6926" max="6927" width="8.5" style="349" customWidth="1"/>
    <col min="6928" max="6934" width="5.5" style="349" customWidth="1"/>
    <col min="6935" max="6935" width="7.5" style="349" customWidth="1"/>
    <col min="6936" max="6936" width="7.5" style="349" bestFit="1" customWidth="1"/>
    <col min="6937" max="6937" width="6.25" style="349" customWidth="1"/>
    <col min="6938" max="6938" width="0.625" style="349" customWidth="1"/>
    <col min="6939" max="6939" width="2.25" style="349" customWidth="1"/>
    <col min="6940" max="6940" width="6.375" style="349" customWidth="1"/>
    <col min="6941" max="6941" width="1.25" style="349" customWidth="1"/>
    <col min="6942" max="7168" width="11.25" style="349"/>
    <col min="7169" max="7169" width="2.375" style="349" customWidth="1"/>
    <col min="7170" max="7170" width="6.375" style="349" customWidth="1"/>
    <col min="7171" max="7171" width="0.625" style="349" customWidth="1"/>
    <col min="7172" max="7172" width="6" style="349" customWidth="1"/>
    <col min="7173" max="7176" width="8.25" style="349" customWidth="1"/>
    <col min="7177" max="7177" width="6" style="349" customWidth="1"/>
    <col min="7178" max="7181" width="8.25" style="349" customWidth="1"/>
    <col min="7182" max="7183" width="8.5" style="349" customWidth="1"/>
    <col min="7184" max="7190" width="5.5" style="349" customWidth="1"/>
    <col min="7191" max="7191" width="7.5" style="349" customWidth="1"/>
    <col min="7192" max="7192" width="7.5" style="349" bestFit="1" customWidth="1"/>
    <col min="7193" max="7193" width="6.25" style="349" customWidth="1"/>
    <col min="7194" max="7194" width="0.625" style="349" customWidth="1"/>
    <col min="7195" max="7195" width="2.25" style="349" customWidth="1"/>
    <col min="7196" max="7196" width="6.375" style="349" customWidth="1"/>
    <col min="7197" max="7197" width="1.25" style="349" customWidth="1"/>
    <col min="7198" max="7424" width="11.25" style="349"/>
    <col min="7425" max="7425" width="2.375" style="349" customWidth="1"/>
    <col min="7426" max="7426" width="6.375" style="349" customWidth="1"/>
    <col min="7427" max="7427" width="0.625" style="349" customWidth="1"/>
    <col min="7428" max="7428" width="6" style="349" customWidth="1"/>
    <col min="7429" max="7432" width="8.25" style="349" customWidth="1"/>
    <col min="7433" max="7433" width="6" style="349" customWidth="1"/>
    <col min="7434" max="7437" width="8.25" style="349" customWidth="1"/>
    <col min="7438" max="7439" width="8.5" style="349" customWidth="1"/>
    <col min="7440" max="7446" width="5.5" style="349" customWidth="1"/>
    <col min="7447" max="7447" width="7.5" style="349" customWidth="1"/>
    <col min="7448" max="7448" width="7.5" style="349" bestFit="1" customWidth="1"/>
    <col min="7449" max="7449" width="6.25" style="349" customWidth="1"/>
    <col min="7450" max="7450" width="0.625" style="349" customWidth="1"/>
    <col min="7451" max="7451" width="2.25" style="349" customWidth="1"/>
    <col min="7452" max="7452" width="6.375" style="349" customWidth="1"/>
    <col min="7453" max="7453" width="1.25" style="349" customWidth="1"/>
    <col min="7454" max="7680" width="11.25" style="349"/>
    <col min="7681" max="7681" width="2.375" style="349" customWidth="1"/>
    <col min="7682" max="7682" width="6.375" style="349" customWidth="1"/>
    <col min="7683" max="7683" width="0.625" style="349" customWidth="1"/>
    <col min="7684" max="7684" width="6" style="349" customWidth="1"/>
    <col min="7685" max="7688" width="8.25" style="349" customWidth="1"/>
    <col min="7689" max="7689" width="6" style="349" customWidth="1"/>
    <col min="7690" max="7693" width="8.25" style="349" customWidth="1"/>
    <col min="7694" max="7695" width="8.5" style="349" customWidth="1"/>
    <col min="7696" max="7702" width="5.5" style="349" customWidth="1"/>
    <col min="7703" max="7703" width="7.5" style="349" customWidth="1"/>
    <col min="7704" max="7704" width="7.5" style="349" bestFit="1" customWidth="1"/>
    <col min="7705" max="7705" width="6.25" style="349" customWidth="1"/>
    <col min="7706" max="7706" width="0.625" style="349" customWidth="1"/>
    <col min="7707" max="7707" width="2.25" style="349" customWidth="1"/>
    <col min="7708" max="7708" width="6.375" style="349" customWidth="1"/>
    <col min="7709" max="7709" width="1.25" style="349" customWidth="1"/>
    <col min="7710" max="7936" width="11.25" style="349"/>
    <col min="7937" max="7937" width="2.375" style="349" customWidth="1"/>
    <col min="7938" max="7938" width="6.375" style="349" customWidth="1"/>
    <col min="7939" max="7939" width="0.625" style="349" customWidth="1"/>
    <col min="7940" max="7940" width="6" style="349" customWidth="1"/>
    <col min="7941" max="7944" width="8.25" style="349" customWidth="1"/>
    <col min="7945" max="7945" width="6" style="349" customWidth="1"/>
    <col min="7946" max="7949" width="8.25" style="349" customWidth="1"/>
    <col min="7950" max="7951" width="8.5" style="349" customWidth="1"/>
    <col min="7952" max="7958" width="5.5" style="349" customWidth="1"/>
    <col min="7959" max="7959" width="7.5" style="349" customWidth="1"/>
    <col min="7960" max="7960" width="7.5" style="349" bestFit="1" customWidth="1"/>
    <col min="7961" max="7961" width="6.25" style="349" customWidth="1"/>
    <col min="7962" max="7962" width="0.625" style="349" customWidth="1"/>
    <col min="7963" max="7963" width="2.25" style="349" customWidth="1"/>
    <col min="7964" max="7964" width="6.375" style="349" customWidth="1"/>
    <col min="7965" max="7965" width="1.25" style="349" customWidth="1"/>
    <col min="7966" max="8192" width="11.25" style="349"/>
    <col min="8193" max="8193" width="2.375" style="349" customWidth="1"/>
    <col min="8194" max="8194" width="6.375" style="349" customWidth="1"/>
    <col min="8195" max="8195" width="0.625" style="349" customWidth="1"/>
    <col min="8196" max="8196" width="6" style="349" customWidth="1"/>
    <col min="8197" max="8200" width="8.25" style="349" customWidth="1"/>
    <col min="8201" max="8201" width="6" style="349" customWidth="1"/>
    <col min="8202" max="8205" width="8.25" style="349" customWidth="1"/>
    <col min="8206" max="8207" width="8.5" style="349" customWidth="1"/>
    <col min="8208" max="8214" width="5.5" style="349" customWidth="1"/>
    <col min="8215" max="8215" width="7.5" style="349" customWidth="1"/>
    <col min="8216" max="8216" width="7.5" style="349" bestFit="1" customWidth="1"/>
    <col min="8217" max="8217" width="6.25" style="349" customWidth="1"/>
    <col min="8218" max="8218" width="0.625" style="349" customWidth="1"/>
    <col min="8219" max="8219" width="2.25" style="349" customWidth="1"/>
    <col min="8220" max="8220" width="6.375" style="349" customWidth="1"/>
    <col min="8221" max="8221" width="1.25" style="349" customWidth="1"/>
    <col min="8222" max="8448" width="11.25" style="349"/>
    <col min="8449" max="8449" width="2.375" style="349" customWidth="1"/>
    <col min="8450" max="8450" width="6.375" style="349" customWidth="1"/>
    <col min="8451" max="8451" width="0.625" style="349" customWidth="1"/>
    <col min="8452" max="8452" width="6" style="349" customWidth="1"/>
    <col min="8453" max="8456" width="8.25" style="349" customWidth="1"/>
    <col min="8457" max="8457" width="6" style="349" customWidth="1"/>
    <col min="8458" max="8461" width="8.25" style="349" customWidth="1"/>
    <col min="8462" max="8463" width="8.5" style="349" customWidth="1"/>
    <col min="8464" max="8470" width="5.5" style="349" customWidth="1"/>
    <col min="8471" max="8471" width="7.5" style="349" customWidth="1"/>
    <col min="8472" max="8472" width="7.5" style="349" bestFit="1" customWidth="1"/>
    <col min="8473" max="8473" width="6.25" style="349" customWidth="1"/>
    <col min="8474" max="8474" width="0.625" style="349" customWidth="1"/>
    <col min="8475" max="8475" width="2.25" style="349" customWidth="1"/>
    <col min="8476" max="8476" width="6.375" style="349" customWidth="1"/>
    <col min="8477" max="8477" width="1.25" style="349" customWidth="1"/>
    <col min="8478" max="8704" width="11.25" style="349"/>
    <col min="8705" max="8705" width="2.375" style="349" customWidth="1"/>
    <col min="8706" max="8706" width="6.375" style="349" customWidth="1"/>
    <col min="8707" max="8707" width="0.625" style="349" customWidth="1"/>
    <col min="8708" max="8708" width="6" style="349" customWidth="1"/>
    <col min="8709" max="8712" width="8.25" style="349" customWidth="1"/>
    <col min="8713" max="8713" width="6" style="349" customWidth="1"/>
    <col min="8714" max="8717" width="8.25" style="349" customWidth="1"/>
    <col min="8718" max="8719" width="8.5" style="349" customWidth="1"/>
    <col min="8720" max="8726" width="5.5" style="349" customWidth="1"/>
    <col min="8727" max="8727" width="7.5" style="349" customWidth="1"/>
    <col min="8728" max="8728" width="7.5" style="349" bestFit="1" customWidth="1"/>
    <col min="8729" max="8729" width="6.25" style="349" customWidth="1"/>
    <col min="8730" max="8730" width="0.625" style="349" customWidth="1"/>
    <col min="8731" max="8731" width="2.25" style="349" customWidth="1"/>
    <col min="8732" max="8732" width="6.375" style="349" customWidth="1"/>
    <col min="8733" max="8733" width="1.25" style="349" customWidth="1"/>
    <col min="8734" max="8960" width="11.25" style="349"/>
    <col min="8961" max="8961" width="2.375" style="349" customWidth="1"/>
    <col min="8962" max="8962" width="6.375" style="349" customWidth="1"/>
    <col min="8963" max="8963" width="0.625" style="349" customWidth="1"/>
    <col min="8964" max="8964" width="6" style="349" customWidth="1"/>
    <col min="8965" max="8968" width="8.25" style="349" customWidth="1"/>
    <col min="8969" max="8969" width="6" style="349" customWidth="1"/>
    <col min="8970" max="8973" width="8.25" style="349" customWidth="1"/>
    <col min="8974" max="8975" width="8.5" style="349" customWidth="1"/>
    <col min="8976" max="8982" width="5.5" style="349" customWidth="1"/>
    <col min="8983" max="8983" width="7.5" style="349" customWidth="1"/>
    <col min="8984" max="8984" width="7.5" style="349" bestFit="1" customWidth="1"/>
    <col min="8985" max="8985" width="6.25" style="349" customWidth="1"/>
    <col min="8986" max="8986" width="0.625" style="349" customWidth="1"/>
    <col min="8987" max="8987" width="2.25" style="349" customWidth="1"/>
    <col min="8988" max="8988" width="6.375" style="349" customWidth="1"/>
    <col min="8989" max="8989" width="1.25" style="349" customWidth="1"/>
    <col min="8990" max="9216" width="11.25" style="349"/>
    <col min="9217" max="9217" width="2.375" style="349" customWidth="1"/>
    <col min="9218" max="9218" width="6.375" style="349" customWidth="1"/>
    <col min="9219" max="9219" width="0.625" style="349" customWidth="1"/>
    <col min="9220" max="9220" width="6" style="349" customWidth="1"/>
    <col min="9221" max="9224" width="8.25" style="349" customWidth="1"/>
    <col min="9225" max="9225" width="6" style="349" customWidth="1"/>
    <col min="9226" max="9229" width="8.25" style="349" customWidth="1"/>
    <col min="9230" max="9231" width="8.5" style="349" customWidth="1"/>
    <col min="9232" max="9238" width="5.5" style="349" customWidth="1"/>
    <col min="9239" max="9239" width="7.5" style="349" customWidth="1"/>
    <col min="9240" max="9240" width="7.5" style="349" bestFit="1" customWidth="1"/>
    <col min="9241" max="9241" width="6.25" style="349" customWidth="1"/>
    <col min="9242" max="9242" width="0.625" style="349" customWidth="1"/>
    <col min="9243" max="9243" width="2.25" style="349" customWidth="1"/>
    <col min="9244" max="9244" width="6.375" style="349" customWidth="1"/>
    <col min="9245" max="9245" width="1.25" style="349" customWidth="1"/>
    <col min="9246" max="9472" width="11.25" style="349"/>
    <col min="9473" max="9473" width="2.375" style="349" customWidth="1"/>
    <col min="9474" max="9474" width="6.375" style="349" customWidth="1"/>
    <col min="9475" max="9475" width="0.625" style="349" customWidth="1"/>
    <col min="9476" max="9476" width="6" style="349" customWidth="1"/>
    <col min="9477" max="9480" width="8.25" style="349" customWidth="1"/>
    <col min="9481" max="9481" width="6" style="349" customWidth="1"/>
    <col min="9482" max="9485" width="8.25" style="349" customWidth="1"/>
    <col min="9486" max="9487" width="8.5" style="349" customWidth="1"/>
    <col min="9488" max="9494" width="5.5" style="349" customWidth="1"/>
    <col min="9495" max="9495" width="7.5" style="349" customWidth="1"/>
    <col min="9496" max="9496" width="7.5" style="349" bestFit="1" customWidth="1"/>
    <col min="9497" max="9497" width="6.25" style="349" customWidth="1"/>
    <col min="9498" max="9498" width="0.625" style="349" customWidth="1"/>
    <col min="9499" max="9499" width="2.25" style="349" customWidth="1"/>
    <col min="9500" max="9500" width="6.375" style="349" customWidth="1"/>
    <col min="9501" max="9501" width="1.25" style="349" customWidth="1"/>
    <col min="9502" max="9728" width="11.25" style="349"/>
    <col min="9729" max="9729" width="2.375" style="349" customWidth="1"/>
    <col min="9730" max="9730" width="6.375" style="349" customWidth="1"/>
    <col min="9731" max="9731" width="0.625" style="349" customWidth="1"/>
    <col min="9732" max="9732" width="6" style="349" customWidth="1"/>
    <col min="9733" max="9736" width="8.25" style="349" customWidth="1"/>
    <col min="9737" max="9737" width="6" style="349" customWidth="1"/>
    <col min="9738" max="9741" width="8.25" style="349" customWidth="1"/>
    <col min="9742" max="9743" width="8.5" style="349" customWidth="1"/>
    <col min="9744" max="9750" width="5.5" style="349" customWidth="1"/>
    <col min="9751" max="9751" width="7.5" style="349" customWidth="1"/>
    <col min="9752" max="9752" width="7.5" style="349" bestFit="1" customWidth="1"/>
    <col min="9753" max="9753" width="6.25" style="349" customWidth="1"/>
    <col min="9754" max="9754" width="0.625" style="349" customWidth="1"/>
    <col min="9755" max="9755" width="2.25" style="349" customWidth="1"/>
    <col min="9756" max="9756" width="6.375" style="349" customWidth="1"/>
    <col min="9757" max="9757" width="1.25" style="349" customWidth="1"/>
    <col min="9758" max="9984" width="11.25" style="349"/>
    <col min="9985" max="9985" width="2.375" style="349" customWidth="1"/>
    <col min="9986" max="9986" width="6.375" style="349" customWidth="1"/>
    <col min="9987" max="9987" width="0.625" style="349" customWidth="1"/>
    <col min="9988" max="9988" width="6" style="349" customWidth="1"/>
    <col min="9989" max="9992" width="8.25" style="349" customWidth="1"/>
    <col min="9993" max="9993" width="6" style="349" customWidth="1"/>
    <col min="9994" max="9997" width="8.25" style="349" customWidth="1"/>
    <col min="9998" max="9999" width="8.5" style="349" customWidth="1"/>
    <col min="10000" max="10006" width="5.5" style="349" customWidth="1"/>
    <col min="10007" max="10007" width="7.5" style="349" customWidth="1"/>
    <col min="10008" max="10008" width="7.5" style="349" bestFit="1" customWidth="1"/>
    <col min="10009" max="10009" width="6.25" style="349" customWidth="1"/>
    <col min="10010" max="10010" width="0.625" style="349" customWidth="1"/>
    <col min="10011" max="10011" width="2.25" style="349" customWidth="1"/>
    <col min="10012" max="10012" width="6.375" style="349" customWidth="1"/>
    <col min="10013" max="10013" width="1.25" style="349" customWidth="1"/>
    <col min="10014" max="10240" width="11.25" style="349"/>
    <col min="10241" max="10241" width="2.375" style="349" customWidth="1"/>
    <col min="10242" max="10242" width="6.375" style="349" customWidth="1"/>
    <col min="10243" max="10243" width="0.625" style="349" customWidth="1"/>
    <col min="10244" max="10244" width="6" style="349" customWidth="1"/>
    <col min="10245" max="10248" width="8.25" style="349" customWidth="1"/>
    <col min="10249" max="10249" width="6" style="349" customWidth="1"/>
    <col min="10250" max="10253" width="8.25" style="349" customWidth="1"/>
    <col min="10254" max="10255" width="8.5" style="349" customWidth="1"/>
    <col min="10256" max="10262" width="5.5" style="349" customWidth="1"/>
    <col min="10263" max="10263" width="7.5" style="349" customWidth="1"/>
    <col min="10264" max="10264" width="7.5" style="349" bestFit="1" customWidth="1"/>
    <col min="10265" max="10265" width="6.25" style="349" customWidth="1"/>
    <col min="10266" max="10266" width="0.625" style="349" customWidth="1"/>
    <col min="10267" max="10267" width="2.25" style="349" customWidth="1"/>
    <col min="10268" max="10268" width="6.375" style="349" customWidth="1"/>
    <col min="10269" max="10269" width="1.25" style="349" customWidth="1"/>
    <col min="10270" max="10496" width="11.25" style="349"/>
    <col min="10497" max="10497" width="2.375" style="349" customWidth="1"/>
    <col min="10498" max="10498" width="6.375" style="349" customWidth="1"/>
    <col min="10499" max="10499" width="0.625" style="349" customWidth="1"/>
    <col min="10500" max="10500" width="6" style="349" customWidth="1"/>
    <col min="10501" max="10504" width="8.25" style="349" customWidth="1"/>
    <col min="10505" max="10505" width="6" style="349" customWidth="1"/>
    <col min="10506" max="10509" width="8.25" style="349" customWidth="1"/>
    <col min="10510" max="10511" width="8.5" style="349" customWidth="1"/>
    <col min="10512" max="10518" width="5.5" style="349" customWidth="1"/>
    <col min="10519" max="10519" width="7.5" style="349" customWidth="1"/>
    <col min="10520" max="10520" width="7.5" style="349" bestFit="1" customWidth="1"/>
    <col min="10521" max="10521" width="6.25" style="349" customWidth="1"/>
    <col min="10522" max="10522" width="0.625" style="349" customWidth="1"/>
    <col min="10523" max="10523" width="2.25" style="349" customWidth="1"/>
    <col min="10524" max="10524" width="6.375" style="349" customWidth="1"/>
    <col min="10525" max="10525" width="1.25" style="349" customWidth="1"/>
    <col min="10526" max="10752" width="11.25" style="349"/>
    <col min="10753" max="10753" width="2.375" style="349" customWidth="1"/>
    <col min="10754" max="10754" width="6.375" style="349" customWidth="1"/>
    <col min="10755" max="10755" width="0.625" style="349" customWidth="1"/>
    <col min="10756" max="10756" width="6" style="349" customWidth="1"/>
    <col min="10757" max="10760" width="8.25" style="349" customWidth="1"/>
    <col min="10761" max="10761" width="6" style="349" customWidth="1"/>
    <col min="10762" max="10765" width="8.25" style="349" customWidth="1"/>
    <col min="10766" max="10767" width="8.5" style="349" customWidth="1"/>
    <col min="10768" max="10774" width="5.5" style="349" customWidth="1"/>
    <col min="10775" max="10775" width="7.5" style="349" customWidth="1"/>
    <col min="10776" max="10776" width="7.5" style="349" bestFit="1" customWidth="1"/>
    <col min="10777" max="10777" width="6.25" style="349" customWidth="1"/>
    <col min="10778" max="10778" width="0.625" style="349" customWidth="1"/>
    <col min="10779" max="10779" width="2.25" style="349" customWidth="1"/>
    <col min="10780" max="10780" width="6.375" style="349" customWidth="1"/>
    <col min="10781" max="10781" width="1.25" style="349" customWidth="1"/>
    <col min="10782" max="11008" width="11.25" style="349"/>
    <col min="11009" max="11009" width="2.375" style="349" customWidth="1"/>
    <col min="11010" max="11010" width="6.375" style="349" customWidth="1"/>
    <col min="11011" max="11011" width="0.625" style="349" customWidth="1"/>
    <col min="11012" max="11012" width="6" style="349" customWidth="1"/>
    <col min="11013" max="11016" width="8.25" style="349" customWidth="1"/>
    <col min="11017" max="11017" width="6" style="349" customWidth="1"/>
    <col min="11018" max="11021" width="8.25" style="349" customWidth="1"/>
    <col min="11022" max="11023" width="8.5" style="349" customWidth="1"/>
    <col min="11024" max="11030" width="5.5" style="349" customWidth="1"/>
    <col min="11031" max="11031" width="7.5" style="349" customWidth="1"/>
    <col min="11032" max="11032" width="7.5" style="349" bestFit="1" customWidth="1"/>
    <col min="11033" max="11033" width="6.25" style="349" customWidth="1"/>
    <col min="11034" max="11034" width="0.625" style="349" customWidth="1"/>
    <col min="11035" max="11035" width="2.25" style="349" customWidth="1"/>
    <col min="11036" max="11036" width="6.375" style="349" customWidth="1"/>
    <col min="11037" max="11037" width="1.25" style="349" customWidth="1"/>
    <col min="11038" max="11264" width="11.25" style="349"/>
    <col min="11265" max="11265" width="2.375" style="349" customWidth="1"/>
    <col min="11266" max="11266" width="6.375" style="349" customWidth="1"/>
    <col min="11267" max="11267" width="0.625" style="349" customWidth="1"/>
    <col min="11268" max="11268" width="6" style="349" customWidth="1"/>
    <col min="11269" max="11272" width="8.25" style="349" customWidth="1"/>
    <col min="11273" max="11273" width="6" style="349" customWidth="1"/>
    <col min="11274" max="11277" width="8.25" style="349" customWidth="1"/>
    <col min="11278" max="11279" width="8.5" style="349" customWidth="1"/>
    <col min="11280" max="11286" width="5.5" style="349" customWidth="1"/>
    <col min="11287" max="11287" width="7.5" style="349" customWidth="1"/>
    <col min="11288" max="11288" width="7.5" style="349" bestFit="1" customWidth="1"/>
    <col min="11289" max="11289" width="6.25" style="349" customWidth="1"/>
    <col min="11290" max="11290" width="0.625" style="349" customWidth="1"/>
    <col min="11291" max="11291" width="2.25" style="349" customWidth="1"/>
    <col min="11292" max="11292" width="6.375" style="349" customWidth="1"/>
    <col min="11293" max="11293" width="1.25" style="349" customWidth="1"/>
    <col min="11294" max="11520" width="11.25" style="349"/>
    <col min="11521" max="11521" width="2.375" style="349" customWidth="1"/>
    <col min="11522" max="11522" width="6.375" style="349" customWidth="1"/>
    <col min="11523" max="11523" width="0.625" style="349" customWidth="1"/>
    <col min="11524" max="11524" width="6" style="349" customWidth="1"/>
    <col min="11525" max="11528" width="8.25" style="349" customWidth="1"/>
    <col min="11529" max="11529" width="6" style="349" customWidth="1"/>
    <col min="11530" max="11533" width="8.25" style="349" customWidth="1"/>
    <col min="11534" max="11535" width="8.5" style="349" customWidth="1"/>
    <col min="11536" max="11542" width="5.5" style="349" customWidth="1"/>
    <col min="11543" max="11543" width="7.5" style="349" customWidth="1"/>
    <col min="11544" max="11544" width="7.5" style="349" bestFit="1" customWidth="1"/>
    <col min="11545" max="11545" width="6.25" style="349" customWidth="1"/>
    <col min="11546" max="11546" width="0.625" style="349" customWidth="1"/>
    <col min="11547" max="11547" width="2.25" style="349" customWidth="1"/>
    <col min="11548" max="11548" width="6.375" style="349" customWidth="1"/>
    <col min="11549" max="11549" width="1.25" style="349" customWidth="1"/>
    <col min="11550" max="11776" width="11.25" style="349"/>
    <col min="11777" max="11777" width="2.375" style="349" customWidth="1"/>
    <col min="11778" max="11778" width="6.375" style="349" customWidth="1"/>
    <col min="11779" max="11779" width="0.625" style="349" customWidth="1"/>
    <col min="11780" max="11780" width="6" style="349" customWidth="1"/>
    <col min="11781" max="11784" width="8.25" style="349" customWidth="1"/>
    <col min="11785" max="11785" width="6" style="349" customWidth="1"/>
    <col min="11786" max="11789" width="8.25" style="349" customWidth="1"/>
    <col min="11790" max="11791" width="8.5" style="349" customWidth="1"/>
    <col min="11792" max="11798" width="5.5" style="349" customWidth="1"/>
    <col min="11799" max="11799" width="7.5" style="349" customWidth="1"/>
    <col min="11800" max="11800" width="7.5" style="349" bestFit="1" customWidth="1"/>
    <col min="11801" max="11801" width="6.25" style="349" customWidth="1"/>
    <col min="11802" max="11802" width="0.625" style="349" customWidth="1"/>
    <col min="11803" max="11803" width="2.25" style="349" customWidth="1"/>
    <col min="11804" max="11804" width="6.375" style="349" customWidth="1"/>
    <col min="11805" max="11805" width="1.25" style="349" customWidth="1"/>
    <col min="11806" max="12032" width="11.25" style="349"/>
    <col min="12033" max="12033" width="2.375" style="349" customWidth="1"/>
    <col min="12034" max="12034" width="6.375" style="349" customWidth="1"/>
    <col min="12035" max="12035" width="0.625" style="349" customWidth="1"/>
    <col min="12036" max="12036" width="6" style="349" customWidth="1"/>
    <col min="12037" max="12040" width="8.25" style="349" customWidth="1"/>
    <col min="12041" max="12041" width="6" style="349" customWidth="1"/>
    <col min="12042" max="12045" width="8.25" style="349" customWidth="1"/>
    <col min="12046" max="12047" width="8.5" style="349" customWidth="1"/>
    <col min="12048" max="12054" width="5.5" style="349" customWidth="1"/>
    <col min="12055" max="12055" width="7.5" style="349" customWidth="1"/>
    <col min="12056" max="12056" width="7.5" style="349" bestFit="1" customWidth="1"/>
    <col min="12057" max="12057" width="6.25" style="349" customWidth="1"/>
    <col min="12058" max="12058" width="0.625" style="349" customWidth="1"/>
    <col min="12059" max="12059" width="2.25" style="349" customWidth="1"/>
    <col min="12060" max="12060" width="6.375" style="349" customWidth="1"/>
    <col min="12061" max="12061" width="1.25" style="349" customWidth="1"/>
    <col min="12062" max="12288" width="11.25" style="349"/>
    <col min="12289" max="12289" width="2.375" style="349" customWidth="1"/>
    <col min="12290" max="12290" width="6.375" style="349" customWidth="1"/>
    <col min="12291" max="12291" width="0.625" style="349" customWidth="1"/>
    <col min="12292" max="12292" width="6" style="349" customWidth="1"/>
    <col min="12293" max="12296" width="8.25" style="349" customWidth="1"/>
    <col min="12297" max="12297" width="6" style="349" customWidth="1"/>
    <col min="12298" max="12301" width="8.25" style="349" customWidth="1"/>
    <col min="12302" max="12303" width="8.5" style="349" customWidth="1"/>
    <col min="12304" max="12310" width="5.5" style="349" customWidth="1"/>
    <col min="12311" max="12311" width="7.5" style="349" customWidth="1"/>
    <col min="12312" max="12312" width="7.5" style="349" bestFit="1" customWidth="1"/>
    <col min="12313" max="12313" width="6.25" style="349" customWidth="1"/>
    <col min="12314" max="12314" width="0.625" style="349" customWidth="1"/>
    <col min="12315" max="12315" width="2.25" style="349" customWidth="1"/>
    <col min="12316" max="12316" width="6.375" style="349" customWidth="1"/>
    <col min="12317" max="12317" width="1.25" style="349" customWidth="1"/>
    <col min="12318" max="12544" width="11.25" style="349"/>
    <col min="12545" max="12545" width="2.375" style="349" customWidth="1"/>
    <col min="12546" max="12546" width="6.375" style="349" customWidth="1"/>
    <col min="12547" max="12547" width="0.625" style="349" customWidth="1"/>
    <col min="12548" max="12548" width="6" style="349" customWidth="1"/>
    <col min="12549" max="12552" width="8.25" style="349" customWidth="1"/>
    <col min="12553" max="12553" width="6" style="349" customWidth="1"/>
    <col min="12554" max="12557" width="8.25" style="349" customWidth="1"/>
    <col min="12558" max="12559" width="8.5" style="349" customWidth="1"/>
    <col min="12560" max="12566" width="5.5" style="349" customWidth="1"/>
    <col min="12567" max="12567" width="7.5" style="349" customWidth="1"/>
    <col min="12568" max="12568" width="7.5" style="349" bestFit="1" customWidth="1"/>
    <col min="12569" max="12569" width="6.25" style="349" customWidth="1"/>
    <col min="12570" max="12570" width="0.625" style="349" customWidth="1"/>
    <col min="12571" max="12571" width="2.25" style="349" customWidth="1"/>
    <col min="12572" max="12572" width="6.375" style="349" customWidth="1"/>
    <col min="12573" max="12573" width="1.25" style="349" customWidth="1"/>
    <col min="12574" max="12800" width="11.25" style="349"/>
    <col min="12801" max="12801" width="2.375" style="349" customWidth="1"/>
    <col min="12802" max="12802" width="6.375" style="349" customWidth="1"/>
    <col min="12803" max="12803" width="0.625" style="349" customWidth="1"/>
    <col min="12804" max="12804" width="6" style="349" customWidth="1"/>
    <col min="12805" max="12808" width="8.25" style="349" customWidth="1"/>
    <col min="12809" max="12809" width="6" style="349" customWidth="1"/>
    <col min="12810" max="12813" width="8.25" style="349" customWidth="1"/>
    <col min="12814" max="12815" width="8.5" style="349" customWidth="1"/>
    <col min="12816" max="12822" width="5.5" style="349" customWidth="1"/>
    <col min="12823" max="12823" width="7.5" style="349" customWidth="1"/>
    <col min="12824" max="12824" width="7.5" style="349" bestFit="1" customWidth="1"/>
    <col min="12825" max="12825" width="6.25" style="349" customWidth="1"/>
    <col min="12826" max="12826" width="0.625" style="349" customWidth="1"/>
    <col min="12827" max="12827" width="2.25" style="349" customWidth="1"/>
    <col min="12828" max="12828" width="6.375" style="349" customWidth="1"/>
    <col min="12829" max="12829" width="1.25" style="349" customWidth="1"/>
    <col min="12830" max="13056" width="11.25" style="349"/>
    <col min="13057" max="13057" width="2.375" style="349" customWidth="1"/>
    <col min="13058" max="13058" width="6.375" style="349" customWidth="1"/>
    <col min="13059" max="13059" width="0.625" style="349" customWidth="1"/>
    <col min="13060" max="13060" width="6" style="349" customWidth="1"/>
    <col min="13061" max="13064" width="8.25" style="349" customWidth="1"/>
    <col min="13065" max="13065" width="6" style="349" customWidth="1"/>
    <col min="13066" max="13069" width="8.25" style="349" customWidth="1"/>
    <col min="13070" max="13071" width="8.5" style="349" customWidth="1"/>
    <col min="13072" max="13078" width="5.5" style="349" customWidth="1"/>
    <col min="13079" max="13079" width="7.5" style="349" customWidth="1"/>
    <col min="13080" max="13080" width="7.5" style="349" bestFit="1" customWidth="1"/>
    <col min="13081" max="13081" width="6.25" style="349" customWidth="1"/>
    <col min="13082" max="13082" width="0.625" style="349" customWidth="1"/>
    <col min="13083" max="13083" width="2.25" style="349" customWidth="1"/>
    <col min="13084" max="13084" width="6.375" style="349" customWidth="1"/>
    <col min="13085" max="13085" width="1.25" style="349" customWidth="1"/>
    <col min="13086" max="13312" width="11.25" style="349"/>
    <col min="13313" max="13313" width="2.375" style="349" customWidth="1"/>
    <col min="13314" max="13314" width="6.375" style="349" customWidth="1"/>
    <col min="13315" max="13315" width="0.625" style="349" customWidth="1"/>
    <col min="13316" max="13316" width="6" style="349" customWidth="1"/>
    <col min="13317" max="13320" width="8.25" style="349" customWidth="1"/>
    <col min="13321" max="13321" width="6" style="349" customWidth="1"/>
    <col min="13322" max="13325" width="8.25" style="349" customWidth="1"/>
    <col min="13326" max="13327" width="8.5" style="349" customWidth="1"/>
    <col min="13328" max="13334" width="5.5" style="349" customWidth="1"/>
    <col min="13335" max="13335" width="7.5" style="349" customWidth="1"/>
    <col min="13336" max="13336" width="7.5" style="349" bestFit="1" customWidth="1"/>
    <col min="13337" max="13337" width="6.25" style="349" customWidth="1"/>
    <col min="13338" max="13338" width="0.625" style="349" customWidth="1"/>
    <col min="13339" max="13339" width="2.25" style="349" customWidth="1"/>
    <col min="13340" max="13340" width="6.375" style="349" customWidth="1"/>
    <col min="13341" max="13341" width="1.25" style="349" customWidth="1"/>
    <col min="13342" max="13568" width="11.25" style="349"/>
    <col min="13569" max="13569" width="2.375" style="349" customWidth="1"/>
    <col min="13570" max="13570" width="6.375" style="349" customWidth="1"/>
    <col min="13571" max="13571" width="0.625" style="349" customWidth="1"/>
    <col min="13572" max="13572" width="6" style="349" customWidth="1"/>
    <col min="13573" max="13576" width="8.25" style="349" customWidth="1"/>
    <col min="13577" max="13577" width="6" style="349" customWidth="1"/>
    <col min="13578" max="13581" width="8.25" style="349" customWidth="1"/>
    <col min="13582" max="13583" width="8.5" style="349" customWidth="1"/>
    <col min="13584" max="13590" width="5.5" style="349" customWidth="1"/>
    <col min="13591" max="13591" width="7.5" style="349" customWidth="1"/>
    <col min="13592" max="13592" width="7.5" style="349" bestFit="1" customWidth="1"/>
    <col min="13593" max="13593" width="6.25" style="349" customWidth="1"/>
    <col min="13594" max="13594" width="0.625" style="349" customWidth="1"/>
    <col min="13595" max="13595" width="2.25" style="349" customWidth="1"/>
    <col min="13596" max="13596" width="6.375" style="349" customWidth="1"/>
    <col min="13597" max="13597" width="1.25" style="349" customWidth="1"/>
    <col min="13598" max="13824" width="11.25" style="349"/>
    <col min="13825" max="13825" width="2.375" style="349" customWidth="1"/>
    <col min="13826" max="13826" width="6.375" style="349" customWidth="1"/>
    <col min="13827" max="13827" width="0.625" style="349" customWidth="1"/>
    <col min="13828" max="13828" width="6" style="349" customWidth="1"/>
    <col min="13829" max="13832" width="8.25" style="349" customWidth="1"/>
    <col min="13833" max="13833" width="6" style="349" customWidth="1"/>
    <col min="13834" max="13837" width="8.25" style="349" customWidth="1"/>
    <col min="13838" max="13839" width="8.5" style="349" customWidth="1"/>
    <col min="13840" max="13846" width="5.5" style="349" customWidth="1"/>
    <col min="13847" max="13847" width="7.5" style="349" customWidth="1"/>
    <col min="13848" max="13848" width="7.5" style="349" bestFit="1" customWidth="1"/>
    <col min="13849" max="13849" width="6.25" style="349" customWidth="1"/>
    <col min="13850" max="13850" width="0.625" style="349" customWidth="1"/>
    <col min="13851" max="13851" width="2.25" style="349" customWidth="1"/>
    <col min="13852" max="13852" width="6.375" style="349" customWidth="1"/>
    <col min="13853" max="13853" width="1.25" style="349" customWidth="1"/>
    <col min="13854" max="14080" width="11.25" style="349"/>
    <col min="14081" max="14081" width="2.375" style="349" customWidth="1"/>
    <col min="14082" max="14082" width="6.375" style="349" customWidth="1"/>
    <col min="14083" max="14083" width="0.625" style="349" customWidth="1"/>
    <col min="14084" max="14084" width="6" style="349" customWidth="1"/>
    <col min="14085" max="14088" width="8.25" style="349" customWidth="1"/>
    <col min="14089" max="14089" width="6" style="349" customWidth="1"/>
    <col min="14090" max="14093" width="8.25" style="349" customWidth="1"/>
    <col min="14094" max="14095" width="8.5" style="349" customWidth="1"/>
    <col min="14096" max="14102" width="5.5" style="349" customWidth="1"/>
    <col min="14103" max="14103" width="7.5" style="349" customWidth="1"/>
    <col min="14104" max="14104" width="7.5" style="349" bestFit="1" customWidth="1"/>
    <col min="14105" max="14105" width="6.25" style="349" customWidth="1"/>
    <col min="14106" max="14106" width="0.625" style="349" customWidth="1"/>
    <col min="14107" max="14107" width="2.25" style="349" customWidth="1"/>
    <col min="14108" max="14108" width="6.375" style="349" customWidth="1"/>
    <col min="14109" max="14109" width="1.25" style="349" customWidth="1"/>
    <col min="14110" max="14336" width="11.25" style="349"/>
    <col min="14337" max="14337" width="2.375" style="349" customWidth="1"/>
    <col min="14338" max="14338" width="6.375" style="349" customWidth="1"/>
    <col min="14339" max="14339" width="0.625" style="349" customWidth="1"/>
    <col min="14340" max="14340" width="6" style="349" customWidth="1"/>
    <col min="14341" max="14344" width="8.25" style="349" customWidth="1"/>
    <col min="14345" max="14345" width="6" style="349" customWidth="1"/>
    <col min="14346" max="14349" width="8.25" style="349" customWidth="1"/>
    <col min="14350" max="14351" width="8.5" style="349" customWidth="1"/>
    <col min="14352" max="14358" width="5.5" style="349" customWidth="1"/>
    <col min="14359" max="14359" width="7.5" style="349" customWidth="1"/>
    <col min="14360" max="14360" width="7.5" style="349" bestFit="1" customWidth="1"/>
    <col min="14361" max="14361" width="6.25" style="349" customWidth="1"/>
    <col min="14362" max="14362" width="0.625" style="349" customWidth="1"/>
    <col min="14363" max="14363" width="2.25" style="349" customWidth="1"/>
    <col min="14364" max="14364" width="6.375" style="349" customWidth="1"/>
    <col min="14365" max="14365" width="1.25" style="349" customWidth="1"/>
    <col min="14366" max="14592" width="11.25" style="349"/>
    <col min="14593" max="14593" width="2.375" style="349" customWidth="1"/>
    <col min="14594" max="14594" width="6.375" style="349" customWidth="1"/>
    <col min="14595" max="14595" width="0.625" style="349" customWidth="1"/>
    <col min="14596" max="14596" width="6" style="349" customWidth="1"/>
    <col min="14597" max="14600" width="8.25" style="349" customWidth="1"/>
    <col min="14601" max="14601" width="6" style="349" customWidth="1"/>
    <col min="14602" max="14605" width="8.25" style="349" customWidth="1"/>
    <col min="14606" max="14607" width="8.5" style="349" customWidth="1"/>
    <col min="14608" max="14614" width="5.5" style="349" customWidth="1"/>
    <col min="14615" max="14615" width="7.5" style="349" customWidth="1"/>
    <col min="14616" max="14616" width="7.5" style="349" bestFit="1" customWidth="1"/>
    <col min="14617" max="14617" width="6.25" style="349" customWidth="1"/>
    <col min="14618" max="14618" width="0.625" style="349" customWidth="1"/>
    <col min="14619" max="14619" width="2.25" style="349" customWidth="1"/>
    <col min="14620" max="14620" width="6.375" style="349" customWidth="1"/>
    <col min="14621" max="14621" width="1.25" style="349" customWidth="1"/>
    <col min="14622" max="14848" width="11.25" style="349"/>
    <col min="14849" max="14849" width="2.375" style="349" customWidth="1"/>
    <col min="14850" max="14850" width="6.375" style="349" customWidth="1"/>
    <col min="14851" max="14851" width="0.625" style="349" customWidth="1"/>
    <col min="14852" max="14852" width="6" style="349" customWidth="1"/>
    <col min="14853" max="14856" width="8.25" style="349" customWidth="1"/>
    <col min="14857" max="14857" width="6" style="349" customWidth="1"/>
    <col min="14858" max="14861" width="8.25" style="349" customWidth="1"/>
    <col min="14862" max="14863" width="8.5" style="349" customWidth="1"/>
    <col min="14864" max="14870" width="5.5" style="349" customWidth="1"/>
    <col min="14871" max="14871" width="7.5" style="349" customWidth="1"/>
    <col min="14872" max="14872" width="7.5" style="349" bestFit="1" customWidth="1"/>
    <col min="14873" max="14873" width="6.25" style="349" customWidth="1"/>
    <col min="14874" max="14874" width="0.625" style="349" customWidth="1"/>
    <col min="14875" max="14875" width="2.25" style="349" customWidth="1"/>
    <col min="14876" max="14876" width="6.375" style="349" customWidth="1"/>
    <col min="14877" max="14877" width="1.25" style="349" customWidth="1"/>
    <col min="14878" max="15104" width="11.25" style="349"/>
    <col min="15105" max="15105" width="2.375" style="349" customWidth="1"/>
    <col min="15106" max="15106" width="6.375" style="349" customWidth="1"/>
    <col min="15107" max="15107" width="0.625" style="349" customWidth="1"/>
    <col min="15108" max="15108" width="6" style="349" customWidth="1"/>
    <col min="15109" max="15112" width="8.25" style="349" customWidth="1"/>
    <col min="15113" max="15113" width="6" style="349" customWidth="1"/>
    <col min="15114" max="15117" width="8.25" style="349" customWidth="1"/>
    <col min="15118" max="15119" width="8.5" style="349" customWidth="1"/>
    <col min="15120" max="15126" width="5.5" style="349" customWidth="1"/>
    <col min="15127" max="15127" width="7.5" style="349" customWidth="1"/>
    <col min="15128" max="15128" width="7.5" style="349" bestFit="1" customWidth="1"/>
    <col min="15129" max="15129" width="6.25" style="349" customWidth="1"/>
    <col min="15130" max="15130" width="0.625" style="349" customWidth="1"/>
    <col min="15131" max="15131" width="2.25" style="349" customWidth="1"/>
    <col min="15132" max="15132" width="6.375" style="349" customWidth="1"/>
    <col min="15133" max="15133" width="1.25" style="349" customWidth="1"/>
    <col min="15134" max="15360" width="11.25" style="349"/>
    <col min="15361" max="15361" width="2.375" style="349" customWidth="1"/>
    <col min="15362" max="15362" width="6.375" style="349" customWidth="1"/>
    <col min="15363" max="15363" width="0.625" style="349" customWidth="1"/>
    <col min="15364" max="15364" width="6" style="349" customWidth="1"/>
    <col min="15365" max="15368" width="8.25" style="349" customWidth="1"/>
    <col min="15369" max="15369" width="6" style="349" customWidth="1"/>
    <col min="15370" max="15373" width="8.25" style="349" customWidth="1"/>
    <col min="15374" max="15375" width="8.5" style="349" customWidth="1"/>
    <col min="15376" max="15382" width="5.5" style="349" customWidth="1"/>
    <col min="15383" max="15383" width="7.5" style="349" customWidth="1"/>
    <col min="15384" max="15384" width="7.5" style="349" bestFit="1" customWidth="1"/>
    <col min="15385" max="15385" width="6.25" style="349" customWidth="1"/>
    <col min="15386" max="15386" width="0.625" style="349" customWidth="1"/>
    <col min="15387" max="15387" width="2.25" style="349" customWidth="1"/>
    <col min="15388" max="15388" width="6.375" style="349" customWidth="1"/>
    <col min="15389" max="15389" width="1.25" style="349" customWidth="1"/>
    <col min="15390" max="15616" width="11.25" style="349"/>
    <col min="15617" max="15617" width="2.375" style="349" customWidth="1"/>
    <col min="15618" max="15618" width="6.375" style="349" customWidth="1"/>
    <col min="15619" max="15619" width="0.625" style="349" customWidth="1"/>
    <col min="15620" max="15620" width="6" style="349" customWidth="1"/>
    <col min="15621" max="15624" width="8.25" style="349" customWidth="1"/>
    <col min="15625" max="15625" width="6" style="349" customWidth="1"/>
    <col min="15626" max="15629" width="8.25" style="349" customWidth="1"/>
    <col min="15630" max="15631" width="8.5" style="349" customWidth="1"/>
    <col min="15632" max="15638" width="5.5" style="349" customWidth="1"/>
    <col min="15639" max="15639" width="7.5" style="349" customWidth="1"/>
    <col min="15640" max="15640" width="7.5" style="349" bestFit="1" customWidth="1"/>
    <col min="15641" max="15641" width="6.25" style="349" customWidth="1"/>
    <col min="15642" max="15642" width="0.625" style="349" customWidth="1"/>
    <col min="15643" max="15643" width="2.25" style="349" customWidth="1"/>
    <col min="15644" max="15644" width="6.375" style="349" customWidth="1"/>
    <col min="15645" max="15645" width="1.25" style="349" customWidth="1"/>
    <col min="15646" max="15872" width="11.25" style="349"/>
    <col min="15873" max="15873" width="2.375" style="349" customWidth="1"/>
    <col min="15874" max="15874" width="6.375" style="349" customWidth="1"/>
    <col min="15875" max="15875" width="0.625" style="349" customWidth="1"/>
    <col min="15876" max="15876" width="6" style="349" customWidth="1"/>
    <col min="15877" max="15880" width="8.25" style="349" customWidth="1"/>
    <col min="15881" max="15881" width="6" style="349" customWidth="1"/>
    <col min="15882" max="15885" width="8.25" style="349" customWidth="1"/>
    <col min="15886" max="15887" width="8.5" style="349" customWidth="1"/>
    <col min="15888" max="15894" width="5.5" style="349" customWidth="1"/>
    <col min="15895" max="15895" width="7.5" style="349" customWidth="1"/>
    <col min="15896" max="15896" width="7.5" style="349" bestFit="1" customWidth="1"/>
    <col min="15897" max="15897" width="6.25" style="349" customWidth="1"/>
    <col min="15898" max="15898" width="0.625" style="349" customWidth="1"/>
    <col min="15899" max="15899" width="2.25" style="349" customWidth="1"/>
    <col min="15900" max="15900" width="6.375" style="349" customWidth="1"/>
    <col min="15901" max="15901" width="1.25" style="349" customWidth="1"/>
    <col min="15902" max="16128" width="11.25" style="349"/>
    <col min="16129" max="16129" width="2.375" style="349" customWidth="1"/>
    <col min="16130" max="16130" width="6.375" style="349" customWidth="1"/>
    <col min="16131" max="16131" width="0.625" style="349" customWidth="1"/>
    <col min="16132" max="16132" width="6" style="349" customWidth="1"/>
    <col min="16133" max="16136" width="8.25" style="349" customWidth="1"/>
    <col min="16137" max="16137" width="6" style="349" customWidth="1"/>
    <col min="16138" max="16141" width="8.25" style="349" customWidth="1"/>
    <col min="16142" max="16143" width="8.5" style="349" customWidth="1"/>
    <col min="16144" max="16150" width="5.5" style="349" customWidth="1"/>
    <col min="16151" max="16151" width="7.5" style="349" customWidth="1"/>
    <col min="16152" max="16152" width="7.5" style="349" bestFit="1" customWidth="1"/>
    <col min="16153" max="16153" width="6.25" style="349" customWidth="1"/>
    <col min="16154" max="16154" width="0.625" style="349" customWidth="1"/>
    <col min="16155" max="16155" width="2.25" style="349" customWidth="1"/>
    <col min="16156" max="16156" width="6.375" style="349" customWidth="1"/>
    <col min="16157" max="16157" width="1.25" style="349" customWidth="1"/>
    <col min="16158" max="16384" width="11.25" style="349"/>
  </cols>
  <sheetData>
    <row r="1" spans="1:29" ht="13.5">
      <c r="A1" s="348" t="s">
        <v>193</v>
      </c>
      <c r="I1" s="350"/>
      <c r="J1" s="351"/>
      <c r="N1" s="352"/>
    </row>
    <row r="2" spans="1:29" ht="7.5" customHeight="1"/>
    <row r="3" spans="1:29" ht="1.5" customHeight="1"/>
    <row r="4" spans="1:29" ht="13.5" customHeight="1">
      <c r="A4" s="239"/>
      <c r="B4" s="239"/>
      <c r="C4" s="239"/>
      <c r="D4" s="353" t="s">
        <v>194</v>
      </c>
      <c r="E4" s="261"/>
      <c r="F4" s="261"/>
      <c r="G4" s="261"/>
      <c r="H4" s="261"/>
      <c r="I4" s="261"/>
      <c r="J4" s="261"/>
      <c r="K4" s="261"/>
      <c r="L4" s="261"/>
      <c r="M4" s="261"/>
      <c r="N4" s="261"/>
      <c r="O4" s="330"/>
      <c r="P4" s="412" t="s">
        <v>73</v>
      </c>
      <c r="Q4" s="413"/>
      <c r="R4" s="413"/>
      <c r="S4" s="413"/>
      <c r="T4" s="413"/>
      <c r="U4" s="413"/>
      <c r="V4" s="414"/>
      <c r="W4" s="418" t="s">
        <v>195</v>
      </c>
      <c r="X4" s="418" t="s">
        <v>196</v>
      </c>
      <c r="Y4" s="422" t="s">
        <v>178</v>
      </c>
      <c r="Z4" s="238"/>
      <c r="AA4" s="258"/>
      <c r="AB4" s="239"/>
      <c r="AC4" s="239"/>
    </row>
    <row r="5" spans="1:29" ht="13.5" customHeight="1">
      <c r="D5" s="425" t="s">
        <v>197</v>
      </c>
      <c r="E5" s="426"/>
      <c r="F5" s="426"/>
      <c r="G5" s="426"/>
      <c r="H5" s="427"/>
      <c r="I5" s="353" t="s">
        <v>198</v>
      </c>
      <c r="J5" s="261"/>
      <c r="K5" s="261"/>
      <c r="L5" s="261"/>
      <c r="M5" s="261"/>
      <c r="N5" s="261"/>
      <c r="O5" s="330"/>
      <c r="P5" s="415"/>
      <c r="Q5" s="416"/>
      <c r="R5" s="416"/>
      <c r="S5" s="416"/>
      <c r="T5" s="416"/>
      <c r="U5" s="416"/>
      <c r="V5" s="417"/>
      <c r="W5" s="419"/>
      <c r="X5" s="419"/>
      <c r="Y5" s="423"/>
      <c r="Z5" s="247"/>
      <c r="AA5" s="219"/>
    </row>
    <row r="6" spans="1:29" ht="10.5" customHeight="1">
      <c r="A6" s="354" t="s">
        <v>72</v>
      </c>
      <c r="B6" s="354"/>
      <c r="C6" s="355"/>
      <c r="D6" s="254"/>
      <c r="E6" s="428" t="s">
        <v>175</v>
      </c>
      <c r="F6" s="428"/>
      <c r="G6" s="407" t="s">
        <v>174</v>
      </c>
      <c r="H6" s="407" t="s">
        <v>173</v>
      </c>
      <c r="I6" s="429" t="s">
        <v>102</v>
      </c>
      <c r="J6" s="432" t="s">
        <v>199</v>
      </c>
      <c r="K6" s="433"/>
      <c r="L6" s="433"/>
      <c r="M6" s="433"/>
      <c r="N6" s="411"/>
      <c r="O6" s="356" t="s">
        <v>171</v>
      </c>
      <c r="P6" s="409"/>
      <c r="Q6" s="434" t="s">
        <v>200</v>
      </c>
      <c r="R6" s="409"/>
      <c r="S6" s="418" t="s">
        <v>159</v>
      </c>
      <c r="T6" s="358"/>
      <c r="U6" s="358"/>
      <c r="V6" s="434" t="s">
        <v>201</v>
      </c>
      <c r="W6" s="420"/>
      <c r="X6" s="420"/>
      <c r="Y6" s="423"/>
      <c r="Z6" s="247"/>
      <c r="AA6" s="253" t="s">
        <v>7</v>
      </c>
      <c r="AB6" s="354"/>
      <c r="AC6" s="354"/>
    </row>
    <row r="7" spans="1:29" ht="13.5" customHeight="1">
      <c r="D7" s="408" t="s">
        <v>15</v>
      </c>
      <c r="E7" s="437" t="s">
        <v>170</v>
      </c>
      <c r="F7" s="437" t="s">
        <v>90</v>
      </c>
      <c r="G7" s="361" t="s">
        <v>202</v>
      </c>
      <c r="H7" s="361" t="s">
        <v>203</v>
      </c>
      <c r="I7" s="430"/>
      <c r="J7" s="439" t="s">
        <v>88</v>
      </c>
      <c r="K7" s="428"/>
      <c r="L7" s="428" t="s">
        <v>141</v>
      </c>
      <c r="M7" s="428"/>
      <c r="N7" s="411" t="s">
        <v>146</v>
      </c>
      <c r="O7" s="326" t="s">
        <v>23</v>
      </c>
      <c r="P7" s="408" t="s">
        <v>15</v>
      </c>
      <c r="Q7" s="430"/>
      <c r="R7" s="248" t="s">
        <v>24</v>
      </c>
      <c r="S7" s="435"/>
      <c r="T7" s="308" t="s">
        <v>158</v>
      </c>
      <c r="U7" s="308" t="s">
        <v>157</v>
      </c>
      <c r="V7" s="430"/>
      <c r="W7" s="420"/>
      <c r="X7" s="420"/>
      <c r="Y7" s="423"/>
      <c r="Z7" s="247"/>
      <c r="AA7" s="219"/>
    </row>
    <row r="8" spans="1:29" ht="13.5" customHeight="1">
      <c r="A8" s="217"/>
      <c r="B8" s="217"/>
      <c r="C8" s="217"/>
      <c r="D8" s="241"/>
      <c r="E8" s="438"/>
      <c r="F8" s="438"/>
      <c r="G8" s="363" t="s">
        <v>204</v>
      </c>
      <c r="H8" s="363" t="s">
        <v>204</v>
      </c>
      <c r="I8" s="431"/>
      <c r="J8" s="411" t="s">
        <v>219</v>
      </c>
      <c r="K8" s="407" t="s">
        <v>205</v>
      </c>
      <c r="L8" s="407" t="s">
        <v>219</v>
      </c>
      <c r="M8" s="407" t="s">
        <v>206</v>
      </c>
      <c r="N8" s="406" t="s">
        <v>220</v>
      </c>
      <c r="O8" s="320" t="s">
        <v>34</v>
      </c>
      <c r="P8" s="410"/>
      <c r="Q8" s="431"/>
      <c r="R8" s="410"/>
      <c r="S8" s="436"/>
      <c r="T8" s="366"/>
      <c r="U8" s="366"/>
      <c r="V8" s="431"/>
      <c r="W8" s="421"/>
      <c r="X8" s="421"/>
      <c r="Y8" s="424"/>
      <c r="Z8" s="216"/>
      <c r="AA8" s="240"/>
      <c r="AB8" s="217"/>
      <c r="AC8" s="217"/>
    </row>
    <row r="9" spans="1:29" ht="6" customHeight="1">
      <c r="A9" s="239"/>
      <c r="B9" s="239"/>
      <c r="C9" s="239"/>
      <c r="D9" s="219"/>
      <c r="Z9" s="235"/>
      <c r="AA9" s="219"/>
    </row>
    <row r="10" spans="1:29" ht="11.25" customHeight="1">
      <c r="B10" s="398" t="s">
        <v>221</v>
      </c>
      <c r="D10" s="342">
        <v>2189</v>
      </c>
      <c r="E10" s="368">
        <v>58</v>
      </c>
      <c r="F10" s="368">
        <v>2121</v>
      </c>
      <c r="G10" s="368">
        <v>10</v>
      </c>
      <c r="H10" s="368">
        <v>0</v>
      </c>
      <c r="I10" s="368">
        <v>457</v>
      </c>
      <c r="J10" s="368">
        <v>219</v>
      </c>
      <c r="K10" s="368">
        <v>1466</v>
      </c>
      <c r="L10" s="368">
        <v>152</v>
      </c>
      <c r="M10" s="368">
        <v>84717</v>
      </c>
      <c r="N10" s="368">
        <v>4</v>
      </c>
      <c r="O10" s="368">
        <v>82</v>
      </c>
      <c r="P10" s="369">
        <v>91</v>
      </c>
      <c r="Q10" s="369">
        <v>6</v>
      </c>
      <c r="R10" s="369">
        <v>20</v>
      </c>
      <c r="S10" s="369">
        <v>17</v>
      </c>
      <c r="T10" s="369">
        <v>1</v>
      </c>
      <c r="U10" s="369">
        <v>1</v>
      </c>
      <c r="V10" s="369">
        <v>46</v>
      </c>
      <c r="W10" s="370">
        <v>25</v>
      </c>
      <c r="X10" s="368">
        <v>2807</v>
      </c>
      <c r="Y10" s="371">
        <v>9</v>
      </c>
      <c r="Z10" s="268"/>
      <c r="AA10" s="219"/>
      <c r="AB10" s="398" t="str">
        <f>B10</f>
        <v>令和元年末</v>
      </c>
    </row>
    <row r="11" spans="1:29" ht="11.25" customHeight="1">
      <c r="B11" s="397" t="s">
        <v>227</v>
      </c>
      <c r="D11" s="342">
        <v>2137</v>
      </c>
      <c r="E11" s="368">
        <v>56</v>
      </c>
      <c r="F11" s="368">
        <v>2071</v>
      </c>
      <c r="G11" s="368">
        <v>10</v>
      </c>
      <c r="H11" s="368">
        <v>0</v>
      </c>
      <c r="I11" s="368">
        <v>442</v>
      </c>
      <c r="J11" s="368">
        <v>217</v>
      </c>
      <c r="K11" s="368">
        <v>1431</v>
      </c>
      <c r="L11" s="368">
        <v>145</v>
      </c>
      <c r="M11" s="368">
        <v>82137</v>
      </c>
      <c r="N11" s="368">
        <v>0</v>
      </c>
      <c r="O11" s="368">
        <v>80</v>
      </c>
      <c r="P11" s="369">
        <v>92</v>
      </c>
      <c r="Q11" s="369">
        <v>6</v>
      </c>
      <c r="R11" s="369">
        <v>18</v>
      </c>
      <c r="S11" s="369">
        <v>19</v>
      </c>
      <c r="T11" s="369">
        <v>1</v>
      </c>
      <c r="U11" s="369">
        <v>1</v>
      </c>
      <c r="V11" s="369">
        <v>47</v>
      </c>
      <c r="W11" s="370">
        <v>25</v>
      </c>
      <c r="X11" s="368">
        <v>2825</v>
      </c>
      <c r="Y11" s="371">
        <v>10</v>
      </c>
      <c r="Z11" s="268"/>
      <c r="AA11" s="219"/>
      <c r="AB11" s="397" t="str">
        <f>B11</f>
        <v>2</v>
      </c>
    </row>
    <row r="12" spans="1:29" ht="11.25" customHeight="1">
      <c r="B12" s="397" t="s">
        <v>228</v>
      </c>
      <c r="D12" s="342">
        <v>2151</v>
      </c>
      <c r="E12" s="368">
        <v>54</v>
      </c>
      <c r="F12" s="368">
        <v>2087</v>
      </c>
      <c r="G12" s="368">
        <v>10</v>
      </c>
      <c r="H12" s="368">
        <v>0</v>
      </c>
      <c r="I12" s="368">
        <v>428</v>
      </c>
      <c r="J12" s="368">
        <v>215</v>
      </c>
      <c r="K12" s="368">
        <v>1412</v>
      </c>
      <c r="L12" s="368">
        <v>136</v>
      </c>
      <c r="M12" s="368">
        <v>79950</v>
      </c>
      <c r="N12" s="368">
        <v>0</v>
      </c>
      <c r="O12" s="368">
        <v>77</v>
      </c>
      <c r="P12" s="369">
        <v>90</v>
      </c>
      <c r="Q12" s="369">
        <v>6</v>
      </c>
      <c r="R12" s="369">
        <v>16</v>
      </c>
      <c r="S12" s="369">
        <v>19</v>
      </c>
      <c r="T12" s="369">
        <v>0</v>
      </c>
      <c r="U12" s="369">
        <v>1</v>
      </c>
      <c r="V12" s="369">
        <v>48</v>
      </c>
      <c r="W12" s="370">
        <v>30</v>
      </c>
      <c r="X12" s="368">
        <v>2815</v>
      </c>
      <c r="Y12" s="371">
        <v>9</v>
      </c>
      <c r="Z12" s="268"/>
      <c r="AA12" s="219"/>
      <c r="AB12" s="397" t="str">
        <f>B12</f>
        <v>3</v>
      </c>
    </row>
    <row r="13" spans="1:29" ht="11.25" customHeight="1">
      <c r="B13" s="397" t="s">
        <v>231</v>
      </c>
      <c r="D13" s="373">
        <v>2198</v>
      </c>
      <c r="E13" s="370">
        <v>46</v>
      </c>
      <c r="F13" s="370">
        <v>2142</v>
      </c>
      <c r="G13" s="370">
        <v>10</v>
      </c>
      <c r="H13" s="370">
        <v>0</v>
      </c>
      <c r="I13" s="370">
        <v>417</v>
      </c>
      <c r="J13" s="370">
        <v>217</v>
      </c>
      <c r="K13" s="370">
        <v>1424</v>
      </c>
      <c r="L13" s="370">
        <v>120</v>
      </c>
      <c r="M13" s="370">
        <v>73348</v>
      </c>
      <c r="N13" s="370">
        <v>4</v>
      </c>
      <c r="O13" s="370">
        <v>76</v>
      </c>
      <c r="P13" s="369">
        <v>94</v>
      </c>
      <c r="Q13" s="369">
        <v>6</v>
      </c>
      <c r="R13" s="369">
        <v>17</v>
      </c>
      <c r="S13" s="369">
        <v>20</v>
      </c>
      <c r="T13" s="369">
        <v>0</v>
      </c>
      <c r="U13" s="369">
        <v>1</v>
      </c>
      <c r="V13" s="369">
        <v>50</v>
      </c>
      <c r="W13" s="370">
        <v>30</v>
      </c>
      <c r="X13" s="370">
        <v>2854</v>
      </c>
      <c r="Y13" s="371">
        <v>9</v>
      </c>
      <c r="Z13" s="268"/>
      <c r="AA13" s="219"/>
      <c r="AB13" s="397" t="str">
        <f>B13</f>
        <v>4</v>
      </c>
    </row>
    <row r="14" spans="1:29" ht="11.25" customHeight="1">
      <c r="A14" s="374"/>
      <c r="B14" s="399" t="s">
        <v>232</v>
      </c>
      <c r="C14" s="376"/>
      <c r="D14" s="377">
        <v>2145</v>
      </c>
      <c r="E14" s="378">
        <v>45</v>
      </c>
      <c r="F14" s="378">
        <v>2090</v>
      </c>
      <c r="G14" s="378">
        <v>10</v>
      </c>
      <c r="H14" s="371">
        <v>0</v>
      </c>
      <c r="I14" s="378">
        <v>394</v>
      </c>
      <c r="J14" s="378">
        <v>196</v>
      </c>
      <c r="K14" s="378">
        <v>1307</v>
      </c>
      <c r="L14" s="378">
        <v>113</v>
      </c>
      <c r="M14" s="378">
        <v>71051</v>
      </c>
      <c r="N14" s="378">
        <v>4</v>
      </c>
      <c r="O14" s="378">
        <v>81</v>
      </c>
      <c r="P14" s="378">
        <v>93</v>
      </c>
      <c r="Q14" s="378">
        <v>5</v>
      </c>
      <c r="R14" s="378">
        <v>17</v>
      </c>
      <c r="S14" s="378">
        <v>20</v>
      </c>
      <c r="T14" s="378">
        <v>0</v>
      </c>
      <c r="U14" s="378">
        <v>1</v>
      </c>
      <c r="V14" s="378">
        <v>50</v>
      </c>
      <c r="W14" s="378">
        <v>30</v>
      </c>
      <c r="X14" s="378">
        <v>2913</v>
      </c>
      <c r="Y14" s="380">
        <v>7</v>
      </c>
      <c r="Z14" s="317"/>
      <c r="AA14" s="231"/>
      <c r="AB14" s="399" t="str">
        <f>B14</f>
        <v>5</v>
      </c>
    </row>
    <row r="15" spans="1:29" ht="17.25" customHeight="1">
      <c r="A15" s="374"/>
      <c r="B15" s="382" t="s">
        <v>41</v>
      </c>
      <c r="C15" s="374"/>
      <c r="D15" s="383">
        <v>64</v>
      </c>
      <c r="E15" s="370">
        <v>5</v>
      </c>
      <c r="F15" s="370">
        <v>59</v>
      </c>
      <c r="G15" s="371">
        <v>0</v>
      </c>
      <c r="H15" s="371">
        <v>0</v>
      </c>
      <c r="I15" s="369">
        <v>37</v>
      </c>
      <c r="J15" s="370">
        <v>23</v>
      </c>
      <c r="K15" s="370">
        <v>151</v>
      </c>
      <c r="L15" s="370">
        <v>6</v>
      </c>
      <c r="M15" s="370">
        <v>3886</v>
      </c>
      <c r="N15" s="371">
        <v>0</v>
      </c>
      <c r="O15" s="370">
        <v>8</v>
      </c>
      <c r="P15" s="369">
        <v>6</v>
      </c>
      <c r="Q15" s="369">
        <v>0</v>
      </c>
      <c r="R15" s="370">
        <v>2</v>
      </c>
      <c r="S15" s="370">
        <v>1</v>
      </c>
      <c r="T15" s="369">
        <v>0</v>
      </c>
      <c r="U15" s="369">
        <v>0</v>
      </c>
      <c r="V15" s="370">
        <v>3</v>
      </c>
      <c r="W15" s="371">
        <v>0</v>
      </c>
      <c r="X15" s="370">
        <v>233</v>
      </c>
      <c r="Y15" s="384">
        <v>1</v>
      </c>
      <c r="Z15" s="268"/>
      <c r="AA15" s="219"/>
      <c r="AB15" s="385" t="s">
        <v>41</v>
      </c>
    </row>
    <row r="16" spans="1:29" ht="11.25" customHeight="1">
      <c r="A16" s="374"/>
      <c r="B16" s="382" t="s">
        <v>209</v>
      </c>
      <c r="C16" s="374"/>
      <c r="D16" s="383">
        <v>10</v>
      </c>
      <c r="E16" s="370">
        <v>5</v>
      </c>
      <c r="F16" s="370">
        <v>5</v>
      </c>
      <c r="G16" s="371">
        <v>0</v>
      </c>
      <c r="H16" s="371">
        <v>0</v>
      </c>
      <c r="I16" s="369">
        <v>7</v>
      </c>
      <c r="J16" s="370">
        <v>4</v>
      </c>
      <c r="K16" s="370">
        <v>20</v>
      </c>
      <c r="L16" s="370">
        <v>2</v>
      </c>
      <c r="M16" s="370">
        <v>1630</v>
      </c>
      <c r="N16" s="371">
        <v>0</v>
      </c>
      <c r="O16" s="370">
        <v>1</v>
      </c>
      <c r="P16" s="369">
        <v>11</v>
      </c>
      <c r="Q16" s="370">
        <v>1</v>
      </c>
      <c r="R16" s="370">
        <v>2</v>
      </c>
      <c r="S16" s="370">
        <v>4</v>
      </c>
      <c r="T16" s="369">
        <v>0</v>
      </c>
      <c r="U16" s="369">
        <v>0</v>
      </c>
      <c r="V16" s="370">
        <v>4</v>
      </c>
      <c r="W16" s="371">
        <v>0</v>
      </c>
      <c r="X16" s="370">
        <v>93</v>
      </c>
      <c r="Y16" s="371">
        <v>0</v>
      </c>
      <c r="Z16" s="267"/>
      <c r="AA16" s="219"/>
      <c r="AB16" s="385" t="s">
        <v>209</v>
      </c>
    </row>
    <row r="17" spans="1:29" ht="11.25" customHeight="1">
      <c r="A17" s="374"/>
      <c r="B17" s="382" t="s">
        <v>210</v>
      </c>
      <c r="C17" s="374"/>
      <c r="D17" s="383">
        <v>44</v>
      </c>
      <c r="E17" s="370">
        <v>2</v>
      </c>
      <c r="F17" s="370">
        <v>42</v>
      </c>
      <c r="G17" s="371">
        <v>0</v>
      </c>
      <c r="H17" s="371">
        <v>0</v>
      </c>
      <c r="I17" s="369">
        <v>20</v>
      </c>
      <c r="J17" s="370">
        <v>9</v>
      </c>
      <c r="K17" s="370">
        <v>53</v>
      </c>
      <c r="L17" s="370">
        <v>9</v>
      </c>
      <c r="M17" s="370">
        <v>4955</v>
      </c>
      <c r="N17" s="371">
        <v>0</v>
      </c>
      <c r="O17" s="370">
        <v>2</v>
      </c>
      <c r="P17" s="369">
        <v>2</v>
      </c>
      <c r="Q17" s="369">
        <v>0</v>
      </c>
      <c r="R17" s="369">
        <v>0</v>
      </c>
      <c r="S17" s="369">
        <v>1</v>
      </c>
      <c r="T17" s="369">
        <v>0</v>
      </c>
      <c r="U17" s="369">
        <v>0</v>
      </c>
      <c r="V17" s="370">
        <v>1</v>
      </c>
      <c r="W17" s="371">
        <v>0</v>
      </c>
      <c r="X17" s="370">
        <v>118</v>
      </c>
      <c r="Y17" s="371">
        <v>0</v>
      </c>
      <c r="Z17" s="268"/>
      <c r="AA17" s="219"/>
      <c r="AB17" s="385" t="s">
        <v>210</v>
      </c>
    </row>
    <row r="18" spans="1:29" ht="11.25" customHeight="1">
      <c r="A18" s="374"/>
      <c r="B18" s="382" t="s">
        <v>211</v>
      </c>
      <c r="C18" s="374"/>
      <c r="D18" s="383">
        <v>17</v>
      </c>
      <c r="E18" s="370">
        <v>1</v>
      </c>
      <c r="F18" s="370">
        <v>16</v>
      </c>
      <c r="G18" s="371">
        <v>0</v>
      </c>
      <c r="H18" s="371">
        <v>0</v>
      </c>
      <c r="I18" s="369">
        <v>16</v>
      </c>
      <c r="J18" s="370">
        <v>6</v>
      </c>
      <c r="K18" s="370">
        <v>25</v>
      </c>
      <c r="L18" s="370">
        <v>5</v>
      </c>
      <c r="M18" s="370">
        <v>4223</v>
      </c>
      <c r="N18" s="371">
        <v>0</v>
      </c>
      <c r="O18" s="370">
        <v>5</v>
      </c>
      <c r="P18" s="369">
        <v>3</v>
      </c>
      <c r="Q18" s="369">
        <v>0</v>
      </c>
      <c r="R18" s="370">
        <v>1</v>
      </c>
      <c r="S18" s="370">
        <v>0</v>
      </c>
      <c r="T18" s="369">
        <v>0</v>
      </c>
      <c r="U18" s="369">
        <v>0</v>
      </c>
      <c r="V18" s="370">
        <v>2</v>
      </c>
      <c r="W18" s="371">
        <v>0</v>
      </c>
      <c r="X18" s="370">
        <v>97</v>
      </c>
      <c r="Y18" s="371">
        <v>0</v>
      </c>
      <c r="Z18" s="268"/>
      <c r="AA18" s="219"/>
      <c r="AB18" s="385" t="s">
        <v>211</v>
      </c>
    </row>
    <row r="19" spans="1:29" ht="11.25" customHeight="1">
      <c r="A19" s="374"/>
      <c r="B19" s="382" t="s">
        <v>45</v>
      </c>
      <c r="C19" s="374"/>
      <c r="D19" s="383">
        <v>63</v>
      </c>
      <c r="E19" s="370">
        <v>7</v>
      </c>
      <c r="F19" s="370">
        <v>56</v>
      </c>
      <c r="G19" s="371">
        <v>0</v>
      </c>
      <c r="H19" s="371">
        <v>0</v>
      </c>
      <c r="I19" s="369">
        <v>37</v>
      </c>
      <c r="J19" s="370">
        <v>21</v>
      </c>
      <c r="K19" s="370">
        <v>201</v>
      </c>
      <c r="L19" s="370">
        <v>9</v>
      </c>
      <c r="M19" s="370">
        <v>4745</v>
      </c>
      <c r="N19" s="371">
        <v>0</v>
      </c>
      <c r="O19" s="370">
        <v>7</v>
      </c>
      <c r="P19" s="369">
        <v>11</v>
      </c>
      <c r="Q19" s="369">
        <v>0</v>
      </c>
      <c r="R19" s="370">
        <v>5</v>
      </c>
      <c r="S19" s="370">
        <v>2</v>
      </c>
      <c r="T19" s="369">
        <v>0</v>
      </c>
      <c r="U19" s="370">
        <v>1</v>
      </c>
      <c r="V19" s="370">
        <v>3</v>
      </c>
      <c r="W19" s="371">
        <v>0</v>
      </c>
      <c r="X19" s="370">
        <v>161</v>
      </c>
      <c r="Y19" s="371">
        <v>2</v>
      </c>
      <c r="Z19" s="268"/>
      <c r="AA19" s="219"/>
      <c r="AB19" s="385" t="s">
        <v>45</v>
      </c>
    </row>
    <row r="20" spans="1:29" ht="11.25" customHeight="1">
      <c r="A20" s="374"/>
      <c r="B20" s="382" t="s">
        <v>212</v>
      </c>
      <c r="C20" s="374"/>
      <c r="D20" s="383">
        <v>1671</v>
      </c>
      <c r="E20" s="370">
        <v>15</v>
      </c>
      <c r="F20" s="370">
        <v>1647</v>
      </c>
      <c r="G20" s="370">
        <v>9</v>
      </c>
      <c r="H20" s="371">
        <v>0</v>
      </c>
      <c r="I20" s="369">
        <v>94</v>
      </c>
      <c r="J20" s="370">
        <v>62</v>
      </c>
      <c r="K20" s="370">
        <v>427</v>
      </c>
      <c r="L20" s="370">
        <v>8</v>
      </c>
      <c r="M20" s="370">
        <v>7062</v>
      </c>
      <c r="N20" s="371">
        <v>0</v>
      </c>
      <c r="O20" s="370">
        <v>24</v>
      </c>
      <c r="P20" s="369">
        <v>29</v>
      </c>
      <c r="Q20" s="370">
        <v>1</v>
      </c>
      <c r="R20" s="370">
        <v>3</v>
      </c>
      <c r="S20" s="370">
        <v>5</v>
      </c>
      <c r="T20" s="369">
        <v>0</v>
      </c>
      <c r="U20" s="369">
        <v>0</v>
      </c>
      <c r="V20" s="370">
        <v>20</v>
      </c>
      <c r="W20" s="370">
        <v>30</v>
      </c>
      <c r="X20" s="370">
        <v>1360</v>
      </c>
      <c r="Y20" s="384">
        <v>0</v>
      </c>
      <c r="Z20" s="268"/>
      <c r="AA20" s="219"/>
      <c r="AB20" s="385" t="s">
        <v>212</v>
      </c>
    </row>
    <row r="21" spans="1:29" ht="17.25" customHeight="1">
      <c r="A21" s="374"/>
      <c r="B21" s="382" t="s">
        <v>47</v>
      </c>
      <c r="C21" s="374"/>
      <c r="D21" s="383">
        <v>9</v>
      </c>
      <c r="E21" s="370">
        <v>1</v>
      </c>
      <c r="F21" s="370">
        <v>8</v>
      </c>
      <c r="G21" s="371">
        <v>0</v>
      </c>
      <c r="H21" s="371">
        <v>0</v>
      </c>
      <c r="I21" s="369">
        <v>12</v>
      </c>
      <c r="J21" s="370">
        <v>6</v>
      </c>
      <c r="K21" s="370">
        <v>32</v>
      </c>
      <c r="L21" s="370">
        <v>3</v>
      </c>
      <c r="M21" s="370">
        <v>593</v>
      </c>
      <c r="N21" s="371">
        <v>0</v>
      </c>
      <c r="O21" s="370">
        <v>3</v>
      </c>
      <c r="P21" s="369">
        <v>3</v>
      </c>
      <c r="Q21" s="369">
        <v>0</v>
      </c>
      <c r="R21" s="369">
        <v>0</v>
      </c>
      <c r="S21" s="369">
        <v>0</v>
      </c>
      <c r="T21" s="369">
        <v>0</v>
      </c>
      <c r="U21" s="369">
        <v>0</v>
      </c>
      <c r="V21" s="370">
        <v>3</v>
      </c>
      <c r="W21" s="371">
        <v>0</v>
      </c>
      <c r="X21" s="370">
        <v>67</v>
      </c>
      <c r="Y21" s="371">
        <v>0</v>
      </c>
      <c r="Z21" s="268"/>
      <c r="AA21" s="219"/>
      <c r="AB21" s="385" t="s">
        <v>47</v>
      </c>
    </row>
    <row r="22" spans="1:29" ht="11.25" customHeight="1">
      <c r="A22" s="374"/>
      <c r="B22" s="382" t="s">
        <v>48</v>
      </c>
      <c r="C22" s="374"/>
      <c r="D22" s="383">
        <v>27</v>
      </c>
      <c r="E22" s="370">
        <v>0</v>
      </c>
      <c r="F22" s="370">
        <v>27</v>
      </c>
      <c r="G22" s="371">
        <v>0</v>
      </c>
      <c r="H22" s="371">
        <v>0</v>
      </c>
      <c r="I22" s="369">
        <v>13</v>
      </c>
      <c r="J22" s="370">
        <v>7</v>
      </c>
      <c r="K22" s="370">
        <v>47</v>
      </c>
      <c r="L22" s="370">
        <v>5</v>
      </c>
      <c r="M22" s="370">
        <v>2112</v>
      </c>
      <c r="N22" s="371">
        <v>0</v>
      </c>
      <c r="O22" s="370">
        <v>1</v>
      </c>
      <c r="P22" s="369">
        <v>1</v>
      </c>
      <c r="Q22" s="369">
        <v>0</v>
      </c>
      <c r="R22" s="369">
        <v>0</v>
      </c>
      <c r="S22" s="369">
        <v>1</v>
      </c>
      <c r="T22" s="369">
        <v>0</v>
      </c>
      <c r="U22" s="369">
        <v>0</v>
      </c>
      <c r="V22" s="369">
        <v>0</v>
      </c>
      <c r="W22" s="371">
        <v>0</v>
      </c>
      <c r="X22" s="370">
        <v>62</v>
      </c>
      <c r="Y22" s="371">
        <v>0</v>
      </c>
      <c r="Z22" s="268"/>
      <c r="AA22" s="219"/>
      <c r="AB22" s="385" t="s">
        <v>48</v>
      </c>
    </row>
    <row r="23" spans="1:29" ht="11.25" customHeight="1">
      <c r="A23" s="374"/>
      <c r="B23" s="382" t="s">
        <v>49</v>
      </c>
      <c r="C23" s="374"/>
      <c r="D23" s="383">
        <v>52</v>
      </c>
      <c r="E23" s="370">
        <v>2</v>
      </c>
      <c r="F23" s="370">
        <v>50</v>
      </c>
      <c r="G23" s="371">
        <v>0</v>
      </c>
      <c r="H23" s="371">
        <v>0</v>
      </c>
      <c r="I23" s="369">
        <v>18</v>
      </c>
      <c r="J23" s="370">
        <v>8</v>
      </c>
      <c r="K23" s="370">
        <v>45</v>
      </c>
      <c r="L23" s="370">
        <v>2</v>
      </c>
      <c r="M23" s="370">
        <v>2335</v>
      </c>
      <c r="N23" s="370">
        <v>4</v>
      </c>
      <c r="O23" s="370">
        <v>4</v>
      </c>
      <c r="P23" s="369">
        <v>5</v>
      </c>
      <c r="Q23" s="369">
        <v>0</v>
      </c>
      <c r="R23" s="369">
        <v>0</v>
      </c>
      <c r="S23" s="369">
        <v>1</v>
      </c>
      <c r="T23" s="369">
        <v>0</v>
      </c>
      <c r="U23" s="369">
        <v>0</v>
      </c>
      <c r="V23" s="370">
        <v>4</v>
      </c>
      <c r="W23" s="371">
        <v>0</v>
      </c>
      <c r="X23" s="370">
        <v>40</v>
      </c>
      <c r="Y23" s="371">
        <v>0</v>
      </c>
      <c r="Z23" s="267"/>
      <c r="AA23" s="219"/>
      <c r="AB23" s="385" t="s">
        <v>49</v>
      </c>
    </row>
    <row r="24" spans="1:29" ht="11.25" customHeight="1">
      <c r="A24" s="374"/>
      <c r="B24" s="382" t="s">
        <v>50</v>
      </c>
      <c r="C24" s="374"/>
      <c r="D24" s="383">
        <v>24</v>
      </c>
      <c r="E24" s="370">
        <v>1</v>
      </c>
      <c r="F24" s="370">
        <v>23</v>
      </c>
      <c r="G24" s="371">
        <v>0</v>
      </c>
      <c r="H24" s="371">
        <v>0</v>
      </c>
      <c r="I24" s="369">
        <v>33</v>
      </c>
      <c r="J24" s="370">
        <v>9</v>
      </c>
      <c r="K24" s="370">
        <v>68</v>
      </c>
      <c r="L24" s="370">
        <v>16</v>
      </c>
      <c r="M24" s="370">
        <v>10781</v>
      </c>
      <c r="N24" s="371">
        <v>0</v>
      </c>
      <c r="O24" s="370">
        <v>8</v>
      </c>
      <c r="P24" s="369">
        <v>3</v>
      </c>
      <c r="Q24" s="370">
        <v>1</v>
      </c>
      <c r="R24" s="370">
        <v>1</v>
      </c>
      <c r="S24" s="370">
        <v>1</v>
      </c>
      <c r="T24" s="369">
        <v>0</v>
      </c>
      <c r="U24" s="369">
        <v>0</v>
      </c>
      <c r="V24" s="370">
        <v>0</v>
      </c>
      <c r="W24" s="371">
        <v>0</v>
      </c>
      <c r="X24" s="370">
        <v>92</v>
      </c>
      <c r="Y24" s="384">
        <v>2</v>
      </c>
      <c r="Z24" s="268"/>
      <c r="AA24" s="219"/>
      <c r="AB24" s="385" t="s">
        <v>50</v>
      </c>
    </row>
    <row r="25" spans="1:29" ht="11.25" customHeight="1">
      <c r="A25" s="374"/>
      <c r="B25" s="382" t="s">
        <v>213</v>
      </c>
      <c r="C25" s="374"/>
      <c r="D25" s="383">
        <v>26</v>
      </c>
      <c r="E25" s="370">
        <v>0</v>
      </c>
      <c r="F25" s="370">
        <v>26</v>
      </c>
      <c r="G25" s="371">
        <v>0</v>
      </c>
      <c r="H25" s="371">
        <v>0</v>
      </c>
      <c r="I25" s="369">
        <v>20</v>
      </c>
      <c r="J25" s="370">
        <v>10</v>
      </c>
      <c r="K25" s="370">
        <v>61</v>
      </c>
      <c r="L25" s="370">
        <v>9</v>
      </c>
      <c r="M25" s="370">
        <v>7583</v>
      </c>
      <c r="N25" s="371">
        <v>0</v>
      </c>
      <c r="O25" s="370">
        <v>1</v>
      </c>
      <c r="P25" s="369">
        <v>10</v>
      </c>
      <c r="Q25" s="370">
        <v>1</v>
      </c>
      <c r="R25" s="370">
        <v>2</v>
      </c>
      <c r="S25" s="370">
        <v>1</v>
      </c>
      <c r="T25" s="370">
        <v>0</v>
      </c>
      <c r="U25" s="369">
        <v>0</v>
      </c>
      <c r="V25" s="370">
        <v>6</v>
      </c>
      <c r="W25" s="371">
        <v>0</v>
      </c>
      <c r="X25" s="370">
        <v>98</v>
      </c>
      <c r="Y25" s="371">
        <v>0</v>
      </c>
      <c r="Z25" s="267"/>
      <c r="AA25" s="219"/>
      <c r="AB25" s="385" t="s">
        <v>213</v>
      </c>
    </row>
    <row r="26" spans="1:29" ht="11.25" customHeight="1">
      <c r="A26" s="374"/>
      <c r="B26" s="382" t="s">
        <v>214</v>
      </c>
      <c r="C26" s="374"/>
      <c r="D26" s="383">
        <v>28</v>
      </c>
      <c r="E26" s="370">
        <v>3</v>
      </c>
      <c r="F26" s="370">
        <v>25</v>
      </c>
      <c r="G26" s="371">
        <v>0</v>
      </c>
      <c r="H26" s="371">
        <v>0</v>
      </c>
      <c r="I26" s="369">
        <v>16</v>
      </c>
      <c r="J26" s="370">
        <v>5</v>
      </c>
      <c r="K26" s="370">
        <v>37</v>
      </c>
      <c r="L26" s="370">
        <v>8</v>
      </c>
      <c r="M26" s="370">
        <v>4527</v>
      </c>
      <c r="N26" s="371">
        <v>0</v>
      </c>
      <c r="O26" s="370">
        <v>3</v>
      </c>
      <c r="P26" s="369">
        <v>3</v>
      </c>
      <c r="Q26" s="370">
        <v>1</v>
      </c>
      <c r="R26" s="369">
        <v>0</v>
      </c>
      <c r="S26" s="369">
        <v>0</v>
      </c>
      <c r="T26" s="369">
        <v>0</v>
      </c>
      <c r="U26" s="369">
        <v>0</v>
      </c>
      <c r="V26" s="370">
        <v>2</v>
      </c>
      <c r="W26" s="371">
        <v>0</v>
      </c>
      <c r="X26" s="370">
        <v>153</v>
      </c>
      <c r="Y26" s="371">
        <v>0</v>
      </c>
      <c r="Z26" s="268"/>
      <c r="AA26" s="219"/>
      <c r="AB26" s="385" t="s">
        <v>214</v>
      </c>
    </row>
    <row r="27" spans="1:29" ht="17.25" customHeight="1">
      <c r="A27" s="374"/>
      <c r="B27" s="382" t="s">
        <v>53</v>
      </c>
      <c r="C27" s="374"/>
      <c r="D27" s="383">
        <v>42</v>
      </c>
      <c r="E27" s="370">
        <v>3</v>
      </c>
      <c r="F27" s="370">
        <v>39</v>
      </c>
      <c r="G27" s="371">
        <v>0</v>
      </c>
      <c r="H27" s="371">
        <v>0</v>
      </c>
      <c r="I27" s="369">
        <v>26</v>
      </c>
      <c r="J27" s="370">
        <v>9</v>
      </c>
      <c r="K27" s="370">
        <v>47</v>
      </c>
      <c r="L27" s="370">
        <v>14</v>
      </c>
      <c r="M27" s="370">
        <v>7252</v>
      </c>
      <c r="N27" s="371">
        <v>0</v>
      </c>
      <c r="O27" s="370">
        <v>3</v>
      </c>
      <c r="P27" s="369">
        <v>1</v>
      </c>
      <c r="Q27" s="369">
        <v>0</v>
      </c>
      <c r="R27" s="369">
        <v>0</v>
      </c>
      <c r="S27" s="369">
        <v>0</v>
      </c>
      <c r="T27" s="369">
        <v>0</v>
      </c>
      <c r="U27" s="369">
        <v>0</v>
      </c>
      <c r="V27" s="370">
        <v>1</v>
      </c>
      <c r="W27" s="371">
        <v>0</v>
      </c>
      <c r="X27" s="370">
        <v>39</v>
      </c>
      <c r="Y27" s="371">
        <v>0</v>
      </c>
      <c r="Z27" s="267"/>
      <c r="AA27" s="219"/>
      <c r="AB27" s="385" t="s">
        <v>53</v>
      </c>
    </row>
    <row r="28" spans="1:29" ht="11.25" customHeight="1">
      <c r="A28" s="374"/>
      <c r="B28" s="382" t="s">
        <v>215</v>
      </c>
      <c r="C28" s="374"/>
      <c r="D28" s="383">
        <v>33</v>
      </c>
      <c r="E28" s="370">
        <v>0</v>
      </c>
      <c r="F28" s="370">
        <v>33</v>
      </c>
      <c r="G28" s="371">
        <v>0</v>
      </c>
      <c r="H28" s="371">
        <v>0</v>
      </c>
      <c r="I28" s="369">
        <v>19</v>
      </c>
      <c r="J28" s="370">
        <v>4</v>
      </c>
      <c r="K28" s="370">
        <v>17</v>
      </c>
      <c r="L28" s="370">
        <v>7</v>
      </c>
      <c r="M28" s="370">
        <v>3962</v>
      </c>
      <c r="N28" s="371">
        <v>0</v>
      </c>
      <c r="O28" s="370">
        <v>8</v>
      </c>
      <c r="P28" s="369">
        <v>2</v>
      </c>
      <c r="Q28" s="369">
        <v>0</v>
      </c>
      <c r="R28" s="370">
        <v>1</v>
      </c>
      <c r="S28" s="370">
        <v>1</v>
      </c>
      <c r="T28" s="369">
        <v>0</v>
      </c>
      <c r="U28" s="369">
        <v>0</v>
      </c>
      <c r="V28" s="370">
        <v>0</v>
      </c>
      <c r="W28" s="371">
        <v>0</v>
      </c>
      <c r="X28" s="370">
        <v>74</v>
      </c>
      <c r="Y28" s="384">
        <v>2</v>
      </c>
      <c r="Z28" s="268"/>
      <c r="AA28" s="219"/>
      <c r="AB28" s="385" t="s">
        <v>215</v>
      </c>
    </row>
    <row r="29" spans="1:29" ht="11.25" customHeight="1">
      <c r="A29" s="374"/>
      <c r="B29" s="382" t="s">
        <v>55</v>
      </c>
      <c r="C29" s="374"/>
      <c r="D29" s="383">
        <v>21</v>
      </c>
      <c r="E29" s="370">
        <v>0</v>
      </c>
      <c r="F29" s="370">
        <v>21</v>
      </c>
      <c r="G29" s="371">
        <v>0</v>
      </c>
      <c r="H29" s="371">
        <v>0</v>
      </c>
      <c r="I29" s="369">
        <v>13</v>
      </c>
      <c r="J29" s="370">
        <v>7</v>
      </c>
      <c r="K29" s="370">
        <v>30</v>
      </c>
      <c r="L29" s="370">
        <v>4</v>
      </c>
      <c r="M29" s="370">
        <v>1950</v>
      </c>
      <c r="N29" s="371">
        <v>0</v>
      </c>
      <c r="O29" s="370">
        <v>2</v>
      </c>
      <c r="P29" s="369">
        <v>2</v>
      </c>
      <c r="Q29" s="369">
        <v>0</v>
      </c>
      <c r="R29" s="369">
        <v>0</v>
      </c>
      <c r="S29" s="369">
        <v>1</v>
      </c>
      <c r="T29" s="369">
        <v>0</v>
      </c>
      <c r="U29" s="369">
        <v>0</v>
      </c>
      <c r="V29" s="370">
        <v>1</v>
      </c>
      <c r="W29" s="371">
        <v>0</v>
      </c>
      <c r="X29" s="370">
        <v>106</v>
      </c>
      <c r="Y29" s="371">
        <v>0</v>
      </c>
      <c r="Z29" s="267"/>
      <c r="AA29" s="219"/>
      <c r="AB29" s="385" t="s">
        <v>55</v>
      </c>
    </row>
    <row r="30" spans="1:29" ht="11.25" customHeight="1">
      <c r="A30" s="374"/>
      <c r="B30" s="382" t="s">
        <v>56</v>
      </c>
      <c r="C30" s="374"/>
      <c r="D30" s="383">
        <v>14</v>
      </c>
      <c r="E30" s="370">
        <v>0</v>
      </c>
      <c r="F30" s="370">
        <v>13</v>
      </c>
      <c r="G30" s="370">
        <v>1</v>
      </c>
      <c r="H30" s="371">
        <v>0</v>
      </c>
      <c r="I30" s="369">
        <v>13</v>
      </c>
      <c r="J30" s="370">
        <v>6</v>
      </c>
      <c r="K30" s="370">
        <v>46</v>
      </c>
      <c r="L30" s="370">
        <v>6</v>
      </c>
      <c r="M30" s="370">
        <v>3455</v>
      </c>
      <c r="N30" s="371">
        <v>0</v>
      </c>
      <c r="O30" s="370">
        <v>1</v>
      </c>
      <c r="P30" s="369">
        <v>1</v>
      </c>
      <c r="Q30" s="369">
        <v>0</v>
      </c>
      <c r="R30" s="369">
        <v>0</v>
      </c>
      <c r="S30" s="369">
        <v>1</v>
      </c>
      <c r="T30" s="369">
        <v>0</v>
      </c>
      <c r="U30" s="369">
        <v>0</v>
      </c>
      <c r="V30" s="370">
        <v>0</v>
      </c>
      <c r="W30" s="371">
        <v>0</v>
      </c>
      <c r="X30" s="370">
        <v>120</v>
      </c>
      <c r="Y30" s="371">
        <v>0</v>
      </c>
      <c r="Z30" s="267"/>
      <c r="AA30" s="219"/>
      <c r="AB30" s="385" t="s">
        <v>56</v>
      </c>
    </row>
    <row r="31" spans="1:29" ht="6" customHeight="1">
      <c r="A31" s="386"/>
      <c r="B31" s="386"/>
      <c r="C31" s="386"/>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387" t="s">
        <v>166</v>
      </c>
      <c r="N32" s="387" t="s">
        <v>230</v>
      </c>
    </row>
    <row r="33" spans="1:24" ht="9.75" customHeight="1">
      <c r="A33" s="387" t="s">
        <v>216</v>
      </c>
      <c r="N33" s="387" t="s">
        <v>190</v>
      </c>
      <c r="X33" s="388"/>
    </row>
    <row r="34" spans="1:24" ht="9.75" customHeight="1">
      <c r="A34" s="387" t="s">
        <v>182</v>
      </c>
      <c r="X34" s="388"/>
    </row>
    <row r="35" spans="1:24" ht="9.75" customHeight="1">
      <c r="A35" s="349" t="s">
        <v>233</v>
      </c>
    </row>
  </sheetData>
  <mergeCells count="15">
    <mergeCell ref="P4:V5"/>
    <mergeCell ref="W4:W8"/>
    <mergeCell ref="X4:X8"/>
    <mergeCell ref="Y4:Y8"/>
    <mergeCell ref="D5:H5"/>
    <mergeCell ref="E6:F6"/>
    <mergeCell ref="I6:I8"/>
    <mergeCell ref="J6:M6"/>
    <mergeCell ref="Q6:Q8"/>
    <mergeCell ref="S6:S8"/>
    <mergeCell ref="V6:V8"/>
    <mergeCell ref="E7:E8"/>
    <mergeCell ref="F7:F8"/>
    <mergeCell ref="J7:K7"/>
    <mergeCell ref="L7:M7"/>
  </mergeCells>
  <phoneticPr fontId="2"/>
  <printOptions gridLinesSet="0"/>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showGridLines="0" zoomScale="125" zoomScaleNormal="125" zoomScaleSheetLayoutView="100"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7" width="7.5" style="210" customWidth="1"/>
    <col min="18" max="18" width="6.875" style="210" customWidth="1"/>
    <col min="19" max="19" width="8.875" style="210" customWidth="1"/>
    <col min="20" max="22" width="5.625" style="210" customWidth="1"/>
    <col min="23" max="23" width="7.75" style="210" customWidth="1"/>
    <col min="24" max="24" width="6.375" style="210" customWidth="1"/>
    <col min="25" max="25" width="0.625" style="210" customWidth="1"/>
    <col min="26" max="26" width="2.875" style="210" customWidth="1"/>
    <col min="27" max="27" width="6.375" style="210" customWidth="1"/>
    <col min="28" max="28" width="1.25" style="210" customWidth="1"/>
    <col min="29" max="16384" width="11.25" style="210"/>
  </cols>
  <sheetData>
    <row r="1" spans="1:28" ht="13.5">
      <c r="A1" s="263"/>
      <c r="K1" s="264" t="s">
        <v>126</v>
      </c>
      <c r="L1" s="264"/>
      <c r="M1" s="263"/>
      <c r="N1" s="262" t="s">
        <v>0</v>
      </c>
    </row>
    <row r="2" spans="1:28" ht="13.5" customHeight="1"/>
    <row r="3" spans="1:28" ht="1.5" customHeight="1"/>
    <row r="4" spans="1:28" ht="13.5" customHeight="1">
      <c r="A4" s="239"/>
      <c r="B4" s="239"/>
      <c r="C4" s="239"/>
      <c r="D4" s="257" t="s">
        <v>1</v>
      </c>
      <c r="E4" s="261"/>
      <c r="F4" s="261"/>
      <c r="G4" s="261"/>
      <c r="H4" s="261"/>
      <c r="I4" s="261"/>
      <c r="J4" s="261"/>
      <c r="K4" s="261"/>
      <c r="L4" s="261"/>
      <c r="M4" s="259"/>
      <c r="N4" s="259"/>
      <c r="O4" s="260" t="s">
        <v>2</v>
      </c>
      <c r="P4" s="259"/>
      <c r="Q4" s="259"/>
      <c r="R4" s="259"/>
      <c r="S4" s="463" t="s">
        <v>73</v>
      </c>
      <c r="T4" s="464"/>
      <c r="U4" s="464"/>
      <c r="V4" s="465"/>
      <c r="W4" s="418" t="s">
        <v>125</v>
      </c>
      <c r="X4" s="239"/>
      <c r="Y4" s="238"/>
      <c r="Z4" s="258"/>
      <c r="AA4" s="239"/>
      <c r="AB4" s="239"/>
    </row>
    <row r="5" spans="1:28" ht="13.5" customHeight="1">
      <c r="D5" s="257" t="s">
        <v>96</v>
      </c>
      <c r="E5" s="252"/>
      <c r="F5" s="252"/>
      <c r="G5" s="252"/>
      <c r="H5" s="252"/>
      <c r="I5" s="252"/>
      <c r="J5" s="252"/>
      <c r="K5" s="252"/>
      <c r="L5" s="219"/>
      <c r="M5" s="252" t="s">
        <v>95</v>
      </c>
      <c r="N5" s="252"/>
      <c r="O5" s="252"/>
      <c r="P5" s="252"/>
      <c r="Q5" s="252"/>
      <c r="R5" s="252"/>
      <c r="S5" s="466"/>
      <c r="T5" s="467"/>
      <c r="U5" s="467"/>
      <c r="V5" s="468"/>
      <c r="W5" s="444"/>
      <c r="X5" s="246" t="s">
        <v>6</v>
      </c>
      <c r="Y5" s="247"/>
      <c r="Z5" s="219"/>
    </row>
    <row r="6" spans="1:28" ht="10.5" customHeight="1">
      <c r="A6" s="252" t="s">
        <v>72</v>
      </c>
      <c r="B6" s="252"/>
      <c r="C6" s="256"/>
      <c r="D6" s="254"/>
      <c r="E6" s="243" t="s">
        <v>8</v>
      </c>
      <c r="F6" s="428" t="s">
        <v>9</v>
      </c>
      <c r="G6" s="428"/>
      <c r="H6" s="243" t="s">
        <v>10</v>
      </c>
      <c r="I6" s="243" t="s">
        <v>11</v>
      </c>
      <c r="J6" s="243" t="s">
        <v>12</v>
      </c>
      <c r="K6" s="243" t="s">
        <v>13</v>
      </c>
      <c r="L6" s="460" t="s">
        <v>102</v>
      </c>
      <c r="M6" s="425" t="s">
        <v>71</v>
      </c>
      <c r="N6" s="426"/>
      <c r="O6" s="426"/>
      <c r="P6" s="426"/>
      <c r="Q6" s="471"/>
      <c r="R6" s="255" t="s">
        <v>70</v>
      </c>
      <c r="S6" s="254"/>
      <c r="T6" s="460" t="s">
        <v>69</v>
      </c>
      <c r="U6" s="254"/>
      <c r="V6" s="460" t="s">
        <v>68</v>
      </c>
      <c r="W6" s="444"/>
      <c r="X6" s="246"/>
      <c r="Y6" s="247"/>
      <c r="Z6" s="253" t="s">
        <v>7</v>
      </c>
      <c r="AA6" s="252"/>
      <c r="AB6" s="252"/>
    </row>
    <row r="7" spans="1:28" ht="13.5" customHeight="1">
      <c r="D7" s="249" t="s">
        <v>15</v>
      </c>
      <c r="E7" s="460" t="s">
        <v>92</v>
      </c>
      <c r="F7" s="460" t="s">
        <v>91</v>
      </c>
      <c r="G7" s="460" t="s">
        <v>90</v>
      </c>
      <c r="H7" s="251" t="s">
        <v>89</v>
      </c>
      <c r="I7" s="251" t="s">
        <v>17</v>
      </c>
      <c r="J7" s="251" t="s">
        <v>18</v>
      </c>
      <c r="K7" s="251" t="s">
        <v>19</v>
      </c>
      <c r="L7" s="461"/>
      <c r="M7" s="469" t="s">
        <v>88</v>
      </c>
      <c r="N7" s="459"/>
      <c r="O7" s="459" t="s">
        <v>141</v>
      </c>
      <c r="P7" s="459"/>
      <c r="Q7" s="243" t="s">
        <v>146</v>
      </c>
      <c r="R7" s="250" t="s">
        <v>23</v>
      </c>
      <c r="S7" s="249" t="s">
        <v>15</v>
      </c>
      <c r="T7" s="461"/>
      <c r="U7" s="248" t="s">
        <v>24</v>
      </c>
      <c r="V7" s="461"/>
      <c r="W7" s="444"/>
      <c r="X7" s="246" t="s">
        <v>26</v>
      </c>
      <c r="Y7" s="247"/>
      <c r="Z7" s="219"/>
    </row>
    <row r="8" spans="1:28"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89" t="s">
        <v>145</v>
      </c>
      <c r="R8" s="242" t="s">
        <v>34</v>
      </c>
      <c r="S8" s="241"/>
      <c r="T8" s="462"/>
      <c r="U8" s="241"/>
      <c r="V8" s="462"/>
      <c r="W8" s="470"/>
      <c r="X8" s="217"/>
      <c r="Y8" s="216"/>
      <c r="Z8" s="240"/>
      <c r="AA8" s="217"/>
      <c r="AB8" s="217"/>
    </row>
    <row r="9" spans="1:28" ht="6" customHeight="1">
      <c r="A9" s="239"/>
      <c r="B9" s="239"/>
      <c r="C9" s="239"/>
      <c r="D9" s="219"/>
      <c r="Y9" s="235"/>
      <c r="Z9" s="219"/>
    </row>
    <row r="10" spans="1:28" ht="11.25" customHeight="1">
      <c r="B10" s="211" t="s">
        <v>153</v>
      </c>
      <c r="D10" s="298">
        <v>2151</v>
      </c>
      <c r="E10" s="297">
        <v>30</v>
      </c>
      <c r="F10" s="297">
        <v>90</v>
      </c>
      <c r="G10" s="297">
        <v>2014</v>
      </c>
      <c r="H10" s="297">
        <v>15</v>
      </c>
      <c r="I10" s="297">
        <v>2</v>
      </c>
      <c r="J10" s="297">
        <v>0</v>
      </c>
      <c r="K10" s="296">
        <v>0</v>
      </c>
      <c r="L10" s="297">
        <v>751</v>
      </c>
      <c r="M10" s="297">
        <v>366</v>
      </c>
      <c r="N10" s="297">
        <v>2475</v>
      </c>
      <c r="O10" s="297">
        <v>229</v>
      </c>
      <c r="P10" s="297">
        <v>95230</v>
      </c>
      <c r="Q10" s="297">
        <v>0</v>
      </c>
      <c r="R10" s="297">
        <v>156</v>
      </c>
      <c r="S10" s="297">
        <v>84</v>
      </c>
      <c r="T10" s="297">
        <v>6</v>
      </c>
      <c r="U10" s="297">
        <v>20</v>
      </c>
      <c r="V10" s="297">
        <v>58</v>
      </c>
      <c r="W10" s="297">
        <v>2609</v>
      </c>
      <c r="X10" s="221">
        <v>11</v>
      </c>
      <c r="Y10" s="268"/>
      <c r="Z10" s="219"/>
      <c r="AA10" s="211" t="str">
        <f>B10</f>
        <v>平成22年末</v>
      </c>
    </row>
    <row r="11" spans="1:28" ht="11.25" customHeight="1">
      <c r="B11" s="236" t="s">
        <v>143</v>
      </c>
      <c r="D11" s="298">
        <v>2160</v>
      </c>
      <c r="E11" s="297">
        <v>29</v>
      </c>
      <c r="F11" s="297">
        <v>88</v>
      </c>
      <c r="G11" s="297">
        <v>2028</v>
      </c>
      <c r="H11" s="297">
        <v>13</v>
      </c>
      <c r="I11" s="297">
        <v>2</v>
      </c>
      <c r="J11" s="297">
        <v>0</v>
      </c>
      <c r="K11" s="296">
        <v>0</v>
      </c>
      <c r="L11" s="297">
        <v>713</v>
      </c>
      <c r="M11" s="297">
        <v>349</v>
      </c>
      <c r="N11" s="297">
        <v>2357</v>
      </c>
      <c r="O11" s="297">
        <v>224</v>
      </c>
      <c r="P11" s="297">
        <v>93005</v>
      </c>
      <c r="Q11" s="297">
        <v>0</v>
      </c>
      <c r="R11" s="297">
        <v>140</v>
      </c>
      <c r="S11" s="297">
        <v>84</v>
      </c>
      <c r="T11" s="297">
        <v>6</v>
      </c>
      <c r="U11" s="297">
        <v>18</v>
      </c>
      <c r="V11" s="297">
        <v>60</v>
      </c>
      <c r="W11" s="297">
        <v>2664</v>
      </c>
      <c r="X11" s="221">
        <v>11</v>
      </c>
      <c r="Y11" s="268"/>
      <c r="Z11" s="219"/>
      <c r="AA11" s="236" t="str">
        <f>B11</f>
        <v>23　　</v>
      </c>
    </row>
    <row r="12" spans="1:28" ht="11.25" customHeight="1">
      <c r="B12" s="236" t="s">
        <v>152</v>
      </c>
      <c r="D12" s="298">
        <v>2171</v>
      </c>
      <c r="E12" s="297">
        <v>28</v>
      </c>
      <c r="F12" s="297">
        <v>84</v>
      </c>
      <c r="G12" s="297">
        <v>2044</v>
      </c>
      <c r="H12" s="297">
        <v>13</v>
      </c>
      <c r="I12" s="297">
        <v>2</v>
      </c>
      <c r="J12" s="297">
        <v>0</v>
      </c>
      <c r="K12" s="297">
        <v>0</v>
      </c>
      <c r="L12" s="297">
        <v>677</v>
      </c>
      <c r="M12" s="297">
        <v>332</v>
      </c>
      <c r="N12" s="297">
        <v>2305</v>
      </c>
      <c r="O12" s="297">
        <v>223</v>
      </c>
      <c r="P12" s="297">
        <v>93772</v>
      </c>
      <c r="Q12" s="297">
        <v>0</v>
      </c>
      <c r="R12" s="297">
        <v>122</v>
      </c>
      <c r="S12" s="297">
        <v>86</v>
      </c>
      <c r="T12" s="297">
        <v>6</v>
      </c>
      <c r="U12" s="297">
        <v>19</v>
      </c>
      <c r="V12" s="297">
        <v>61</v>
      </c>
      <c r="W12" s="297">
        <v>2741</v>
      </c>
      <c r="X12" s="221">
        <v>12</v>
      </c>
      <c r="Y12" s="268"/>
      <c r="Z12" s="219"/>
      <c r="AA12" s="236" t="str">
        <f>B12</f>
        <v>24　　</v>
      </c>
    </row>
    <row r="13" spans="1:28" ht="11.25" customHeight="1">
      <c r="B13" s="236" t="s">
        <v>151</v>
      </c>
      <c r="D13" s="298">
        <v>2200</v>
      </c>
      <c r="E13" s="297">
        <v>26</v>
      </c>
      <c r="F13" s="297">
        <v>79</v>
      </c>
      <c r="G13" s="297">
        <v>2080</v>
      </c>
      <c r="H13" s="297">
        <v>13</v>
      </c>
      <c r="I13" s="297">
        <v>2</v>
      </c>
      <c r="J13" s="297">
        <v>0</v>
      </c>
      <c r="K13" s="297">
        <v>0</v>
      </c>
      <c r="L13" s="297">
        <v>649</v>
      </c>
      <c r="M13" s="297">
        <v>312</v>
      </c>
      <c r="N13" s="297">
        <v>2048</v>
      </c>
      <c r="O13" s="297">
        <v>217</v>
      </c>
      <c r="P13" s="297">
        <v>95527</v>
      </c>
      <c r="Q13" s="297">
        <v>0</v>
      </c>
      <c r="R13" s="297">
        <v>120</v>
      </c>
      <c r="S13" s="297">
        <v>84</v>
      </c>
      <c r="T13" s="297">
        <v>6</v>
      </c>
      <c r="U13" s="297">
        <v>18</v>
      </c>
      <c r="V13" s="297">
        <v>60</v>
      </c>
      <c r="W13" s="297">
        <v>2785</v>
      </c>
      <c r="X13" s="221">
        <v>12</v>
      </c>
      <c r="Y13" s="268"/>
      <c r="Z13" s="219"/>
      <c r="AA13" s="236" t="str">
        <f>B13</f>
        <v>25　　</v>
      </c>
    </row>
    <row r="14" spans="1:28" ht="11.25" customHeight="1">
      <c r="B14" s="234" t="s">
        <v>150</v>
      </c>
      <c r="C14" s="233"/>
      <c r="D14" s="302">
        <v>2200</v>
      </c>
      <c r="E14" s="301">
        <v>27</v>
      </c>
      <c r="F14" s="301">
        <v>75</v>
      </c>
      <c r="G14" s="301">
        <v>2082</v>
      </c>
      <c r="H14" s="301">
        <v>15</v>
      </c>
      <c r="I14" s="301">
        <v>1</v>
      </c>
      <c r="J14" s="301">
        <v>0</v>
      </c>
      <c r="K14" s="301">
        <v>0</v>
      </c>
      <c r="L14" s="301">
        <v>615</v>
      </c>
      <c r="M14" s="301">
        <v>291</v>
      </c>
      <c r="N14" s="301">
        <v>1974</v>
      </c>
      <c r="O14" s="301">
        <v>210</v>
      </c>
      <c r="P14" s="301">
        <v>97269</v>
      </c>
      <c r="Q14" s="301">
        <v>0</v>
      </c>
      <c r="R14" s="301">
        <v>112</v>
      </c>
      <c r="S14" s="301">
        <v>84</v>
      </c>
      <c r="T14" s="301">
        <v>6</v>
      </c>
      <c r="U14" s="301">
        <v>19</v>
      </c>
      <c r="V14" s="301">
        <v>59</v>
      </c>
      <c r="W14" s="301">
        <v>2842</v>
      </c>
      <c r="X14" s="300">
        <v>11</v>
      </c>
      <c r="Y14" s="270"/>
      <c r="Z14" s="231"/>
      <c r="AA14" s="234" t="str">
        <f>B14</f>
        <v>26　　</v>
      </c>
    </row>
    <row r="15" spans="1:28" ht="6" customHeight="1">
      <c r="D15" s="302"/>
      <c r="E15" s="301"/>
      <c r="F15" s="301"/>
      <c r="G15" s="301"/>
      <c r="H15" s="301"/>
      <c r="I15" s="301"/>
      <c r="J15" s="301"/>
      <c r="K15" s="301"/>
      <c r="L15" s="301"/>
      <c r="M15" s="301"/>
      <c r="N15" s="301"/>
      <c r="O15" s="301"/>
      <c r="P15" s="301"/>
      <c r="Q15" s="301"/>
      <c r="R15" s="301"/>
      <c r="S15" s="301"/>
      <c r="T15" s="301"/>
      <c r="U15" s="301"/>
      <c r="V15" s="301"/>
      <c r="W15" s="301"/>
      <c r="X15" s="300"/>
      <c r="Y15" s="269"/>
      <c r="Z15" s="219"/>
    </row>
    <row r="16" spans="1:28" ht="11.25" customHeight="1">
      <c r="B16" s="218" t="s">
        <v>41</v>
      </c>
      <c r="D16" s="298">
        <v>66</v>
      </c>
      <c r="E16" s="296">
        <v>2</v>
      </c>
      <c r="F16" s="296">
        <v>7</v>
      </c>
      <c r="G16" s="296">
        <v>57</v>
      </c>
      <c r="H16" s="296">
        <v>0</v>
      </c>
      <c r="I16" s="296">
        <v>0</v>
      </c>
      <c r="J16" s="296">
        <v>0</v>
      </c>
      <c r="K16" s="296">
        <v>0</v>
      </c>
      <c r="L16" s="297">
        <v>47</v>
      </c>
      <c r="M16" s="296">
        <v>26</v>
      </c>
      <c r="N16" s="296">
        <v>185</v>
      </c>
      <c r="O16" s="296">
        <v>12</v>
      </c>
      <c r="P16" s="296">
        <v>6167</v>
      </c>
      <c r="Q16" s="296">
        <v>0</v>
      </c>
      <c r="R16" s="296">
        <v>9</v>
      </c>
      <c r="S16" s="297">
        <v>8</v>
      </c>
      <c r="T16" s="297">
        <v>0</v>
      </c>
      <c r="U16" s="296">
        <v>5</v>
      </c>
      <c r="V16" s="296">
        <v>3</v>
      </c>
      <c r="W16" s="296">
        <v>248</v>
      </c>
      <c r="X16" s="295">
        <v>3</v>
      </c>
      <c r="Y16" s="268"/>
      <c r="Z16" s="219"/>
      <c r="AA16" s="218" t="s">
        <v>41</v>
      </c>
    </row>
    <row r="17" spans="2:27" ht="11.25" customHeight="1">
      <c r="B17" s="218" t="s">
        <v>42</v>
      </c>
      <c r="D17" s="298">
        <v>14</v>
      </c>
      <c r="E17" s="296">
        <v>0</v>
      </c>
      <c r="F17" s="296">
        <v>7</v>
      </c>
      <c r="G17" s="296">
        <v>7</v>
      </c>
      <c r="H17" s="296">
        <v>0</v>
      </c>
      <c r="I17" s="296">
        <v>0</v>
      </c>
      <c r="J17" s="296">
        <v>0</v>
      </c>
      <c r="K17" s="296">
        <v>0</v>
      </c>
      <c r="L17" s="297">
        <v>15</v>
      </c>
      <c r="M17" s="296">
        <v>10</v>
      </c>
      <c r="N17" s="296">
        <v>55</v>
      </c>
      <c r="O17" s="296">
        <v>4</v>
      </c>
      <c r="P17" s="296">
        <v>2230</v>
      </c>
      <c r="Q17" s="296">
        <v>0</v>
      </c>
      <c r="R17" s="296">
        <v>1</v>
      </c>
      <c r="S17" s="297">
        <v>11</v>
      </c>
      <c r="T17" s="296">
        <v>1</v>
      </c>
      <c r="U17" s="296">
        <v>2</v>
      </c>
      <c r="V17" s="296">
        <v>8</v>
      </c>
      <c r="W17" s="296">
        <v>134</v>
      </c>
      <c r="X17" s="221">
        <v>0</v>
      </c>
      <c r="Y17" s="267"/>
      <c r="Z17" s="219"/>
      <c r="AA17" s="218" t="s">
        <v>42</v>
      </c>
    </row>
    <row r="18" spans="2:27" ht="11.25" customHeight="1">
      <c r="B18" s="218" t="s">
        <v>43</v>
      </c>
      <c r="D18" s="298">
        <v>55</v>
      </c>
      <c r="E18" s="296">
        <v>0</v>
      </c>
      <c r="F18" s="296">
        <v>4</v>
      </c>
      <c r="G18" s="296">
        <v>51</v>
      </c>
      <c r="H18" s="296">
        <v>0</v>
      </c>
      <c r="I18" s="296">
        <v>0</v>
      </c>
      <c r="J18" s="296">
        <v>0</v>
      </c>
      <c r="K18" s="296">
        <v>0</v>
      </c>
      <c r="L18" s="297">
        <v>39</v>
      </c>
      <c r="M18" s="296">
        <v>21</v>
      </c>
      <c r="N18" s="296">
        <v>107</v>
      </c>
      <c r="O18" s="296">
        <v>14</v>
      </c>
      <c r="P18" s="296">
        <v>6724</v>
      </c>
      <c r="Q18" s="296">
        <v>0</v>
      </c>
      <c r="R18" s="296">
        <v>4</v>
      </c>
      <c r="S18" s="297">
        <v>2</v>
      </c>
      <c r="T18" s="297">
        <v>0</v>
      </c>
      <c r="U18" s="297">
        <v>0</v>
      </c>
      <c r="V18" s="296">
        <v>2</v>
      </c>
      <c r="W18" s="296">
        <v>121</v>
      </c>
      <c r="X18" s="295">
        <v>1</v>
      </c>
      <c r="Y18" s="268"/>
      <c r="Z18" s="219"/>
      <c r="AA18" s="218" t="s">
        <v>43</v>
      </c>
    </row>
    <row r="19" spans="2:27" ht="11.25" customHeight="1">
      <c r="B19" s="218" t="s">
        <v>44</v>
      </c>
      <c r="D19" s="298">
        <v>13</v>
      </c>
      <c r="E19" s="296">
        <v>0</v>
      </c>
      <c r="F19" s="296">
        <v>3</v>
      </c>
      <c r="G19" s="296">
        <v>10</v>
      </c>
      <c r="H19" s="296">
        <v>0</v>
      </c>
      <c r="I19" s="296">
        <v>0</v>
      </c>
      <c r="J19" s="296">
        <v>0</v>
      </c>
      <c r="K19" s="296">
        <v>0</v>
      </c>
      <c r="L19" s="297">
        <v>33</v>
      </c>
      <c r="M19" s="296">
        <v>14</v>
      </c>
      <c r="N19" s="296">
        <v>74</v>
      </c>
      <c r="O19" s="296">
        <v>13</v>
      </c>
      <c r="P19" s="296">
        <v>6450</v>
      </c>
      <c r="Q19" s="296">
        <v>0</v>
      </c>
      <c r="R19" s="296">
        <v>6</v>
      </c>
      <c r="S19" s="297">
        <v>2</v>
      </c>
      <c r="T19" s="297">
        <v>0</v>
      </c>
      <c r="U19" s="296">
        <v>1</v>
      </c>
      <c r="V19" s="296">
        <v>1</v>
      </c>
      <c r="W19" s="296">
        <v>170</v>
      </c>
      <c r="X19" s="221">
        <v>0</v>
      </c>
      <c r="Y19" s="268"/>
      <c r="Z19" s="219"/>
      <c r="AA19" s="218" t="s">
        <v>44</v>
      </c>
    </row>
    <row r="20" spans="2:27" ht="11.25" customHeight="1">
      <c r="B20" s="218" t="s">
        <v>45</v>
      </c>
      <c r="D20" s="298">
        <v>73</v>
      </c>
      <c r="E20" s="296">
        <v>2</v>
      </c>
      <c r="F20" s="296">
        <v>8</v>
      </c>
      <c r="G20" s="296">
        <v>63</v>
      </c>
      <c r="H20" s="296">
        <v>0</v>
      </c>
      <c r="I20" s="296">
        <v>0</v>
      </c>
      <c r="J20" s="296">
        <v>0</v>
      </c>
      <c r="K20" s="296">
        <v>0</v>
      </c>
      <c r="L20" s="297">
        <v>59</v>
      </c>
      <c r="M20" s="296">
        <v>32</v>
      </c>
      <c r="N20" s="296">
        <v>280</v>
      </c>
      <c r="O20" s="296">
        <v>19</v>
      </c>
      <c r="P20" s="296">
        <v>6900</v>
      </c>
      <c r="Q20" s="296">
        <v>0</v>
      </c>
      <c r="R20" s="296">
        <v>8</v>
      </c>
      <c r="S20" s="297">
        <v>11</v>
      </c>
      <c r="T20" s="297">
        <v>0</v>
      </c>
      <c r="U20" s="296">
        <v>5</v>
      </c>
      <c r="V20" s="296">
        <v>6</v>
      </c>
      <c r="W20" s="296">
        <v>174</v>
      </c>
      <c r="X20" s="295">
        <v>1</v>
      </c>
      <c r="Y20" s="268"/>
      <c r="Z20" s="219"/>
      <c r="AA20" s="218" t="s">
        <v>45</v>
      </c>
    </row>
    <row r="21" spans="2:27" ht="11.25" customHeight="1">
      <c r="B21" s="218" t="s">
        <v>46</v>
      </c>
      <c r="D21" s="298">
        <v>1618</v>
      </c>
      <c r="E21" s="296">
        <v>17</v>
      </c>
      <c r="F21" s="296">
        <v>24</v>
      </c>
      <c r="G21" s="296">
        <v>1565</v>
      </c>
      <c r="H21" s="296">
        <v>12</v>
      </c>
      <c r="I21" s="296">
        <v>0</v>
      </c>
      <c r="J21" s="296">
        <v>0</v>
      </c>
      <c r="K21" s="296">
        <v>0</v>
      </c>
      <c r="L21" s="297">
        <v>107</v>
      </c>
      <c r="M21" s="296">
        <v>74</v>
      </c>
      <c r="N21" s="296">
        <v>580</v>
      </c>
      <c r="O21" s="296">
        <v>13</v>
      </c>
      <c r="P21" s="296">
        <v>8666</v>
      </c>
      <c r="Q21" s="296">
        <v>0</v>
      </c>
      <c r="R21" s="296">
        <v>20</v>
      </c>
      <c r="S21" s="297">
        <v>27</v>
      </c>
      <c r="T21" s="296">
        <v>1</v>
      </c>
      <c r="U21" s="296">
        <v>2</v>
      </c>
      <c r="V21" s="296">
        <v>24</v>
      </c>
      <c r="W21" s="296">
        <v>921</v>
      </c>
      <c r="X21" s="295">
        <v>1</v>
      </c>
      <c r="Y21" s="268"/>
      <c r="Z21" s="219"/>
      <c r="AA21" s="218" t="s">
        <v>46</v>
      </c>
    </row>
    <row r="22" spans="2:27" ht="6" customHeight="1">
      <c r="B22" s="218"/>
      <c r="D22" s="298"/>
      <c r="E22" s="297"/>
      <c r="F22" s="297"/>
      <c r="G22" s="297"/>
      <c r="H22" s="297"/>
      <c r="I22" s="297"/>
      <c r="J22" s="297"/>
      <c r="K22" s="297"/>
      <c r="L22" s="297"/>
      <c r="M22" s="297"/>
      <c r="N22" s="297"/>
      <c r="O22" s="297"/>
      <c r="P22" s="297"/>
      <c r="Q22" s="297"/>
      <c r="R22" s="297"/>
      <c r="S22" s="297"/>
      <c r="T22" s="297"/>
      <c r="U22" s="297"/>
      <c r="V22" s="297"/>
      <c r="W22" s="297"/>
      <c r="X22" s="299"/>
      <c r="Y22" s="269"/>
      <c r="Z22" s="219"/>
      <c r="AA22" s="218"/>
    </row>
    <row r="23" spans="2:27" ht="11.25" customHeight="1">
      <c r="B23" s="218" t="s">
        <v>47</v>
      </c>
      <c r="D23" s="298">
        <v>20</v>
      </c>
      <c r="E23" s="296">
        <v>0</v>
      </c>
      <c r="F23" s="296">
        <v>3</v>
      </c>
      <c r="G23" s="296">
        <v>17</v>
      </c>
      <c r="H23" s="296">
        <v>0</v>
      </c>
      <c r="I23" s="296">
        <v>0</v>
      </c>
      <c r="J23" s="296">
        <v>0</v>
      </c>
      <c r="K23" s="296">
        <v>0</v>
      </c>
      <c r="L23" s="297">
        <v>19</v>
      </c>
      <c r="M23" s="296">
        <v>10</v>
      </c>
      <c r="N23" s="296">
        <v>47</v>
      </c>
      <c r="O23" s="296">
        <v>5</v>
      </c>
      <c r="P23" s="296">
        <v>1282</v>
      </c>
      <c r="Q23" s="296">
        <v>0</v>
      </c>
      <c r="R23" s="296">
        <v>4</v>
      </c>
      <c r="S23" s="297">
        <v>1</v>
      </c>
      <c r="T23" s="297">
        <v>0</v>
      </c>
      <c r="U23" s="297">
        <v>0</v>
      </c>
      <c r="V23" s="296">
        <v>1</v>
      </c>
      <c r="W23" s="296">
        <v>125</v>
      </c>
      <c r="X23" s="295">
        <v>0</v>
      </c>
      <c r="Y23" s="268"/>
      <c r="Z23" s="219"/>
      <c r="AA23" s="218" t="s">
        <v>47</v>
      </c>
    </row>
    <row r="24" spans="2:27" ht="11.25" customHeight="1">
      <c r="B24" s="218" t="s">
        <v>48</v>
      </c>
      <c r="D24" s="298">
        <v>35</v>
      </c>
      <c r="E24" s="296">
        <v>1</v>
      </c>
      <c r="F24" s="296">
        <v>1</v>
      </c>
      <c r="G24" s="296">
        <v>33</v>
      </c>
      <c r="H24" s="296">
        <v>0</v>
      </c>
      <c r="I24" s="296">
        <v>0</v>
      </c>
      <c r="J24" s="296">
        <v>0</v>
      </c>
      <c r="K24" s="296">
        <v>0</v>
      </c>
      <c r="L24" s="297">
        <v>24</v>
      </c>
      <c r="M24" s="296">
        <v>11</v>
      </c>
      <c r="N24" s="296">
        <v>65</v>
      </c>
      <c r="O24" s="296">
        <v>9</v>
      </c>
      <c r="P24" s="296">
        <v>2909</v>
      </c>
      <c r="Q24" s="296">
        <v>0</v>
      </c>
      <c r="R24" s="296">
        <v>4</v>
      </c>
      <c r="S24" s="297">
        <v>0</v>
      </c>
      <c r="T24" s="297">
        <v>0</v>
      </c>
      <c r="U24" s="297">
        <v>0</v>
      </c>
      <c r="V24" s="297">
        <v>0</v>
      </c>
      <c r="W24" s="296">
        <v>90</v>
      </c>
      <c r="X24" s="295">
        <v>0</v>
      </c>
      <c r="Y24" s="268"/>
      <c r="Z24" s="219"/>
      <c r="AA24" s="218" t="s">
        <v>48</v>
      </c>
    </row>
    <row r="25" spans="2:27" ht="11.25" customHeight="1">
      <c r="B25" s="218" t="s">
        <v>49</v>
      </c>
      <c r="D25" s="298">
        <v>50</v>
      </c>
      <c r="E25" s="296">
        <v>1</v>
      </c>
      <c r="F25" s="296">
        <v>5</v>
      </c>
      <c r="G25" s="296">
        <v>44</v>
      </c>
      <c r="H25" s="296">
        <v>0</v>
      </c>
      <c r="I25" s="296">
        <v>0</v>
      </c>
      <c r="J25" s="296">
        <v>0</v>
      </c>
      <c r="K25" s="296">
        <v>0</v>
      </c>
      <c r="L25" s="297">
        <v>31</v>
      </c>
      <c r="M25" s="296">
        <v>14</v>
      </c>
      <c r="N25" s="296">
        <v>77</v>
      </c>
      <c r="O25" s="296">
        <v>4</v>
      </c>
      <c r="P25" s="296">
        <v>2752</v>
      </c>
      <c r="Q25" s="296">
        <v>0</v>
      </c>
      <c r="R25" s="296">
        <v>11</v>
      </c>
      <c r="S25" s="297">
        <v>4</v>
      </c>
      <c r="T25" s="297">
        <v>0</v>
      </c>
      <c r="U25" s="297">
        <v>0</v>
      </c>
      <c r="V25" s="296">
        <v>4</v>
      </c>
      <c r="W25" s="296">
        <v>42</v>
      </c>
      <c r="X25" s="295">
        <v>0</v>
      </c>
      <c r="Y25" s="267"/>
      <c r="Z25" s="219"/>
      <c r="AA25" s="218" t="s">
        <v>49</v>
      </c>
    </row>
    <row r="26" spans="2:27" ht="11.25" customHeight="1">
      <c r="B26" s="218" t="s">
        <v>50</v>
      </c>
      <c r="D26" s="298">
        <v>41</v>
      </c>
      <c r="E26" s="296">
        <v>0</v>
      </c>
      <c r="F26" s="296">
        <v>2</v>
      </c>
      <c r="G26" s="296">
        <v>38</v>
      </c>
      <c r="H26" s="296">
        <v>0</v>
      </c>
      <c r="I26" s="296">
        <v>1</v>
      </c>
      <c r="J26" s="296">
        <v>0</v>
      </c>
      <c r="K26" s="296">
        <v>0</v>
      </c>
      <c r="L26" s="297">
        <v>56</v>
      </c>
      <c r="M26" s="296">
        <v>15</v>
      </c>
      <c r="N26" s="296">
        <v>105</v>
      </c>
      <c r="O26" s="296">
        <v>28</v>
      </c>
      <c r="P26" s="296">
        <v>13740</v>
      </c>
      <c r="Q26" s="296">
        <v>0</v>
      </c>
      <c r="R26" s="296">
        <v>13</v>
      </c>
      <c r="S26" s="297">
        <v>3</v>
      </c>
      <c r="T26" s="296">
        <v>1</v>
      </c>
      <c r="U26" s="296">
        <v>1</v>
      </c>
      <c r="V26" s="296">
        <v>1</v>
      </c>
      <c r="W26" s="296">
        <v>144</v>
      </c>
      <c r="X26" s="295">
        <v>3</v>
      </c>
      <c r="Y26" s="268"/>
      <c r="Z26" s="219"/>
      <c r="AA26" s="218" t="s">
        <v>50</v>
      </c>
    </row>
    <row r="27" spans="2:27" ht="11.25" customHeight="1">
      <c r="B27" s="218" t="s">
        <v>51</v>
      </c>
      <c r="D27" s="298">
        <v>36</v>
      </c>
      <c r="E27" s="296">
        <v>1</v>
      </c>
      <c r="F27" s="296">
        <v>0</v>
      </c>
      <c r="G27" s="296">
        <v>35</v>
      </c>
      <c r="H27" s="296">
        <v>0</v>
      </c>
      <c r="I27" s="296">
        <v>0</v>
      </c>
      <c r="J27" s="296">
        <v>0</v>
      </c>
      <c r="K27" s="296">
        <v>0</v>
      </c>
      <c r="L27" s="297">
        <v>37</v>
      </c>
      <c r="M27" s="296">
        <v>14</v>
      </c>
      <c r="N27" s="296">
        <v>86</v>
      </c>
      <c r="O27" s="296">
        <v>18</v>
      </c>
      <c r="P27" s="296">
        <v>10385</v>
      </c>
      <c r="Q27" s="296">
        <v>0</v>
      </c>
      <c r="R27" s="296">
        <v>5</v>
      </c>
      <c r="S27" s="297">
        <v>6</v>
      </c>
      <c r="T27" s="296">
        <v>2</v>
      </c>
      <c r="U27" s="296">
        <v>2</v>
      </c>
      <c r="V27" s="296">
        <v>2</v>
      </c>
      <c r="W27" s="296">
        <v>98</v>
      </c>
      <c r="X27" s="295">
        <v>0</v>
      </c>
      <c r="Y27" s="267"/>
      <c r="Z27" s="219"/>
      <c r="AA27" s="218" t="s">
        <v>51</v>
      </c>
    </row>
    <row r="28" spans="2:27" ht="11.25" customHeight="1">
      <c r="B28" s="218" t="s">
        <v>52</v>
      </c>
      <c r="D28" s="298">
        <v>54</v>
      </c>
      <c r="E28" s="296">
        <v>1</v>
      </c>
      <c r="F28" s="296">
        <v>5</v>
      </c>
      <c r="G28" s="296">
        <v>48</v>
      </c>
      <c r="H28" s="296">
        <v>0</v>
      </c>
      <c r="I28" s="296">
        <v>0</v>
      </c>
      <c r="J28" s="296">
        <v>0</v>
      </c>
      <c r="K28" s="296">
        <v>0</v>
      </c>
      <c r="L28" s="297">
        <v>38</v>
      </c>
      <c r="M28" s="296">
        <v>15</v>
      </c>
      <c r="N28" s="296">
        <v>93</v>
      </c>
      <c r="O28" s="296">
        <v>17</v>
      </c>
      <c r="P28" s="296">
        <v>6837</v>
      </c>
      <c r="Q28" s="296">
        <v>0</v>
      </c>
      <c r="R28" s="296">
        <v>6</v>
      </c>
      <c r="S28" s="297">
        <v>3</v>
      </c>
      <c r="T28" s="296">
        <v>1</v>
      </c>
      <c r="U28" s="297">
        <v>0</v>
      </c>
      <c r="V28" s="296">
        <v>2</v>
      </c>
      <c r="W28" s="296">
        <v>157</v>
      </c>
      <c r="X28" s="295">
        <v>0</v>
      </c>
      <c r="Y28" s="268"/>
      <c r="Z28" s="219"/>
      <c r="AA28" s="218" t="s">
        <v>52</v>
      </c>
    </row>
    <row r="29" spans="2:27" ht="6" customHeight="1">
      <c r="B29" s="218"/>
      <c r="D29" s="298"/>
      <c r="E29" s="297"/>
      <c r="F29" s="297"/>
      <c r="G29" s="297"/>
      <c r="H29" s="297"/>
      <c r="I29" s="297"/>
      <c r="J29" s="297"/>
      <c r="K29" s="297"/>
      <c r="L29" s="297"/>
      <c r="M29" s="297"/>
      <c r="N29" s="297"/>
      <c r="O29" s="297"/>
      <c r="P29" s="297"/>
      <c r="Q29" s="297"/>
      <c r="R29" s="297"/>
      <c r="S29" s="297"/>
      <c r="T29" s="297"/>
      <c r="U29" s="297"/>
      <c r="V29" s="297"/>
      <c r="W29" s="297"/>
      <c r="X29" s="299"/>
      <c r="Y29" s="269"/>
      <c r="Z29" s="219"/>
      <c r="AA29" s="218"/>
    </row>
    <row r="30" spans="2:27" ht="11.25" customHeight="1">
      <c r="B30" s="218" t="s">
        <v>53</v>
      </c>
      <c r="D30" s="298">
        <v>44</v>
      </c>
      <c r="E30" s="296">
        <v>1</v>
      </c>
      <c r="F30" s="296">
        <v>4</v>
      </c>
      <c r="G30" s="296">
        <v>39</v>
      </c>
      <c r="H30" s="296">
        <v>0</v>
      </c>
      <c r="I30" s="296">
        <v>0</v>
      </c>
      <c r="J30" s="296">
        <v>0</v>
      </c>
      <c r="K30" s="296">
        <v>0</v>
      </c>
      <c r="L30" s="297">
        <v>36</v>
      </c>
      <c r="M30" s="296">
        <v>11</v>
      </c>
      <c r="N30" s="296">
        <v>59</v>
      </c>
      <c r="O30" s="296">
        <v>17</v>
      </c>
      <c r="P30" s="296">
        <v>7926</v>
      </c>
      <c r="Q30" s="296">
        <v>0</v>
      </c>
      <c r="R30" s="296">
        <v>8</v>
      </c>
      <c r="S30" s="297">
        <v>1</v>
      </c>
      <c r="T30" s="297">
        <v>0</v>
      </c>
      <c r="U30" s="297">
        <v>0</v>
      </c>
      <c r="V30" s="296">
        <v>1</v>
      </c>
      <c r="W30" s="296">
        <v>43</v>
      </c>
      <c r="X30" s="295">
        <v>0</v>
      </c>
      <c r="Y30" s="267"/>
      <c r="Z30" s="219"/>
      <c r="AA30" s="218" t="s">
        <v>53</v>
      </c>
    </row>
    <row r="31" spans="2:27" ht="11.25" customHeight="1">
      <c r="B31" s="218" t="s">
        <v>54</v>
      </c>
      <c r="D31" s="298">
        <v>35</v>
      </c>
      <c r="E31" s="296">
        <v>0</v>
      </c>
      <c r="F31" s="296">
        <v>0</v>
      </c>
      <c r="G31" s="296">
        <v>35</v>
      </c>
      <c r="H31" s="296">
        <v>0</v>
      </c>
      <c r="I31" s="296">
        <v>0</v>
      </c>
      <c r="J31" s="296">
        <v>0</v>
      </c>
      <c r="K31" s="296">
        <v>0</v>
      </c>
      <c r="L31" s="297">
        <v>24</v>
      </c>
      <c r="M31" s="296">
        <v>4</v>
      </c>
      <c r="N31" s="296">
        <v>21</v>
      </c>
      <c r="O31" s="296">
        <v>12</v>
      </c>
      <c r="P31" s="296">
        <v>5599</v>
      </c>
      <c r="Q31" s="296">
        <v>0</v>
      </c>
      <c r="R31" s="296">
        <v>8</v>
      </c>
      <c r="S31" s="297">
        <v>2</v>
      </c>
      <c r="T31" s="297">
        <v>0</v>
      </c>
      <c r="U31" s="296">
        <v>1</v>
      </c>
      <c r="V31" s="296">
        <v>1</v>
      </c>
      <c r="W31" s="296">
        <v>72</v>
      </c>
      <c r="X31" s="295">
        <v>2</v>
      </c>
      <c r="Y31" s="268"/>
      <c r="Z31" s="219"/>
      <c r="AA31" s="218" t="s">
        <v>54</v>
      </c>
    </row>
    <row r="32" spans="2:27" ht="11.25" customHeight="1">
      <c r="B32" s="218" t="s">
        <v>55</v>
      </c>
      <c r="D32" s="298">
        <v>24</v>
      </c>
      <c r="E32" s="296">
        <v>0</v>
      </c>
      <c r="F32" s="296">
        <v>1</v>
      </c>
      <c r="G32" s="296">
        <v>23</v>
      </c>
      <c r="H32" s="296">
        <v>0</v>
      </c>
      <c r="I32" s="296">
        <v>0</v>
      </c>
      <c r="J32" s="296">
        <v>0</v>
      </c>
      <c r="K32" s="296">
        <v>0</v>
      </c>
      <c r="L32" s="297">
        <v>22</v>
      </c>
      <c r="M32" s="296">
        <v>9</v>
      </c>
      <c r="N32" s="296">
        <v>63</v>
      </c>
      <c r="O32" s="296">
        <v>10</v>
      </c>
      <c r="P32" s="296">
        <v>3112</v>
      </c>
      <c r="Q32" s="296">
        <v>0</v>
      </c>
      <c r="R32" s="296">
        <v>3</v>
      </c>
      <c r="S32" s="297">
        <v>2</v>
      </c>
      <c r="T32" s="297">
        <v>0</v>
      </c>
      <c r="U32" s="297">
        <v>0</v>
      </c>
      <c r="V32" s="296">
        <v>2</v>
      </c>
      <c r="W32" s="296">
        <v>155</v>
      </c>
      <c r="X32" s="295">
        <v>0</v>
      </c>
      <c r="Y32" s="267"/>
      <c r="Z32" s="219"/>
      <c r="AA32" s="218" t="s">
        <v>55</v>
      </c>
    </row>
    <row r="33" spans="1:28" ht="11.25" customHeight="1">
      <c r="B33" s="218" t="s">
        <v>56</v>
      </c>
      <c r="D33" s="298">
        <v>22</v>
      </c>
      <c r="E33" s="296">
        <v>1</v>
      </c>
      <c r="F33" s="296">
        <v>1</v>
      </c>
      <c r="G33" s="296">
        <v>17</v>
      </c>
      <c r="H33" s="296">
        <v>3</v>
      </c>
      <c r="I33" s="296">
        <v>0</v>
      </c>
      <c r="J33" s="296">
        <v>0</v>
      </c>
      <c r="K33" s="296">
        <v>0</v>
      </c>
      <c r="L33" s="297">
        <v>28</v>
      </c>
      <c r="M33" s="296">
        <v>11</v>
      </c>
      <c r="N33" s="296">
        <v>77</v>
      </c>
      <c r="O33" s="296">
        <v>15</v>
      </c>
      <c r="P33" s="296">
        <v>5590</v>
      </c>
      <c r="Q33" s="296">
        <v>0</v>
      </c>
      <c r="R33" s="296">
        <v>2</v>
      </c>
      <c r="S33" s="297">
        <v>1</v>
      </c>
      <c r="T33" s="297">
        <v>0</v>
      </c>
      <c r="U33" s="297">
        <v>0</v>
      </c>
      <c r="V33" s="296">
        <v>1</v>
      </c>
      <c r="W33" s="296">
        <v>148</v>
      </c>
      <c r="X33" s="295">
        <v>0</v>
      </c>
      <c r="Y33" s="267"/>
      <c r="Z33" s="219"/>
      <c r="AA33" s="218" t="s">
        <v>56</v>
      </c>
    </row>
    <row r="34" spans="1:28" ht="6" customHeight="1">
      <c r="A34" s="217"/>
      <c r="B34" s="217"/>
      <c r="C34" s="217"/>
      <c r="D34" s="240"/>
      <c r="E34" s="217"/>
      <c r="F34" s="217"/>
      <c r="G34" s="217"/>
      <c r="H34" s="293"/>
      <c r="I34" s="217"/>
      <c r="J34" s="217"/>
      <c r="K34" s="217"/>
      <c r="L34" s="217"/>
      <c r="M34" s="217"/>
      <c r="N34" s="217"/>
      <c r="O34" s="217"/>
      <c r="P34" s="217"/>
      <c r="Q34" s="217"/>
      <c r="R34" s="217"/>
      <c r="S34" s="217"/>
      <c r="T34" s="217"/>
      <c r="U34" s="217"/>
      <c r="V34" s="217"/>
      <c r="W34" s="217"/>
      <c r="X34" s="213"/>
      <c r="Y34" s="266"/>
      <c r="Z34" s="240"/>
      <c r="AA34" s="217"/>
      <c r="AB34" s="217"/>
    </row>
    <row r="35" spans="1:28" ht="9.75" customHeight="1">
      <c r="A35" s="212" t="s">
        <v>57</v>
      </c>
      <c r="H35" s="211"/>
    </row>
    <row r="36" spans="1:28" ht="9.75" customHeight="1">
      <c r="A36" s="212" t="s">
        <v>97</v>
      </c>
      <c r="H36" s="211"/>
      <c r="W36" s="265"/>
    </row>
    <row r="37" spans="1:28" ht="9.75" customHeight="1">
      <c r="A37" s="212" t="s">
        <v>103</v>
      </c>
      <c r="H37" s="211"/>
    </row>
    <row r="38" spans="1:28" ht="9.75" customHeight="1">
      <c r="A38" s="210" t="s">
        <v>81</v>
      </c>
      <c r="H38" s="211"/>
    </row>
  </sheetData>
  <mergeCells count="12">
    <mergeCell ref="O7:P7"/>
    <mergeCell ref="L6:L8"/>
    <mergeCell ref="W4:W8"/>
    <mergeCell ref="E7:E8"/>
    <mergeCell ref="F7:F8"/>
    <mergeCell ref="G7:G8"/>
    <mergeCell ref="S4:V5"/>
    <mergeCell ref="T6:T8"/>
    <mergeCell ref="V6:V8"/>
    <mergeCell ref="M6:Q6"/>
    <mergeCell ref="F6:G6"/>
    <mergeCell ref="M7:N7"/>
  </mergeCells>
  <phoneticPr fontId="2"/>
  <printOptions gridLinesSet="0"/>
  <pageMargins left="0.39370078740157483" right="0.39370078740157483" top="0.98425196850393704" bottom="0.78740157480314965" header="0.59055118110236227" footer="0.11811023622047245"/>
  <pageSetup paperSize="12" scale="96"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showGridLines="0" zoomScale="125" zoomScaleNormal="125" zoomScaleSheetLayoutView="100" workbookViewId="0"/>
  </sheetViews>
  <sheetFormatPr defaultColWidth="11.25" defaultRowHeight="10.5"/>
  <cols>
    <col min="1" max="1" width="2.875" style="224" customWidth="1"/>
    <col min="2" max="2" width="6.375" style="224" customWidth="1"/>
    <col min="3" max="3" width="1.375" style="224" customWidth="1"/>
    <col min="4" max="4" width="9" style="224" customWidth="1"/>
    <col min="5" max="6" width="8.25" style="224" customWidth="1"/>
    <col min="7" max="7" width="9" style="224" customWidth="1"/>
    <col min="8" max="10" width="8.25" style="224" customWidth="1"/>
    <col min="11" max="11" width="8.125" style="224" customWidth="1"/>
    <col min="12" max="12" width="8.875" style="224" customWidth="1"/>
    <col min="13" max="13" width="6.875" style="224" customWidth="1"/>
    <col min="14" max="14" width="7.625" style="224" customWidth="1"/>
    <col min="15" max="15" width="6.875" style="224" customWidth="1"/>
    <col min="16" max="17" width="7.5" style="224" customWidth="1"/>
    <col min="18" max="18" width="6.875" style="224" customWidth="1"/>
    <col min="19" max="19" width="8.875" style="224" customWidth="1"/>
    <col min="20" max="22" width="5.625" style="224" customWidth="1"/>
    <col min="23" max="23" width="7.75" style="224" customWidth="1"/>
    <col min="24" max="24" width="6.375" style="224" customWidth="1"/>
    <col min="25" max="25" width="0.625" style="224" customWidth="1"/>
    <col min="26" max="26" width="2.875" style="224" customWidth="1"/>
    <col min="27" max="27" width="6.375" style="224" customWidth="1"/>
    <col min="28" max="28" width="1.25" style="224" customWidth="1"/>
    <col min="29" max="16384" width="11.25" style="224"/>
  </cols>
  <sheetData>
    <row r="1" spans="1:29" ht="13.5">
      <c r="A1" s="263"/>
      <c r="B1" s="210"/>
      <c r="C1" s="210"/>
      <c r="D1" s="210"/>
      <c r="E1" s="210"/>
      <c r="F1" s="210"/>
      <c r="G1" s="210"/>
      <c r="H1" s="210"/>
      <c r="I1" s="210"/>
      <c r="J1" s="210"/>
      <c r="K1" s="264" t="s">
        <v>126</v>
      </c>
      <c r="L1" s="264"/>
      <c r="M1" s="263"/>
      <c r="N1" s="262" t="s">
        <v>0</v>
      </c>
      <c r="O1" s="210"/>
      <c r="P1" s="210"/>
      <c r="Q1" s="210"/>
      <c r="R1" s="210"/>
      <c r="S1" s="210"/>
      <c r="T1" s="210"/>
      <c r="U1" s="210"/>
      <c r="V1" s="210"/>
      <c r="W1" s="210"/>
      <c r="Z1" s="210"/>
      <c r="AA1" s="210"/>
      <c r="AB1" s="210"/>
    </row>
    <row r="2" spans="1:29" ht="13.5" customHeight="1">
      <c r="A2" s="210"/>
      <c r="B2" s="210"/>
      <c r="C2" s="210"/>
      <c r="D2" s="210"/>
      <c r="E2" s="210"/>
      <c r="F2" s="210"/>
      <c r="G2" s="210"/>
      <c r="H2" s="210"/>
      <c r="I2" s="210"/>
      <c r="J2" s="210"/>
      <c r="K2" s="210"/>
      <c r="L2" s="210"/>
      <c r="M2" s="210"/>
      <c r="N2" s="210"/>
      <c r="O2" s="210"/>
      <c r="P2" s="210"/>
      <c r="Q2" s="210"/>
      <c r="R2" s="210"/>
      <c r="S2" s="210"/>
      <c r="T2" s="210"/>
      <c r="U2" s="210"/>
      <c r="V2" s="210"/>
      <c r="W2" s="210"/>
      <c r="Z2" s="210"/>
      <c r="AA2" s="210"/>
      <c r="AB2" s="210"/>
    </row>
    <row r="3" spans="1:29" ht="1.5" customHeight="1">
      <c r="A3" s="210"/>
      <c r="B3" s="210"/>
      <c r="C3" s="210"/>
      <c r="D3" s="210"/>
      <c r="E3" s="210"/>
      <c r="F3" s="210"/>
      <c r="G3" s="210"/>
      <c r="H3" s="210"/>
      <c r="I3" s="210"/>
      <c r="J3" s="210"/>
      <c r="K3" s="210"/>
      <c r="L3" s="210"/>
      <c r="M3" s="210"/>
      <c r="N3" s="210"/>
      <c r="O3" s="210"/>
      <c r="P3" s="210"/>
      <c r="Q3" s="210"/>
      <c r="R3" s="210"/>
      <c r="S3" s="210"/>
      <c r="T3" s="210"/>
      <c r="U3" s="210"/>
      <c r="V3" s="210"/>
      <c r="W3" s="210"/>
      <c r="Z3" s="210"/>
      <c r="AA3" s="210"/>
      <c r="AB3" s="210"/>
    </row>
    <row r="4" spans="1:29" ht="13.5" customHeight="1">
      <c r="A4" s="239"/>
      <c r="B4" s="239"/>
      <c r="C4" s="239"/>
      <c r="D4" s="257" t="s">
        <v>1</v>
      </c>
      <c r="E4" s="261"/>
      <c r="F4" s="261"/>
      <c r="G4" s="261"/>
      <c r="H4" s="261"/>
      <c r="I4" s="261"/>
      <c r="J4" s="261"/>
      <c r="K4" s="261"/>
      <c r="L4" s="261"/>
      <c r="M4" s="259"/>
      <c r="N4" s="259"/>
      <c r="O4" s="260" t="s">
        <v>2</v>
      </c>
      <c r="P4" s="259"/>
      <c r="Q4" s="259"/>
      <c r="R4" s="259"/>
      <c r="S4" s="463" t="s">
        <v>73</v>
      </c>
      <c r="T4" s="464"/>
      <c r="U4" s="464"/>
      <c r="V4" s="465"/>
      <c r="W4" s="418" t="s">
        <v>125</v>
      </c>
      <c r="X4" s="307"/>
      <c r="Y4" s="306"/>
      <c r="Z4" s="258"/>
      <c r="AA4" s="239"/>
      <c r="AB4" s="239"/>
    </row>
    <row r="5" spans="1:29" ht="13.5" customHeight="1">
      <c r="A5" s="210"/>
      <c r="B5" s="210"/>
      <c r="C5" s="210"/>
      <c r="D5" s="257" t="s">
        <v>96</v>
      </c>
      <c r="E5" s="252"/>
      <c r="F5" s="252"/>
      <c r="G5" s="252"/>
      <c r="H5" s="252"/>
      <c r="I5" s="252"/>
      <c r="J5" s="252"/>
      <c r="K5" s="252"/>
      <c r="L5" s="219"/>
      <c r="M5" s="252" t="s">
        <v>95</v>
      </c>
      <c r="N5" s="252"/>
      <c r="O5" s="252"/>
      <c r="P5" s="252"/>
      <c r="Q5" s="252"/>
      <c r="R5" s="252"/>
      <c r="S5" s="466"/>
      <c r="T5" s="467"/>
      <c r="U5" s="467"/>
      <c r="V5" s="468"/>
      <c r="W5" s="444"/>
      <c r="X5" s="305" t="s">
        <v>149</v>
      </c>
      <c r="Y5" s="304"/>
      <c r="Z5" s="219"/>
      <c r="AA5" s="210"/>
      <c r="AB5" s="210"/>
    </row>
    <row r="6" spans="1:29" ht="10.5" customHeight="1">
      <c r="A6" s="252" t="s">
        <v>72</v>
      </c>
      <c r="B6" s="252"/>
      <c r="C6" s="256"/>
      <c r="D6" s="254"/>
      <c r="E6" s="243" t="s">
        <v>8</v>
      </c>
      <c r="F6" s="428" t="s">
        <v>9</v>
      </c>
      <c r="G6" s="428"/>
      <c r="H6" s="243" t="s">
        <v>10</v>
      </c>
      <c r="I6" s="243" t="s">
        <v>11</v>
      </c>
      <c r="J6" s="243" t="s">
        <v>12</v>
      </c>
      <c r="K6" s="243" t="s">
        <v>13</v>
      </c>
      <c r="L6" s="460" t="s">
        <v>102</v>
      </c>
      <c r="M6" s="425" t="s">
        <v>71</v>
      </c>
      <c r="N6" s="426"/>
      <c r="O6" s="426"/>
      <c r="P6" s="426"/>
      <c r="Q6" s="471"/>
      <c r="R6" s="255" t="s">
        <v>70</v>
      </c>
      <c r="S6" s="254"/>
      <c r="T6" s="460" t="s">
        <v>69</v>
      </c>
      <c r="U6" s="254"/>
      <c r="V6" s="460" t="s">
        <v>68</v>
      </c>
      <c r="W6" s="444"/>
      <c r="X6" s="305"/>
      <c r="Y6" s="304"/>
      <c r="Z6" s="253" t="s">
        <v>7</v>
      </c>
      <c r="AA6" s="252"/>
      <c r="AB6" s="252"/>
    </row>
    <row r="7" spans="1:29" ht="13.5" customHeight="1">
      <c r="A7" s="210"/>
      <c r="B7" s="210"/>
      <c r="C7" s="210"/>
      <c r="D7" s="249" t="s">
        <v>102</v>
      </c>
      <c r="E7" s="460" t="s">
        <v>92</v>
      </c>
      <c r="F7" s="460" t="s">
        <v>91</v>
      </c>
      <c r="G7" s="460" t="s">
        <v>90</v>
      </c>
      <c r="H7" s="251" t="s">
        <v>89</v>
      </c>
      <c r="I7" s="251" t="s">
        <v>17</v>
      </c>
      <c r="J7" s="251" t="s">
        <v>18</v>
      </c>
      <c r="K7" s="251" t="s">
        <v>19</v>
      </c>
      <c r="L7" s="461"/>
      <c r="M7" s="469" t="s">
        <v>88</v>
      </c>
      <c r="N7" s="459"/>
      <c r="O7" s="459" t="s">
        <v>141</v>
      </c>
      <c r="P7" s="459"/>
      <c r="Q7" s="243" t="s">
        <v>146</v>
      </c>
      <c r="R7" s="250" t="s">
        <v>23</v>
      </c>
      <c r="S7" s="249" t="s">
        <v>15</v>
      </c>
      <c r="T7" s="461"/>
      <c r="U7" s="248" t="s">
        <v>24</v>
      </c>
      <c r="V7" s="461"/>
      <c r="W7" s="444"/>
      <c r="X7" s="305" t="s">
        <v>26</v>
      </c>
      <c r="Y7" s="304"/>
      <c r="Z7" s="219"/>
      <c r="AA7" s="210"/>
      <c r="AB7" s="210"/>
    </row>
    <row r="8" spans="1:29"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89" t="s">
        <v>145</v>
      </c>
      <c r="R8" s="242" t="s">
        <v>34</v>
      </c>
      <c r="S8" s="241"/>
      <c r="T8" s="462"/>
      <c r="U8" s="241"/>
      <c r="V8" s="462"/>
      <c r="W8" s="470"/>
      <c r="X8" s="213"/>
      <c r="Y8" s="266"/>
      <c r="Z8" s="240"/>
      <c r="AA8" s="217"/>
      <c r="AB8" s="217"/>
    </row>
    <row r="9" spans="1:29" ht="6" customHeight="1">
      <c r="A9" s="239"/>
      <c r="B9" s="239"/>
      <c r="C9" s="239"/>
      <c r="D9" s="219"/>
      <c r="E9" s="210"/>
      <c r="F9" s="210"/>
      <c r="G9" s="210"/>
      <c r="H9" s="210"/>
      <c r="I9" s="210"/>
      <c r="J9" s="210"/>
      <c r="K9" s="210"/>
      <c r="L9" s="210"/>
      <c r="M9" s="210"/>
      <c r="N9" s="210"/>
      <c r="O9" s="210"/>
      <c r="P9" s="210"/>
      <c r="Q9" s="210"/>
      <c r="R9" s="210"/>
      <c r="S9" s="210"/>
      <c r="T9" s="210"/>
      <c r="U9" s="210"/>
      <c r="V9" s="210"/>
      <c r="W9" s="210"/>
      <c r="Y9" s="303"/>
      <c r="Z9" s="219"/>
      <c r="AA9" s="210"/>
      <c r="AB9" s="210"/>
    </row>
    <row r="10" spans="1:29" ht="11.25" customHeight="1">
      <c r="A10" s="210"/>
      <c r="B10" s="211" t="s">
        <v>148</v>
      </c>
      <c r="C10" s="210"/>
      <c r="D10" s="298">
        <v>2214</v>
      </c>
      <c r="E10" s="297">
        <v>32</v>
      </c>
      <c r="F10" s="297">
        <v>93</v>
      </c>
      <c r="G10" s="297">
        <v>2070</v>
      </c>
      <c r="H10" s="297">
        <v>17</v>
      </c>
      <c r="I10" s="297">
        <v>2</v>
      </c>
      <c r="J10" s="297">
        <v>0</v>
      </c>
      <c r="K10" s="296">
        <v>0</v>
      </c>
      <c r="L10" s="297">
        <v>771</v>
      </c>
      <c r="M10" s="297">
        <v>385</v>
      </c>
      <c r="N10" s="297">
        <v>2604</v>
      </c>
      <c r="O10" s="297">
        <v>232</v>
      </c>
      <c r="P10" s="297">
        <v>90456</v>
      </c>
      <c r="Q10" s="297">
        <v>0</v>
      </c>
      <c r="R10" s="297">
        <v>154</v>
      </c>
      <c r="S10" s="297">
        <v>89</v>
      </c>
      <c r="T10" s="297">
        <v>6</v>
      </c>
      <c r="U10" s="297">
        <v>22</v>
      </c>
      <c r="V10" s="297">
        <v>61</v>
      </c>
      <c r="W10" s="297">
        <v>2560</v>
      </c>
      <c r="X10" s="221">
        <v>11</v>
      </c>
      <c r="Y10" s="269"/>
      <c r="Z10" s="219"/>
      <c r="AA10" s="211" t="str">
        <f>B10</f>
        <v>平成21年末</v>
      </c>
      <c r="AB10" s="210"/>
      <c r="AC10" s="292"/>
    </row>
    <row r="11" spans="1:29" ht="11.25" customHeight="1">
      <c r="A11" s="210"/>
      <c r="B11" s="236" t="s">
        <v>134</v>
      </c>
      <c r="C11" s="210"/>
      <c r="D11" s="298">
        <v>2151</v>
      </c>
      <c r="E11" s="297">
        <v>30</v>
      </c>
      <c r="F11" s="297">
        <v>90</v>
      </c>
      <c r="G11" s="297">
        <v>2014</v>
      </c>
      <c r="H11" s="297">
        <v>15</v>
      </c>
      <c r="I11" s="297">
        <v>2</v>
      </c>
      <c r="J11" s="297">
        <v>0</v>
      </c>
      <c r="K11" s="296">
        <v>0</v>
      </c>
      <c r="L11" s="297">
        <v>751</v>
      </c>
      <c r="M11" s="297">
        <v>366</v>
      </c>
      <c r="N11" s="297">
        <v>2475</v>
      </c>
      <c r="O11" s="297">
        <v>229</v>
      </c>
      <c r="P11" s="297">
        <v>95230</v>
      </c>
      <c r="Q11" s="297">
        <v>0</v>
      </c>
      <c r="R11" s="297">
        <v>156</v>
      </c>
      <c r="S11" s="297">
        <v>84</v>
      </c>
      <c r="T11" s="297">
        <v>6</v>
      </c>
      <c r="U11" s="297">
        <v>20</v>
      </c>
      <c r="V11" s="297">
        <v>58</v>
      </c>
      <c r="W11" s="297">
        <v>2609</v>
      </c>
      <c r="X11" s="221">
        <v>11</v>
      </c>
      <c r="Y11" s="269"/>
      <c r="Z11" s="219"/>
      <c r="AA11" s="236" t="str">
        <f>B11</f>
        <v>22　　</v>
      </c>
      <c r="AB11" s="210"/>
      <c r="AC11" s="292"/>
    </row>
    <row r="12" spans="1:29" ht="11.25" customHeight="1">
      <c r="A12" s="210"/>
      <c r="B12" s="236" t="s">
        <v>138</v>
      </c>
      <c r="C12" s="210"/>
      <c r="D12" s="298">
        <v>2160</v>
      </c>
      <c r="E12" s="297">
        <v>29</v>
      </c>
      <c r="F12" s="297">
        <v>88</v>
      </c>
      <c r="G12" s="297">
        <v>2028</v>
      </c>
      <c r="H12" s="297">
        <v>13</v>
      </c>
      <c r="I12" s="297">
        <v>2</v>
      </c>
      <c r="J12" s="297">
        <v>0</v>
      </c>
      <c r="K12" s="297">
        <v>0</v>
      </c>
      <c r="L12" s="297">
        <v>713</v>
      </c>
      <c r="M12" s="297">
        <v>349</v>
      </c>
      <c r="N12" s="297">
        <v>2357</v>
      </c>
      <c r="O12" s="297">
        <v>224</v>
      </c>
      <c r="P12" s="297">
        <v>93005</v>
      </c>
      <c r="Q12" s="297">
        <v>0</v>
      </c>
      <c r="R12" s="297">
        <v>140</v>
      </c>
      <c r="S12" s="297">
        <v>84</v>
      </c>
      <c r="T12" s="297">
        <v>6</v>
      </c>
      <c r="U12" s="297">
        <v>18</v>
      </c>
      <c r="V12" s="297">
        <v>60</v>
      </c>
      <c r="W12" s="297">
        <v>2664</v>
      </c>
      <c r="X12" s="221">
        <v>11</v>
      </c>
      <c r="Y12" s="269"/>
      <c r="Z12" s="219"/>
      <c r="AA12" s="236" t="str">
        <f>B12</f>
        <v>23　　</v>
      </c>
      <c r="AB12" s="210"/>
      <c r="AC12" s="292"/>
    </row>
    <row r="13" spans="1:29" ht="11.25" customHeight="1">
      <c r="A13" s="210"/>
      <c r="B13" s="236" t="s">
        <v>142</v>
      </c>
      <c r="C13" s="210"/>
      <c r="D13" s="298">
        <v>2171</v>
      </c>
      <c r="E13" s="297">
        <v>28</v>
      </c>
      <c r="F13" s="297">
        <v>84</v>
      </c>
      <c r="G13" s="297">
        <v>2044</v>
      </c>
      <c r="H13" s="297">
        <v>13</v>
      </c>
      <c r="I13" s="297">
        <v>2</v>
      </c>
      <c r="J13" s="297">
        <v>0</v>
      </c>
      <c r="K13" s="297">
        <v>0</v>
      </c>
      <c r="L13" s="297">
        <v>677</v>
      </c>
      <c r="M13" s="297">
        <v>332</v>
      </c>
      <c r="N13" s="297">
        <v>2305</v>
      </c>
      <c r="O13" s="297">
        <v>223</v>
      </c>
      <c r="P13" s="297">
        <v>93772</v>
      </c>
      <c r="Q13" s="297">
        <v>0</v>
      </c>
      <c r="R13" s="297">
        <v>122</v>
      </c>
      <c r="S13" s="297">
        <v>86</v>
      </c>
      <c r="T13" s="297">
        <v>6</v>
      </c>
      <c r="U13" s="297">
        <v>19</v>
      </c>
      <c r="V13" s="297">
        <v>61</v>
      </c>
      <c r="W13" s="297">
        <v>2741</v>
      </c>
      <c r="X13" s="221">
        <v>12</v>
      </c>
      <c r="Y13" s="269"/>
      <c r="Z13" s="219"/>
      <c r="AA13" s="236" t="str">
        <f>B13</f>
        <v>24　　</v>
      </c>
      <c r="AB13" s="210"/>
      <c r="AC13" s="292"/>
    </row>
    <row r="14" spans="1:29" ht="11.25" customHeight="1">
      <c r="A14" s="210"/>
      <c r="B14" s="234" t="s">
        <v>147</v>
      </c>
      <c r="C14" s="233"/>
      <c r="D14" s="302">
        <v>2200</v>
      </c>
      <c r="E14" s="301">
        <v>26</v>
      </c>
      <c r="F14" s="301">
        <v>79</v>
      </c>
      <c r="G14" s="301">
        <v>2080</v>
      </c>
      <c r="H14" s="301">
        <v>13</v>
      </c>
      <c r="I14" s="301">
        <v>2</v>
      </c>
      <c r="J14" s="301">
        <v>0</v>
      </c>
      <c r="K14" s="301">
        <v>0</v>
      </c>
      <c r="L14" s="301">
        <v>649</v>
      </c>
      <c r="M14" s="301">
        <v>312</v>
      </c>
      <c r="N14" s="301">
        <v>2048</v>
      </c>
      <c r="O14" s="301">
        <v>217</v>
      </c>
      <c r="P14" s="301">
        <v>95527</v>
      </c>
      <c r="Q14" s="301">
        <v>0</v>
      </c>
      <c r="R14" s="301">
        <v>120</v>
      </c>
      <c r="S14" s="301">
        <v>84</v>
      </c>
      <c r="T14" s="301">
        <v>6</v>
      </c>
      <c r="U14" s="301">
        <v>18</v>
      </c>
      <c r="V14" s="301">
        <v>60</v>
      </c>
      <c r="W14" s="301">
        <v>2785</v>
      </c>
      <c r="X14" s="300">
        <v>12</v>
      </c>
      <c r="Y14" s="270"/>
      <c r="Z14" s="231"/>
      <c r="AA14" s="234" t="str">
        <f>B14</f>
        <v>25　　</v>
      </c>
      <c r="AB14" s="210"/>
      <c r="AC14" s="292"/>
    </row>
    <row r="15" spans="1:29" ht="6" customHeight="1">
      <c r="A15" s="210"/>
      <c r="B15" s="210"/>
      <c r="C15" s="210"/>
      <c r="D15" s="302"/>
      <c r="E15" s="301"/>
      <c r="F15" s="301"/>
      <c r="G15" s="301"/>
      <c r="H15" s="301"/>
      <c r="I15" s="301"/>
      <c r="J15" s="301"/>
      <c r="K15" s="301"/>
      <c r="L15" s="301"/>
      <c r="M15" s="301"/>
      <c r="N15" s="301"/>
      <c r="O15" s="301"/>
      <c r="P15" s="301"/>
      <c r="Q15" s="301"/>
      <c r="R15" s="301"/>
      <c r="S15" s="301"/>
      <c r="T15" s="301"/>
      <c r="U15" s="301"/>
      <c r="V15" s="301"/>
      <c r="W15" s="301"/>
      <c r="X15" s="300"/>
      <c r="Y15" s="269"/>
      <c r="Z15" s="219"/>
      <c r="AA15" s="210"/>
      <c r="AB15" s="210"/>
    </row>
    <row r="16" spans="1:29" ht="11.25" customHeight="1">
      <c r="A16" s="210"/>
      <c r="B16" s="218" t="s">
        <v>41</v>
      </c>
      <c r="C16" s="210"/>
      <c r="D16" s="298">
        <v>72</v>
      </c>
      <c r="E16" s="296">
        <v>2</v>
      </c>
      <c r="F16" s="296">
        <v>8</v>
      </c>
      <c r="G16" s="296">
        <v>62</v>
      </c>
      <c r="H16" s="296">
        <v>0</v>
      </c>
      <c r="I16" s="296">
        <v>0</v>
      </c>
      <c r="J16" s="296">
        <v>0</v>
      </c>
      <c r="K16" s="296">
        <v>0</v>
      </c>
      <c r="L16" s="297">
        <v>45</v>
      </c>
      <c r="M16" s="296">
        <v>24</v>
      </c>
      <c r="N16" s="296">
        <v>176</v>
      </c>
      <c r="O16" s="296">
        <v>13</v>
      </c>
      <c r="P16" s="296">
        <v>6054</v>
      </c>
      <c r="Q16" s="296">
        <v>0</v>
      </c>
      <c r="R16" s="296">
        <v>8</v>
      </c>
      <c r="S16" s="297">
        <v>8</v>
      </c>
      <c r="T16" s="296">
        <v>0</v>
      </c>
      <c r="U16" s="296">
        <v>5</v>
      </c>
      <c r="V16" s="296">
        <v>3</v>
      </c>
      <c r="W16" s="296">
        <v>243</v>
      </c>
      <c r="X16" s="295">
        <v>3</v>
      </c>
      <c r="Y16" s="269"/>
      <c r="Z16" s="219"/>
      <c r="AA16" s="218" t="s">
        <v>41</v>
      </c>
      <c r="AB16" s="210"/>
    </row>
    <row r="17" spans="1:28" ht="11.25" customHeight="1">
      <c r="A17" s="210"/>
      <c r="B17" s="218" t="s">
        <v>42</v>
      </c>
      <c r="C17" s="210"/>
      <c r="D17" s="298">
        <v>14</v>
      </c>
      <c r="E17" s="296">
        <v>0</v>
      </c>
      <c r="F17" s="296">
        <v>7</v>
      </c>
      <c r="G17" s="296">
        <v>7</v>
      </c>
      <c r="H17" s="296">
        <v>0</v>
      </c>
      <c r="I17" s="296">
        <v>0</v>
      </c>
      <c r="J17" s="296">
        <v>0</v>
      </c>
      <c r="K17" s="296">
        <v>0</v>
      </c>
      <c r="L17" s="297">
        <v>20</v>
      </c>
      <c r="M17" s="296">
        <v>14</v>
      </c>
      <c r="N17" s="296">
        <v>75</v>
      </c>
      <c r="O17" s="296">
        <v>5</v>
      </c>
      <c r="P17" s="296">
        <v>2446</v>
      </c>
      <c r="Q17" s="296">
        <v>0</v>
      </c>
      <c r="R17" s="296">
        <v>1</v>
      </c>
      <c r="S17" s="297">
        <v>11</v>
      </c>
      <c r="T17" s="296">
        <v>1</v>
      </c>
      <c r="U17" s="296">
        <v>2</v>
      </c>
      <c r="V17" s="296">
        <v>8</v>
      </c>
      <c r="W17" s="296">
        <v>131</v>
      </c>
      <c r="X17" s="221">
        <v>0</v>
      </c>
      <c r="Y17" s="294"/>
      <c r="Z17" s="219"/>
      <c r="AA17" s="218" t="s">
        <v>42</v>
      </c>
      <c r="AB17" s="210"/>
    </row>
    <row r="18" spans="1:28" ht="11.25" customHeight="1">
      <c r="A18" s="210"/>
      <c r="B18" s="218" t="s">
        <v>43</v>
      </c>
      <c r="C18" s="210"/>
      <c r="D18" s="298">
        <v>53</v>
      </c>
      <c r="E18" s="296">
        <v>0</v>
      </c>
      <c r="F18" s="296">
        <v>5</v>
      </c>
      <c r="G18" s="296">
        <v>48</v>
      </c>
      <c r="H18" s="296">
        <v>0</v>
      </c>
      <c r="I18" s="296">
        <v>0</v>
      </c>
      <c r="J18" s="296">
        <v>0</v>
      </c>
      <c r="K18" s="296">
        <v>0</v>
      </c>
      <c r="L18" s="297">
        <v>41</v>
      </c>
      <c r="M18" s="296">
        <v>22</v>
      </c>
      <c r="N18" s="296">
        <v>113</v>
      </c>
      <c r="O18" s="296">
        <v>13</v>
      </c>
      <c r="P18" s="296">
        <v>4659</v>
      </c>
      <c r="Q18" s="296">
        <v>0</v>
      </c>
      <c r="R18" s="296">
        <v>6</v>
      </c>
      <c r="S18" s="297">
        <v>2</v>
      </c>
      <c r="T18" s="296">
        <v>0</v>
      </c>
      <c r="U18" s="296">
        <v>0</v>
      </c>
      <c r="V18" s="296">
        <v>2</v>
      </c>
      <c r="W18" s="296">
        <v>121</v>
      </c>
      <c r="X18" s="295">
        <v>1</v>
      </c>
      <c r="Y18" s="269"/>
      <c r="Z18" s="219"/>
      <c r="AA18" s="218" t="s">
        <v>43</v>
      </c>
      <c r="AB18" s="210"/>
    </row>
    <row r="19" spans="1:28" ht="11.25" customHeight="1">
      <c r="A19" s="210"/>
      <c r="B19" s="218" t="s">
        <v>44</v>
      </c>
      <c r="C19" s="210"/>
      <c r="D19" s="298">
        <v>15</v>
      </c>
      <c r="E19" s="296">
        <v>0</v>
      </c>
      <c r="F19" s="296">
        <v>4</v>
      </c>
      <c r="G19" s="296">
        <v>10</v>
      </c>
      <c r="H19" s="296">
        <v>0</v>
      </c>
      <c r="I19" s="296">
        <v>1</v>
      </c>
      <c r="J19" s="296">
        <v>0</v>
      </c>
      <c r="K19" s="296">
        <v>0</v>
      </c>
      <c r="L19" s="297">
        <v>36</v>
      </c>
      <c r="M19" s="296">
        <v>14</v>
      </c>
      <c r="N19" s="296">
        <v>75</v>
      </c>
      <c r="O19" s="296">
        <v>14</v>
      </c>
      <c r="P19" s="296">
        <v>6423</v>
      </c>
      <c r="Q19" s="296">
        <v>0</v>
      </c>
      <c r="R19" s="296">
        <v>8</v>
      </c>
      <c r="S19" s="297">
        <v>2</v>
      </c>
      <c r="T19" s="296">
        <v>0</v>
      </c>
      <c r="U19" s="296">
        <v>1</v>
      </c>
      <c r="V19" s="296">
        <v>1</v>
      </c>
      <c r="W19" s="296">
        <v>163</v>
      </c>
      <c r="X19" s="221">
        <v>0</v>
      </c>
      <c r="Y19" s="269"/>
      <c r="Z19" s="219"/>
      <c r="AA19" s="218" t="s">
        <v>44</v>
      </c>
      <c r="AB19" s="210"/>
    </row>
    <row r="20" spans="1:28" ht="11.25" customHeight="1">
      <c r="A20" s="210"/>
      <c r="B20" s="218" t="s">
        <v>45</v>
      </c>
      <c r="C20" s="210"/>
      <c r="D20" s="298">
        <v>68</v>
      </c>
      <c r="E20" s="296">
        <v>2</v>
      </c>
      <c r="F20" s="296">
        <v>9</v>
      </c>
      <c r="G20" s="296">
        <v>57</v>
      </c>
      <c r="H20" s="296">
        <v>0</v>
      </c>
      <c r="I20" s="296">
        <v>0</v>
      </c>
      <c r="J20" s="296">
        <v>0</v>
      </c>
      <c r="K20" s="296">
        <v>0</v>
      </c>
      <c r="L20" s="297">
        <v>66</v>
      </c>
      <c r="M20" s="296">
        <v>37</v>
      </c>
      <c r="N20" s="296">
        <v>310</v>
      </c>
      <c r="O20" s="296">
        <v>21</v>
      </c>
      <c r="P20" s="296">
        <v>7118</v>
      </c>
      <c r="Q20" s="296">
        <v>0</v>
      </c>
      <c r="R20" s="296">
        <v>8</v>
      </c>
      <c r="S20" s="297">
        <v>12</v>
      </c>
      <c r="T20" s="296">
        <v>0</v>
      </c>
      <c r="U20" s="296">
        <v>5</v>
      </c>
      <c r="V20" s="296">
        <v>7</v>
      </c>
      <c r="W20" s="296">
        <v>167</v>
      </c>
      <c r="X20" s="295">
        <v>1</v>
      </c>
      <c r="Y20" s="269"/>
      <c r="Z20" s="219"/>
      <c r="AA20" s="218" t="s">
        <v>45</v>
      </c>
      <c r="AB20" s="210"/>
    </row>
    <row r="21" spans="1:28" ht="11.25" customHeight="1">
      <c r="A21" s="210"/>
      <c r="B21" s="218" t="s">
        <v>46</v>
      </c>
      <c r="C21" s="210"/>
      <c r="D21" s="298">
        <v>1617</v>
      </c>
      <c r="E21" s="296">
        <v>16</v>
      </c>
      <c r="F21" s="296">
        <v>24</v>
      </c>
      <c r="G21" s="296">
        <v>1566</v>
      </c>
      <c r="H21" s="296">
        <v>11</v>
      </c>
      <c r="I21" s="296">
        <v>0</v>
      </c>
      <c r="J21" s="296">
        <v>0</v>
      </c>
      <c r="K21" s="296">
        <v>0</v>
      </c>
      <c r="L21" s="297">
        <v>109</v>
      </c>
      <c r="M21" s="296">
        <v>75</v>
      </c>
      <c r="N21" s="296">
        <v>596</v>
      </c>
      <c r="O21" s="296">
        <v>13</v>
      </c>
      <c r="P21" s="296">
        <v>8205</v>
      </c>
      <c r="Q21" s="296">
        <v>0</v>
      </c>
      <c r="R21" s="296">
        <v>21</v>
      </c>
      <c r="S21" s="297">
        <v>27</v>
      </c>
      <c r="T21" s="296">
        <v>1</v>
      </c>
      <c r="U21" s="296">
        <v>2</v>
      </c>
      <c r="V21" s="296">
        <v>24</v>
      </c>
      <c r="W21" s="296">
        <v>888</v>
      </c>
      <c r="X21" s="295">
        <v>1</v>
      </c>
      <c r="Y21" s="269"/>
      <c r="Z21" s="219"/>
      <c r="AA21" s="218" t="s">
        <v>46</v>
      </c>
      <c r="AB21" s="210"/>
    </row>
    <row r="22" spans="1:28" ht="6" customHeight="1">
      <c r="A22" s="210"/>
      <c r="B22" s="218"/>
      <c r="C22" s="210"/>
      <c r="D22" s="298"/>
      <c r="E22" s="297"/>
      <c r="F22" s="297"/>
      <c r="G22" s="297"/>
      <c r="H22" s="297"/>
      <c r="I22" s="297"/>
      <c r="J22" s="297"/>
      <c r="K22" s="297"/>
      <c r="L22" s="297"/>
      <c r="M22" s="297"/>
      <c r="N22" s="297"/>
      <c r="O22" s="297"/>
      <c r="P22" s="297"/>
      <c r="Q22" s="297"/>
      <c r="R22" s="297"/>
      <c r="S22" s="297"/>
      <c r="T22" s="297"/>
      <c r="U22" s="297"/>
      <c r="V22" s="297"/>
      <c r="W22" s="297"/>
      <c r="X22" s="299"/>
      <c r="Y22" s="269"/>
      <c r="Z22" s="219"/>
      <c r="AA22" s="218"/>
      <c r="AB22" s="210"/>
    </row>
    <row r="23" spans="1:28" ht="11.25" customHeight="1">
      <c r="A23" s="210"/>
      <c r="B23" s="218" t="s">
        <v>47</v>
      </c>
      <c r="C23" s="210"/>
      <c r="D23" s="298">
        <v>20</v>
      </c>
      <c r="E23" s="296">
        <v>0</v>
      </c>
      <c r="F23" s="296">
        <v>3</v>
      </c>
      <c r="G23" s="296">
        <v>17</v>
      </c>
      <c r="H23" s="296">
        <v>0</v>
      </c>
      <c r="I23" s="296">
        <v>0</v>
      </c>
      <c r="J23" s="296">
        <v>0</v>
      </c>
      <c r="K23" s="296">
        <v>0</v>
      </c>
      <c r="L23" s="297">
        <v>19</v>
      </c>
      <c r="M23" s="296">
        <v>9</v>
      </c>
      <c r="N23" s="296">
        <v>44</v>
      </c>
      <c r="O23" s="296">
        <v>5</v>
      </c>
      <c r="P23" s="296">
        <v>1282</v>
      </c>
      <c r="Q23" s="296">
        <v>0</v>
      </c>
      <c r="R23" s="296">
        <v>5</v>
      </c>
      <c r="S23" s="297">
        <v>1</v>
      </c>
      <c r="T23" s="296">
        <v>0</v>
      </c>
      <c r="U23" s="296">
        <v>0</v>
      </c>
      <c r="V23" s="296">
        <v>1</v>
      </c>
      <c r="W23" s="296">
        <v>125</v>
      </c>
      <c r="X23" s="295">
        <v>0</v>
      </c>
      <c r="Y23" s="269"/>
      <c r="Z23" s="219"/>
      <c r="AA23" s="218" t="s">
        <v>47</v>
      </c>
      <c r="AB23" s="210"/>
    </row>
    <row r="24" spans="1:28" ht="11.25" customHeight="1">
      <c r="A24" s="210"/>
      <c r="B24" s="218" t="s">
        <v>48</v>
      </c>
      <c r="C24" s="210"/>
      <c r="D24" s="298">
        <v>36</v>
      </c>
      <c r="E24" s="296">
        <v>1</v>
      </c>
      <c r="F24" s="296">
        <v>1</v>
      </c>
      <c r="G24" s="296">
        <v>34</v>
      </c>
      <c r="H24" s="296">
        <v>0</v>
      </c>
      <c r="I24" s="296">
        <v>0</v>
      </c>
      <c r="J24" s="296">
        <v>0</v>
      </c>
      <c r="K24" s="296">
        <v>0</v>
      </c>
      <c r="L24" s="297">
        <v>26</v>
      </c>
      <c r="M24" s="296">
        <v>13</v>
      </c>
      <c r="N24" s="296">
        <v>74</v>
      </c>
      <c r="O24" s="296">
        <v>9</v>
      </c>
      <c r="P24" s="296">
        <v>2845</v>
      </c>
      <c r="Q24" s="296">
        <v>0</v>
      </c>
      <c r="R24" s="296">
        <v>4</v>
      </c>
      <c r="S24" s="297">
        <v>0</v>
      </c>
      <c r="T24" s="296">
        <v>0</v>
      </c>
      <c r="U24" s="296">
        <v>0</v>
      </c>
      <c r="V24" s="296">
        <v>0</v>
      </c>
      <c r="W24" s="296">
        <v>86</v>
      </c>
      <c r="X24" s="295">
        <v>0</v>
      </c>
      <c r="Y24" s="269"/>
      <c r="Z24" s="219"/>
      <c r="AA24" s="218" t="s">
        <v>48</v>
      </c>
      <c r="AB24" s="210"/>
    </row>
    <row r="25" spans="1:28" ht="11.25" customHeight="1">
      <c r="A25" s="210"/>
      <c r="B25" s="218" t="s">
        <v>49</v>
      </c>
      <c r="C25" s="210"/>
      <c r="D25" s="298">
        <v>49</v>
      </c>
      <c r="E25" s="296">
        <v>1</v>
      </c>
      <c r="F25" s="296">
        <v>5</v>
      </c>
      <c r="G25" s="296">
        <v>43</v>
      </c>
      <c r="H25" s="296">
        <v>0</v>
      </c>
      <c r="I25" s="296">
        <v>0</v>
      </c>
      <c r="J25" s="296">
        <v>0</v>
      </c>
      <c r="K25" s="296">
        <v>0</v>
      </c>
      <c r="L25" s="297">
        <v>28</v>
      </c>
      <c r="M25" s="296">
        <v>14</v>
      </c>
      <c r="N25" s="296">
        <v>87</v>
      </c>
      <c r="O25" s="296">
        <v>5</v>
      </c>
      <c r="P25" s="296">
        <v>2958</v>
      </c>
      <c r="Q25" s="296">
        <v>0</v>
      </c>
      <c r="R25" s="296">
        <v>9</v>
      </c>
      <c r="S25" s="297">
        <v>4</v>
      </c>
      <c r="T25" s="296">
        <v>0</v>
      </c>
      <c r="U25" s="296">
        <v>0</v>
      </c>
      <c r="V25" s="296">
        <v>4</v>
      </c>
      <c r="W25" s="296">
        <v>40</v>
      </c>
      <c r="X25" s="295">
        <v>1</v>
      </c>
      <c r="Y25" s="294"/>
      <c r="Z25" s="219"/>
      <c r="AA25" s="218" t="s">
        <v>49</v>
      </c>
      <c r="AB25" s="210"/>
    </row>
    <row r="26" spans="1:28" ht="11.25" customHeight="1">
      <c r="A26" s="210"/>
      <c r="B26" s="218" t="s">
        <v>50</v>
      </c>
      <c r="C26" s="210"/>
      <c r="D26" s="298">
        <v>44</v>
      </c>
      <c r="E26" s="296">
        <v>0</v>
      </c>
      <c r="F26" s="296">
        <v>2</v>
      </c>
      <c r="G26" s="296">
        <v>41</v>
      </c>
      <c r="H26" s="296">
        <v>0</v>
      </c>
      <c r="I26" s="296">
        <v>1</v>
      </c>
      <c r="J26" s="296">
        <v>0</v>
      </c>
      <c r="K26" s="296">
        <v>0</v>
      </c>
      <c r="L26" s="297">
        <v>59</v>
      </c>
      <c r="M26" s="296">
        <v>18</v>
      </c>
      <c r="N26" s="296">
        <v>121</v>
      </c>
      <c r="O26" s="296">
        <v>28</v>
      </c>
      <c r="P26" s="296">
        <v>13656</v>
      </c>
      <c r="Q26" s="296">
        <v>0</v>
      </c>
      <c r="R26" s="296">
        <v>13</v>
      </c>
      <c r="S26" s="297">
        <v>3</v>
      </c>
      <c r="T26" s="296">
        <v>1</v>
      </c>
      <c r="U26" s="296">
        <v>1</v>
      </c>
      <c r="V26" s="296">
        <v>1</v>
      </c>
      <c r="W26" s="296">
        <v>142</v>
      </c>
      <c r="X26" s="295">
        <v>3</v>
      </c>
      <c r="Y26" s="269"/>
      <c r="Z26" s="219"/>
      <c r="AA26" s="218" t="s">
        <v>50</v>
      </c>
      <c r="AB26" s="210"/>
    </row>
    <row r="27" spans="1:28" ht="11.25" customHeight="1">
      <c r="A27" s="210"/>
      <c r="B27" s="218" t="s">
        <v>51</v>
      </c>
      <c r="C27" s="210"/>
      <c r="D27" s="298">
        <v>38</v>
      </c>
      <c r="E27" s="296">
        <v>1</v>
      </c>
      <c r="F27" s="296">
        <v>0</v>
      </c>
      <c r="G27" s="296">
        <v>37</v>
      </c>
      <c r="H27" s="296">
        <v>0</v>
      </c>
      <c r="I27" s="296">
        <v>0</v>
      </c>
      <c r="J27" s="296">
        <v>0</v>
      </c>
      <c r="K27" s="296">
        <v>0</v>
      </c>
      <c r="L27" s="297">
        <v>39</v>
      </c>
      <c r="M27" s="296">
        <v>15</v>
      </c>
      <c r="N27" s="296">
        <v>15</v>
      </c>
      <c r="O27" s="296">
        <v>17</v>
      </c>
      <c r="P27" s="296">
        <v>9968</v>
      </c>
      <c r="Q27" s="296">
        <v>0</v>
      </c>
      <c r="R27" s="296">
        <v>7</v>
      </c>
      <c r="S27" s="297">
        <v>5</v>
      </c>
      <c r="T27" s="296">
        <v>2</v>
      </c>
      <c r="U27" s="296">
        <v>1</v>
      </c>
      <c r="V27" s="296">
        <v>2</v>
      </c>
      <c r="W27" s="296">
        <v>98</v>
      </c>
      <c r="X27" s="295">
        <v>0</v>
      </c>
      <c r="Y27" s="294"/>
      <c r="Z27" s="219"/>
      <c r="AA27" s="218" t="s">
        <v>51</v>
      </c>
      <c r="AB27" s="210"/>
    </row>
    <row r="28" spans="1:28" ht="11.25" customHeight="1">
      <c r="A28" s="210"/>
      <c r="B28" s="218" t="s">
        <v>52</v>
      </c>
      <c r="C28" s="210"/>
      <c r="D28" s="298">
        <v>51</v>
      </c>
      <c r="E28" s="296">
        <v>1</v>
      </c>
      <c r="F28" s="296">
        <v>5</v>
      </c>
      <c r="G28" s="296">
        <v>45</v>
      </c>
      <c r="H28" s="296">
        <v>0</v>
      </c>
      <c r="I28" s="296">
        <v>0</v>
      </c>
      <c r="J28" s="296">
        <v>0</v>
      </c>
      <c r="K28" s="296">
        <v>0</v>
      </c>
      <c r="L28" s="297">
        <v>43</v>
      </c>
      <c r="M28" s="296">
        <v>18</v>
      </c>
      <c r="N28" s="296">
        <v>108</v>
      </c>
      <c r="O28" s="296">
        <v>18</v>
      </c>
      <c r="P28" s="296">
        <v>7072</v>
      </c>
      <c r="Q28" s="296">
        <v>0</v>
      </c>
      <c r="R28" s="296">
        <v>7</v>
      </c>
      <c r="S28" s="297">
        <v>3</v>
      </c>
      <c r="T28" s="296">
        <v>1</v>
      </c>
      <c r="U28" s="296">
        <v>0</v>
      </c>
      <c r="V28" s="296">
        <v>2</v>
      </c>
      <c r="W28" s="296">
        <v>171</v>
      </c>
      <c r="X28" s="295">
        <v>0</v>
      </c>
      <c r="Y28" s="269"/>
      <c r="Z28" s="219"/>
      <c r="AA28" s="218" t="s">
        <v>52</v>
      </c>
      <c r="AB28" s="210"/>
    </row>
    <row r="29" spans="1:28" ht="6" customHeight="1">
      <c r="A29" s="210"/>
      <c r="B29" s="218"/>
      <c r="C29" s="210"/>
      <c r="D29" s="298"/>
      <c r="E29" s="297"/>
      <c r="F29" s="297"/>
      <c r="G29" s="297"/>
      <c r="H29" s="297"/>
      <c r="I29" s="297"/>
      <c r="J29" s="297"/>
      <c r="K29" s="297"/>
      <c r="L29" s="297"/>
      <c r="M29" s="297"/>
      <c r="N29" s="297"/>
      <c r="O29" s="297"/>
      <c r="P29" s="297"/>
      <c r="Q29" s="297"/>
      <c r="R29" s="297"/>
      <c r="S29" s="297"/>
      <c r="T29" s="297"/>
      <c r="U29" s="297"/>
      <c r="V29" s="297"/>
      <c r="W29" s="297"/>
      <c r="X29" s="299"/>
      <c r="Y29" s="269"/>
      <c r="Z29" s="219"/>
      <c r="AA29" s="218"/>
      <c r="AB29" s="210"/>
    </row>
    <row r="30" spans="1:28" ht="11.25" customHeight="1">
      <c r="A30" s="210"/>
      <c r="B30" s="218" t="s">
        <v>53</v>
      </c>
      <c r="C30" s="210"/>
      <c r="D30" s="298">
        <v>41</v>
      </c>
      <c r="E30" s="296">
        <v>1</v>
      </c>
      <c r="F30" s="296">
        <v>4</v>
      </c>
      <c r="G30" s="296">
        <v>36</v>
      </c>
      <c r="H30" s="296">
        <v>0</v>
      </c>
      <c r="I30" s="296">
        <v>0</v>
      </c>
      <c r="J30" s="296">
        <v>0</v>
      </c>
      <c r="K30" s="296">
        <v>0</v>
      </c>
      <c r="L30" s="297">
        <v>37</v>
      </c>
      <c r="M30" s="296">
        <v>12</v>
      </c>
      <c r="N30" s="296">
        <v>66</v>
      </c>
      <c r="O30" s="296">
        <v>17</v>
      </c>
      <c r="P30" s="296">
        <v>7923</v>
      </c>
      <c r="Q30" s="296">
        <v>0</v>
      </c>
      <c r="R30" s="296">
        <v>8</v>
      </c>
      <c r="S30" s="297">
        <v>1</v>
      </c>
      <c r="T30" s="296">
        <v>0</v>
      </c>
      <c r="U30" s="296">
        <v>0</v>
      </c>
      <c r="V30" s="296">
        <v>1</v>
      </c>
      <c r="W30" s="296">
        <v>41</v>
      </c>
      <c r="X30" s="295">
        <v>0</v>
      </c>
      <c r="Y30" s="294"/>
      <c r="Z30" s="219"/>
      <c r="AA30" s="218" t="s">
        <v>53</v>
      </c>
      <c r="AB30" s="210"/>
    </row>
    <row r="31" spans="1:28" ht="11.25" customHeight="1">
      <c r="A31" s="210"/>
      <c r="B31" s="218" t="s">
        <v>54</v>
      </c>
      <c r="C31" s="210"/>
      <c r="D31" s="298">
        <v>34</v>
      </c>
      <c r="E31" s="296">
        <v>0</v>
      </c>
      <c r="F31" s="296">
        <v>0</v>
      </c>
      <c r="G31" s="296">
        <v>34</v>
      </c>
      <c r="H31" s="296">
        <v>0</v>
      </c>
      <c r="I31" s="296">
        <v>0</v>
      </c>
      <c r="J31" s="296">
        <v>0</v>
      </c>
      <c r="K31" s="296">
        <v>0</v>
      </c>
      <c r="L31" s="297">
        <v>23</v>
      </c>
      <c r="M31" s="296">
        <v>4</v>
      </c>
      <c r="N31" s="296">
        <v>21</v>
      </c>
      <c r="O31" s="296">
        <v>12</v>
      </c>
      <c r="P31" s="296">
        <v>5561</v>
      </c>
      <c r="Q31" s="296">
        <v>0</v>
      </c>
      <c r="R31" s="296">
        <v>7</v>
      </c>
      <c r="S31" s="297">
        <v>2</v>
      </c>
      <c r="T31" s="296">
        <v>0</v>
      </c>
      <c r="U31" s="296">
        <v>1</v>
      </c>
      <c r="V31" s="296">
        <v>1</v>
      </c>
      <c r="W31" s="296">
        <v>72</v>
      </c>
      <c r="X31" s="295">
        <v>2</v>
      </c>
      <c r="Y31" s="269"/>
      <c r="Z31" s="219"/>
      <c r="AA31" s="218" t="s">
        <v>54</v>
      </c>
      <c r="AB31" s="210"/>
    </row>
    <row r="32" spans="1:28" ht="11.25" customHeight="1">
      <c r="A32" s="210"/>
      <c r="B32" s="218" t="s">
        <v>55</v>
      </c>
      <c r="C32" s="210"/>
      <c r="D32" s="298">
        <v>25</v>
      </c>
      <c r="E32" s="296">
        <v>0</v>
      </c>
      <c r="F32" s="296">
        <v>1</v>
      </c>
      <c r="G32" s="296">
        <v>24</v>
      </c>
      <c r="H32" s="296">
        <v>0</v>
      </c>
      <c r="I32" s="296">
        <v>0</v>
      </c>
      <c r="J32" s="296">
        <v>0</v>
      </c>
      <c r="K32" s="296">
        <v>0</v>
      </c>
      <c r="L32" s="297">
        <v>26</v>
      </c>
      <c r="M32" s="296">
        <v>11</v>
      </c>
      <c r="N32" s="296">
        <v>83</v>
      </c>
      <c r="O32" s="296">
        <v>12</v>
      </c>
      <c r="P32" s="296">
        <v>4087</v>
      </c>
      <c r="Q32" s="296">
        <v>0</v>
      </c>
      <c r="R32" s="296">
        <v>3</v>
      </c>
      <c r="S32" s="297">
        <v>2</v>
      </c>
      <c r="T32" s="296">
        <v>0</v>
      </c>
      <c r="U32" s="296">
        <v>0</v>
      </c>
      <c r="V32" s="296">
        <v>2</v>
      </c>
      <c r="W32" s="296">
        <v>153</v>
      </c>
      <c r="X32" s="295">
        <v>0</v>
      </c>
      <c r="Y32" s="294"/>
      <c r="Z32" s="219"/>
      <c r="AA32" s="218" t="s">
        <v>55</v>
      </c>
      <c r="AB32" s="210"/>
    </row>
    <row r="33" spans="1:28" ht="11.25" customHeight="1">
      <c r="A33" s="210"/>
      <c r="B33" s="218" t="s">
        <v>56</v>
      </c>
      <c r="C33" s="210"/>
      <c r="D33" s="298">
        <v>23</v>
      </c>
      <c r="E33" s="296">
        <v>1</v>
      </c>
      <c r="F33" s="296">
        <v>1</v>
      </c>
      <c r="G33" s="296">
        <v>19</v>
      </c>
      <c r="H33" s="296">
        <v>2</v>
      </c>
      <c r="I33" s="296">
        <v>0</v>
      </c>
      <c r="J33" s="296">
        <v>0</v>
      </c>
      <c r="K33" s="296">
        <v>0</v>
      </c>
      <c r="L33" s="297">
        <v>32</v>
      </c>
      <c r="M33" s="296">
        <v>12</v>
      </c>
      <c r="N33" s="296">
        <v>84</v>
      </c>
      <c r="O33" s="296">
        <v>15</v>
      </c>
      <c r="P33" s="296">
        <v>5270</v>
      </c>
      <c r="Q33" s="296">
        <v>0</v>
      </c>
      <c r="R33" s="296">
        <v>5</v>
      </c>
      <c r="S33" s="297">
        <v>1</v>
      </c>
      <c r="T33" s="296">
        <v>0</v>
      </c>
      <c r="U33" s="296">
        <v>0</v>
      </c>
      <c r="V33" s="296">
        <v>1</v>
      </c>
      <c r="W33" s="296">
        <v>144</v>
      </c>
      <c r="X33" s="295">
        <v>0</v>
      </c>
      <c r="Y33" s="294"/>
      <c r="Z33" s="219"/>
      <c r="AA33" s="218" t="s">
        <v>56</v>
      </c>
      <c r="AB33" s="210"/>
    </row>
    <row r="34" spans="1:28" ht="6" customHeight="1">
      <c r="A34" s="217"/>
      <c r="B34" s="217"/>
      <c r="C34" s="217"/>
      <c r="D34" s="240"/>
      <c r="E34" s="217"/>
      <c r="F34" s="217"/>
      <c r="G34" s="217"/>
      <c r="H34" s="293"/>
      <c r="I34" s="217"/>
      <c r="J34" s="217"/>
      <c r="K34" s="217"/>
      <c r="L34" s="217"/>
      <c r="M34" s="217"/>
      <c r="N34" s="217"/>
      <c r="O34" s="217"/>
      <c r="P34" s="217"/>
      <c r="Q34" s="217"/>
      <c r="R34" s="217"/>
      <c r="S34" s="217"/>
      <c r="T34" s="217"/>
      <c r="U34" s="217"/>
      <c r="V34" s="217"/>
      <c r="W34" s="217"/>
      <c r="X34" s="213"/>
      <c r="Y34" s="266"/>
      <c r="Z34" s="240"/>
      <c r="AA34" s="217"/>
      <c r="AB34" s="217"/>
    </row>
    <row r="35" spans="1:28" ht="9.75" customHeight="1">
      <c r="A35" s="291" t="s">
        <v>57</v>
      </c>
      <c r="H35" s="290"/>
    </row>
    <row r="36" spans="1:28" ht="9.75" customHeight="1">
      <c r="A36" s="291" t="s">
        <v>97</v>
      </c>
      <c r="H36" s="290"/>
      <c r="W36" s="292"/>
    </row>
    <row r="37" spans="1:28" ht="9.75" customHeight="1">
      <c r="A37" s="291" t="s">
        <v>103</v>
      </c>
      <c r="H37" s="290"/>
    </row>
    <row r="38" spans="1:28" ht="9.75" customHeight="1">
      <c r="A38" s="224" t="s">
        <v>81</v>
      </c>
      <c r="H38" s="290"/>
    </row>
    <row r="39" spans="1:28" ht="13.5" customHeight="1"/>
  </sheetData>
  <mergeCells count="12">
    <mergeCell ref="W4:W8"/>
    <mergeCell ref="E7:E8"/>
    <mergeCell ref="F7:F8"/>
    <mergeCell ref="G7:G8"/>
    <mergeCell ref="S4:V5"/>
    <mergeCell ref="T6:T8"/>
    <mergeCell ref="V6:V8"/>
    <mergeCell ref="M6:Q6"/>
    <mergeCell ref="F6:G6"/>
    <mergeCell ref="M7:N7"/>
    <mergeCell ref="O7:P7"/>
    <mergeCell ref="L6:L8"/>
  </mergeCells>
  <phoneticPr fontId="2"/>
  <printOptions gridLinesSet="0"/>
  <pageMargins left="0.39370078740157483" right="0.39370078740157483" top="0.98425196850393704" bottom="0.78740157480314965" header="0.59055118110236227" footer="0.11811023622047245"/>
  <pageSetup paperSize="12" scale="96"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zoomScale="125" zoomScaleNormal="125" zoomScaleSheetLayoutView="11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7" width="7.5" style="210" customWidth="1"/>
    <col min="18" max="18" width="6.875" style="210" customWidth="1"/>
    <col min="19" max="19" width="8.875" style="210" customWidth="1"/>
    <col min="20" max="22" width="5.625" style="210" customWidth="1"/>
    <col min="23" max="23" width="7.75" style="210" customWidth="1"/>
    <col min="24" max="24" width="6.375" style="210" customWidth="1"/>
    <col min="25" max="25" width="0.625" style="210" customWidth="1"/>
    <col min="26" max="26" width="2.875" style="210" customWidth="1"/>
    <col min="27" max="27" width="6.375" style="210" customWidth="1"/>
    <col min="28" max="28" width="1.25" style="210" customWidth="1"/>
    <col min="29" max="16384" width="11.25" style="210"/>
  </cols>
  <sheetData>
    <row r="1" spans="1:28" ht="13.5">
      <c r="A1" s="263"/>
      <c r="K1" s="264" t="s">
        <v>126</v>
      </c>
      <c r="L1" s="264"/>
      <c r="M1" s="263"/>
      <c r="N1" s="262" t="s">
        <v>0</v>
      </c>
    </row>
    <row r="2" spans="1:28" ht="13.5" customHeight="1"/>
    <row r="3" spans="1:28" ht="1.5" customHeight="1"/>
    <row r="4" spans="1:28" ht="13.5" customHeight="1">
      <c r="A4" s="239"/>
      <c r="B4" s="239"/>
      <c r="C4" s="239"/>
      <c r="D4" s="257" t="s">
        <v>1</v>
      </c>
      <c r="E4" s="261"/>
      <c r="F4" s="261"/>
      <c r="G4" s="261"/>
      <c r="H4" s="261"/>
      <c r="I4" s="261"/>
      <c r="J4" s="261"/>
      <c r="K4" s="261"/>
      <c r="L4" s="261"/>
      <c r="M4" s="259"/>
      <c r="N4" s="259"/>
      <c r="O4" s="260" t="s">
        <v>2</v>
      </c>
      <c r="P4" s="259"/>
      <c r="Q4" s="259"/>
      <c r="R4" s="259"/>
      <c r="S4" s="463" t="s">
        <v>73</v>
      </c>
      <c r="T4" s="464"/>
      <c r="U4" s="464"/>
      <c r="V4" s="465"/>
      <c r="W4" s="418" t="s">
        <v>125</v>
      </c>
      <c r="X4" s="239"/>
      <c r="Y4" s="238"/>
      <c r="Z4" s="258"/>
      <c r="AA4" s="239"/>
      <c r="AB4" s="239"/>
    </row>
    <row r="5" spans="1:28" ht="13.5" customHeight="1">
      <c r="D5" s="257" t="s">
        <v>96</v>
      </c>
      <c r="E5" s="252"/>
      <c r="F5" s="252"/>
      <c r="G5" s="252"/>
      <c r="H5" s="252"/>
      <c r="I5" s="252"/>
      <c r="J5" s="252"/>
      <c r="K5" s="252"/>
      <c r="L5" s="219"/>
      <c r="M5" s="252" t="s">
        <v>95</v>
      </c>
      <c r="N5" s="252"/>
      <c r="O5" s="252"/>
      <c r="P5" s="252"/>
      <c r="Q5" s="252"/>
      <c r="R5" s="252"/>
      <c r="S5" s="466"/>
      <c r="T5" s="467"/>
      <c r="U5" s="467"/>
      <c r="V5" s="468"/>
      <c r="W5" s="472"/>
      <c r="X5" s="246" t="s">
        <v>6</v>
      </c>
      <c r="Y5" s="247"/>
      <c r="Z5" s="219"/>
    </row>
    <row r="6" spans="1:28" ht="10.5" customHeight="1">
      <c r="A6" s="252" t="s">
        <v>72</v>
      </c>
      <c r="B6" s="252"/>
      <c r="C6" s="256"/>
      <c r="D6" s="254"/>
      <c r="E6" s="243" t="s">
        <v>8</v>
      </c>
      <c r="F6" s="428" t="s">
        <v>9</v>
      </c>
      <c r="G6" s="428"/>
      <c r="H6" s="243" t="s">
        <v>10</v>
      </c>
      <c r="I6" s="243" t="s">
        <v>11</v>
      </c>
      <c r="J6" s="243" t="s">
        <v>12</v>
      </c>
      <c r="K6" s="243" t="s">
        <v>13</v>
      </c>
      <c r="L6" s="460" t="s">
        <v>102</v>
      </c>
      <c r="M6" s="425" t="s">
        <v>71</v>
      </c>
      <c r="N6" s="426"/>
      <c r="O6" s="426"/>
      <c r="P6" s="426"/>
      <c r="Q6" s="474"/>
      <c r="R6" s="255" t="s">
        <v>70</v>
      </c>
      <c r="S6" s="254"/>
      <c r="T6" s="460" t="s">
        <v>69</v>
      </c>
      <c r="U6" s="254"/>
      <c r="V6" s="460" t="s">
        <v>68</v>
      </c>
      <c r="W6" s="472"/>
      <c r="X6" s="246"/>
      <c r="Y6" s="247"/>
      <c r="Z6" s="253" t="s">
        <v>7</v>
      </c>
      <c r="AA6" s="252"/>
      <c r="AB6" s="252"/>
    </row>
    <row r="7" spans="1:28" ht="13.5" customHeight="1">
      <c r="D7" s="249" t="s">
        <v>15</v>
      </c>
      <c r="E7" s="460" t="s">
        <v>92</v>
      </c>
      <c r="F7" s="460" t="s">
        <v>91</v>
      </c>
      <c r="G7" s="460" t="s">
        <v>90</v>
      </c>
      <c r="H7" s="251" t="s">
        <v>89</v>
      </c>
      <c r="I7" s="251" t="s">
        <v>17</v>
      </c>
      <c r="J7" s="251" t="s">
        <v>18</v>
      </c>
      <c r="K7" s="251" t="s">
        <v>19</v>
      </c>
      <c r="L7" s="461"/>
      <c r="M7" s="469" t="s">
        <v>88</v>
      </c>
      <c r="N7" s="459"/>
      <c r="O7" s="459" t="s">
        <v>141</v>
      </c>
      <c r="P7" s="459"/>
      <c r="Q7" s="243" t="s">
        <v>146</v>
      </c>
      <c r="R7" s="250" t="s">
        <v>23</v>
      </c>
      <c r="S7" s="249" t="s">
        <v>15</v>
      </c>
      <c r="T7" s="461"/>
      <c r="U7" s="248" t="s">
        <v>24</v>
      </c>
      <c r="V7" s="461"/>
      <c r="W7" s="472"/>
      <c r="X7" s="246" t="s">
        <v>26</v>
      </c>
      <c r="Y7" s="247"/>
      <c r="Z7" s="219"/>
    </row>
    <row r="8" spans="1:28"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89" t="s">
        <v>145</v>
      </c>
      <c r="R8" s="242" t="s">
        <v>34</v>
      </c>
      <c r="S8" s="241"/>
      <c r="T8" s="462"/>
      <c r="U8" s="241"/>
      <c r="V8" s="462"/>
      <c r="W8" s="473"/>
      <c r="X8" s="217"/>
      <c r="Y8" s="216"/>
      <c r="Z8" s="240"/>
      <c r="AA8" s="217"/>
      <c r="AB8" s="217"/>
    </row>
    <row r="9" spans="1:28" ht="6" customHeight="1">
      <c r="A9" s="239"/>
      <c r="B9" s="239"/>
      <c r="C9" s="239"/>
      <c r="D9" s="219"/>
      <c r="Y9" s="235"/>
      <c r="Z9" s="219"/>
    </row>
    <row r="10" spans="1:28" ht="11.25" customHeight="1">
      <c r="B10" s="211" t="s">
        <v>144</v>
      </c>
      <c r="D10" s="222">
        <v>2252</v>
      </c>
      <c r="E10" s="221">
        <v>37</v>
      </c>
      <c r="F10" s="221">
        <v>98</v>
      </c>
      <c r="G10" s="221">
        <v>2098</v>
      </c>
      <c r="H10" s="221">
        <v>17</v>
      </c>
      <c r="I10" s="221">
        <v>2</v>
      </c>
      <c r="J10" s="221">
        <v>0</v>
      </c>
      <c r="K10" s="237">
        <v>0</v>
      </c>
      <c r="L10" s="221">
        <v>800</v>
      </c>
      <c r="M10" s="221">
        <v>404</v>
      </c>
      <c r="N10" s="221">
        <v>2742</v>
      </c>
      <c r="O10" s="221">
        <v>233</v>
      </c>
      <c r="P10" s="221">
        <v>88883</v>
      </c>
      <c r="Q10" s="221">
        <v>0</v>
      </c>
      <c r="R10" s="221">
        <v>163</v>
      </c>
      <c r="S10" s="221">
        <v>86</v>
      </c>
      <c r="T10" s="221">
        <v>6</v>
      </c>
      <c r="U10" s="221">
        <v>21</v>
      </c>
      <c r="V10" s="221">
        <v>59</v>
      </c>
      <c r="W10" s="221">
        <v>2538</v>
      </c>
      <c r="X10" s="221">
        <v>11</v>
      </c>
      <c r="Y10" s="268"/>
      <c r="Z10" s="219"/>
      <c r="AA10" s="211" t="str">
        <f>B10</f>
        <v>平成20年末</v>
      </c>
    </row>
    <row r="11" spans="1:28" ht="11.25" customHeight="1">
      <c r="B11" s="236" t="s">
        <v>135</v>
      </c>
      <c r="D11" s="222">
        <v>2214</v>
      </c>
      <c r="E11" s="221">
        <v>32</v>
      </c>
      <c r="F11" s="221">
        <v>93</v>
      </c>
      <c r="G11" s="221">
        <v>2070</v>
      </c>
      <c r="H11" s="221">
        <v>17</v>
      </c>
      <c r="I11" s="221">
        <v>2</v>
      </c>
      <c r="J11" s="221">
        <v>0</v>
      </c>
      <c r="K11" s="237">
        <v>0</v>
      </c>
      <c r="L11" s="221">
        <v>771</v>
      </c>
      <c r="M11" s="221">
        <v>385</v>
      </c>
      <c r="N11" s="221">
        <v>2604</v>
      </c>
      <c r="O11" s="221">
        <v>232</v>
      </c>
      <c r="P11" s="221">
        <v>90456</v>
      </c>
      <c r="Q11" s="221">
        <v>0</v>
      </c>
      <c r="R11" s="221">
        <v>154</v>
      </c>
      <c r="S11" s="221">
        <v>89</v>
      </c>
      <c r="T11" s="221">
        <v>6</v>
      </c>
      <c r="U11" s="221">
        <v>22</v>
      </c>
      <c r="V11" s="221">
        <v>61</v>
      </c>
      <c r="W11" s="221">
        <v>2560</v>
      </c>
      <c r="X11" s="221">
        <v>11</v>
      </c>
      <c r="Y11" s="268"/>
      <c r="Z11" s="219"/>
      <c r="AA11" s="236" t="str">
        <f>B11</f>
        <v>21　　</v>
      </c>
    </row>
    <row r="12" spans="1:28" ht="11.25" customHeight="1">
      <c r="B12" s="236" t="s">
        <v>139</v>
      </c>
      <c r="D12" s="222">
        <v>2151</v>
      </c>
      <c r="E12" s="221">
        <v>30</v>
      </c>
      <c r="F12" s="221">
        <v>90</v>
      </c>
      <c r="G12" s="221">
        <v>2014</v>
      </c>
      <c r="H12" s="221">
        <v>15</v>
      </c>
      <c r="I12" s="221">
        <v>2</v>
      </c>
      <c r="J12" s="221">
        <v>0</v>
      </c>
      <c r="K12" s="221">
        <v>0</v>
      </c>
      <c r="L12" s="221">
        <v>751</v>
      </c>
      <c r="M12" s="221">
        <v>366</v>
      </c>
      <c r="N12" s="221">
        <v>2475</v>
      </c>
      <c r="O12" s="221">
        <v>229</v>
      </c>
      <c r="P12" s="221">
        <v>95230</v>
      </c>
      <c r="Q12" s="221">
        <v>0</v>
      </c>
      <c r="R12" s="221">
        <v>156</v>
      </c>
      <c r="S12" s="221">
        <v>84</v>
      </c>
      <c r="T12" s="221">
        <v>6</v>
      </c>
      <c r="U12" s="221">
        <v>20</v>
      </c>
      <c r="V12" s="221">
        <v>58</v>
      </c>
      <c r="W12" s="221">
        <v>2609</v>
      </c>
      <c r="X12" s="221">
        <v>11</v>
      </c>
      <c r="Y12" s="268"/>
      <c r="Z12" s="219"/>
      <c r="AA12" s="236" t="str">
        <f>B12</f>
        <v>22　　</v>
      </c>
    </row>
    <row r="13" spans="1:28" ht="11.25" customHeight="1">
      <c r="B13" s="236" t="s">
        <v>143</v>
      </c>
      <c r="D13" s="222">
        <v>2160</v>
      </c>
      <c r="E13" s="221">
        <v>29</v>
      </c>
      <c r="F13" s="221">
        <v>88</v>
      </c>
      <c r="G13" s="221">
        <v>2028</v>
      </c>
      <c r="H13" s="221">
        <v>13</v>
      </c>
      <c r="I13" s="221">
        <v>2</v>
      </c>
      <c r="J13" s="221">
        <v>0</v>
      </c>
      <c r="K13" s="221">
        <v>0</v>
      </c>
      <c r="L13" s="221">
        <v>713</v>
      </c>
      <c r="M13" s="221">
        <v>349</v>
      </c>
      <c r="N13" s="221">
        <v>2357</v>
      </c>
      <c r="O13" s="221">
        <v>224</v>
      </c>
      <c r="P13" s="221">
        <v>93005</v>
      </c>
      <c r="Q13" s="221">
        <v>0</v>
      </c>
      <c r="R13" s="221">
        <v>140</v>
      </c>
      <c r="S13" s="221">
        <v>84</v>
      </c>
      <c r="T13" s="221">
        <v>6</v>
      </c>
      <c r="U13" s="221">
        <v>18</v>
      </c>
      <c r="V13" s="221">
        <v>60</v>
      </c>
      <c r="W13" s="221">
        <v>2664</v>
      </c>
      <c r="X13" s="228">
        <v>11</v>
      </c>
      <c r="Y13" s="268"/>
      <c r="Z13" s="219"/>
      <c r="AA13" s="236" t="str">
        <f>B13</f>
        <v>23　　</v>
      </c>
    </row>
    <row r="14" spans="1:28" ht="11.25" customHeight="1">
      <c r="B14" s="234" t="s">
        <v>142</v>
      </c>
      <c r="C14" s="233"/>
      <c r="D14" s="229">
        <v>2171</v>
      </c>
      <c r="E14" s="228">
        <v>28</v>
      </c>
      <c r="F14" s="228">
        <v>84</v>
      </c>
      <c r="G14" s="228">
        <v>2044</v>
      </c>
      <c r="H14" s="228">
        <v>13</v>
      </c>
      <c r="I14" s="228">
        <v>2</v>
      </c>
      <c r="J14" s="228">
        <v>0</v>
      </c>
      <c r="K14" s="228">
        <v>0</v>
      </c>
      <c r="L14" s="228">
        <v>677</v>
      </c>
      <c r="M14" s="228">
        <v>332</v>
      </c>
      <c r="N14" s="228">
        <v>2305</v>
      </c>
      <c r="O14" s="228">
        <v>223</v>
      </c>
      <c r="P14" s="228">
        <v>93772</v>
      </c>
      <c r="Q14" s="228">
        <v>0</v>
      </c>
      <c r="R14" s="228">
        <v>122</v>
      </c>
      <c r="S14" s="228">
        <v>86</v>
      </c>
      <c r="T14" s="228">
        <v>6</v>
      </c>
      <c r="U14" s="228">
        <v>19</v>
      </c>
      <c r="V14" s="228">
        <v>61</v>
      </c>
      <c r="W14" s="228">
        <v>2741</v>
      </c>
      <c r="X14" s="228">
        <v>12</v>
      </c>
      <c r="Y14" s="270"/>
      <c r="Z14" s="231"/>
      <c r="AA14" s="234" t="str">
        <f>B14</f>
        <v>24　　</v>
      </c>
    </row>
    <row r="15" spans="1:28" ht="6" customHeight="1">
      <c r="D15" s="229"/>
      <c r="E15" s="228"/>
      <c r="F15" s="228"/>
      <c r="G15" s="228"/>
      <c r="H15" s="228"/>
      <c r="I15" s="228"/>
      <c r="J15" s="228"/>
      <c r="K15" s="228"/>
      <c r="L15" s="228"/>
      <c r="M15" s="228"/>
      <c r="N15" s="228"/>
      <c r="O15" s="228"/>
      <c r="P15" s="228"/>
      <c r="Q15" s="228"/>
      <c r="R15" s="228"/>
      <c r="S15" s="228"/>
      <c r="T15" s="228"/>
      <c r="U15" s="228"/>
      <c r="V15" s="228"/>
      <c r="W15" s="228"/>
      <c r="X15" s="228"/>
      <c r="Y15" s="269"/>
      <c r="Z15" s="219"/>
    </row>
    <row r="16" spans="1:28" ht="11.25" customHeight="1">
      <c r="B16" s="218" t="s">
        <v>41</v>
      </c>
      <c r="D16" s="222">
        <v>77</v>
      </c>
      <c r="E16" s="237">
        <v>2</v>
      </c>
      <c r="F16" s="237">
        <v>10</v>
      </c>
      <c r="G16" s="237">
        <v>65</v>
      </c>
      <c r="H16" s="237">
        <v>0</v>
      </c>
      <c r="I16" s="237">
        <v>0</v>
      </c>
      <c r="J16" s="237">
        <v>0</v>
      </c>
      <c r="K16" s="237">
        <v>0</v>
      </c>
      <c r="L16" s="221">
        <v>50</v>
      </c>
      <c r="M16" s="237">
        <v>26</v>
      </c>
      <c r="N16" s="237">
        <v>187</v>
      </c>
      <c r="O16" s="237">
        <v>14</v>
      </c>
      <c r="P16" s="237">
        <v>6238</v>
      </c>
      <c r="Q16" s="237">
        <v>0</v>
      </c>
      <c r="R16" s="237">
        <v>10</v>
      </c>
      <c r="S16" s="221">
        <v>8</v>
      </c>
      <c r="T16" s="237">
        <v>0</v>
      </c>
      <c r="U16" s="237">
        <v>5</v>
      </c>
      <c r="V16" s="237">
        <v>3</v>
      </c>
      <c r="W16" s="237">
        <v>242</v>
      </c>
      <c r="X16" s="237">
        <v>3</v>
      </c>
      <c r="Y16" s="268"/>
      <c r="Z16" s="219"/>
      <c r="AA16" s="218" t="s">
        <v>41</v>
      </c>
    </row>
    <row r="17" spans="2:28" ht="11.25" customHeight="1">
      <c r="B17" s="218" t="s">
        <v>42</v>
      </c>
      <c r="D17" s="222">
        <v>15</v>
      </c>
      <c r="E17" s="237">
        <v>0</v>
      </c>
      <c r="F17" s="237">
        <v>7</v>
      </c>
      <c r="G17" s="237">
        <v>8</v>
      </c>
      <c r="H17" s="237">
        <v>0</v>
      </c>
      <c r="I17" s="237">
        <v>0</v>
      </c>
      <c r="J17" s="237">
        <v>0</v>
      </c>
      <c r="K17" s="237">
        <v>0</v>
      </c>
      <c r="L17" s="221">
        <v>21</v>
      </c>
      <c r="M17" s="237">
        <v>15</v>
      </c>
      <c r="N17" s="237">
        <v>83</v>
      </c>
      <c r="O17" s="237">
        <v>5</v>
      </c>
      <c r="P17" s="237">
        <v>2446</v>
      </c>
      <c r="Q17" s="237">
        <v>0</v>
      </c>
      <c r="R17" s="237">
        <v>1</v>
      </c>
      <c r="S17" s="221">
        <v>11</v>
      </c>
      <c r="T17" s="237">
        <v>1</v>
      </c>
      <c r="U17" s="237">
        <v>2</v>
      </c>
      <c r="V17" s="237">
        <v>8</v>
      </c>
      <c r="W17" s="237">
        <v>128</v>
      </c>
      <c r="X17" s="237">
        <v>0</v>
      </c>
      <c r="Y17" s="267"/>
      <c r="Z17" s="219"/>
      <c r="AA17" s="218" t="s">
        <v>42</v>
      </c>
    </row>
    <row r="18" spans="2:28" ht="11.25" customHeight="1">
      <c r="B18" s="218" t="s">
        <v>43</v>
      </c>
      <c r="D18" s="222">
        <v>43</v>
      </c>
      <c r="E18" s="237">
        <v>0</v>
      </c>
      <c r="F18" s="237">
        <v>5</v>
      </c>
      <c r="G18" s="237">
        <v>38</v>
      </c>
      <c r="H18" s="237">
        <v>0</v>
      </c>
      <c r="I18" s="237">
        <v>0</v>
      </c>
      <c r="J18" s="237">
        <v>0</v>
      </c>
      <c r="K18" s="237">
        <v>0</v>
      </c>
      <c r="L18" s="221">
        <v>45</v>
      </c>
      <c r="M18" s="237">
        <v>24</v>
      </c>
      <c r="N18" s="237">
        <v>122</v>
      </c>
      <c r="O18" s="237">
        <v>14</v>
      </c>
      <c r="P18" s="237">
        <v>4737</v>
      </c>
      <c r="Q18" s="237">
        <v>0</v>
      </c>
      <c r="R18" s="237">
        <v>7</v>
      </c>
      <c r="S18" s="221">
        <v>2</v>
      </c>
      <c r="T18" s="237">
        <v>0</v>
      </c>
      <c r="U18" s="237">
        <v>0</v>
      </c>
      <c r="V18" s="237">
        <v>2</v>
      </c>
      <c r="W18" s="237">
        <v>121</v>
      </c>
      <c r="X18" s="237">
        <v>1</v>
      </c>
      <c r="Y18" s="268"/>
      <c r="Z18" s="219"/>
      <c r="AA18" s="218" t="s">
        <v>43</v>
      </c>
    </row>
    <row r="19" spans="2:28" ht="11.25" customHeight="1">
      <c r="B19" s="218" t="s">
        <v>44</v>
      </c>
      <c r="D19" s="222">
        <v>13</v>
      </c>
      <c r="E19" s="237">
        <v>0</v>
      </c>
      <c r="F19" s="237">
        <v>4</v>
      </c>
      <c r="G19" s="237">
        <v>8</v>
      </c>
      <c r="H19" s="237">
        <v>0</v>
      </c>
      <c r="I19" s="237">
        <v>1</v>
      </c>
      <c r="J19" s="237">
        <v>0</v>
      </c>
      <c r="K19" s="237">
        <v>0</v>
      </c>
      <c r="L19" s="221">
        <v>37</v>
      </c>
      <c r="M19" s="237">
        <v>17</v>
      </c>
      <c r="N19" s="237">
        <v>82</v>
      </c>
      <c r="O19" s="237">
        <v>13</v>
      </c>
      <c r="P19" s="237">
        <v>4883</v>
      </c>
      <c r="Q19" s="237">
        <v>0</v>
      </c>
      <c r="R19" s="237">
        <v>7</v>
      </c>
      <c r="S19" s="221">
        <v>2</v>
      </c>
      <c r="T19" s="237">
        <v>0</v>
      </c>
      <c r="U19" s="237">
        <v>1</v>
      </c>
      <c r="V19" s="237">
        <v>1</v>
      </c>
      <c r="W19" s="237">
        <v>160</v>
      </c>
      <c r="X19" s="237">
        <v>0</v>
      </c>
      <c r="Y19" s="268"/>
      <c r="Z19" s="219"/>
      <c r="AA19" s="218" t="s">
        <v>44</v>
      </c>
    </row>
    <row r="20" spans="2:28" ht="11.25" customHeight="1">
      <c r="B20" s="218" t="s">
        <v>45</v>
      </c>
      <c r="D20" s="222">
        <v>64</v>
      </c>
      <c r="E20" s="237">
        <v>2</v>
      </c>
      <c r="F20" s="237">
        <v>9</v>
      </c>
      <c r="G20" s="237">
        <v>53</v>
      </c>
      <c r="H20" s="237">
        <v>0</v>
      </c>
      <c r="I20" s="237">
        <v>0</v>
      </c>
      <c r="J20" s="237">
        <v>0</v>
      </c>
      <c r="K20" s="237">
        <v>0</v>
      </c>
      <c r="L20" s="221">
        <v>66</v>
      </c>
      <c r="M20" s="237">
        <v>36</v>
      </c>
      <c r="N20" s="237">
        <v>310</v>
      </c>
      <c r="O20" s="237">
        <v>22</v>
      </c>
      <c r="P20" s="237">
        <v>7361</v>
      </c>
      <c r="Q20" s="237">
        <v>0</v>
      </c>
      <c r="R20" s="237">
        <v>8</v>
      </c>
      <c r="S20" s="221">
        <v>13</v>
      </c>
      <c r="T20" s="237">
        <v>0</v>
      </c>
      <c r="U20" s="237">
        <v>6</v>
      </c>
      <c r="V20" s="237">
        <v>7</v>
      </c>
      <c r="W20" s="237">
        <v>167</v>
      </c>
      <c r="X20" s="237">
        <v>1</v>
      </c>
      <c r="Y20" s="268"/>
      <c r="Z20" s="219"/>
      <c r="AA20" s="218" t="s">
        <v>45</v>
      </c>
    </row>
    <row r="21" spans="2:28" ht="11.25" customHeight="1">
      <c r="B21" s="218" t="s">
        <v>46</v>
      </c>
      <c r="D21" s="222">
        <v>1596</v>
      </c>
      <c r="E21" s="237">
        <v>18</v>
      </c>
      <c r="F21" s="237">
        <v>25</v>
      </c>
      <c r="G21" s="237">
        <v>1542</v>
      </c>
      <c r="H21" s="237">
        <v>11</v>
      </c>
      <c r="I21" s="237">
        <v>0</v>
      </c>
      <c r="J21" s="237">
        <v>0</v>
      </c>
      <c r="K21" s="237">
        <v>0</v>
      </c>
      <c r="L21" s="221">
        <v>117</v>
      </c>
      <c r="M21" s="237">
        <v>82</v>
      </c>
      <c r="N21" s="237">
        <v>653</v>
      </c>
      <c r="O21" s="237">
        <v>15</v>
      </c>
      <c r="P21" s="237">
        <v>8918</v>
      </c>
      <c r="Q21" s="237">
        <v>0</v>
      </c>
      <c r="R21" s="237">
        <v>20</v>
      </c>
      <c r="S21" s="221">
        <v>28</v>
      </c>
      <c r="T21" s="237">
        <v>1</v>
      </c>
      <c r="U21" s="237">
        <v>2</v>
      </c>
      <c r="V21" s="237">
        <v>25</v>
      </c>
      <c r="W21" s="237">
        <v>854</v>
      </c>
      <c r="X21" s="237">
        <v>1</v>
      </c>
      <c r="Y21" s="268"/>
      <c r="Z21" s="219"/>
      <c r="AA21" s="218" t="s">
        <v>46</v>
      </c>
    </row>
    <row r="22" spans="2:28" ht="6" customHeight="1">
      <c r="B22" s="218"/>
      <c r="D22" s="222"/>
      <c r="E22" s="221"/>
      <c r="F22" s="221"/>
      <c r="G22" s="221"/>
      <c r="H22" s="221"/>
      <c r="I22" s="221"/>
      <c r="J22" s="221"/>
      <c r="K22" s="221"/>
      <c r="L22" s="221"/>
      <c r="M22" s="221"/>
      <c r="N22" s="221"/>
      <c r="O22" s="221"/>
      <c r="P22" s="221"/>
      <c r="Q22" s="221"/>
      <c r="R22" s="221"/>
      <c r="S22" s="221"/>
      <c r="T22" s="221"/>
      <c r="U22" s="221"/>
      <c r="V22" s="221"/>
      <c r="W22" s="221"/>
      <c r="X22" s="221"/>
      <c r="Y22" s="269"/>
      <c r="Z22" s="226"/>
      <c r="AA22" s="225"/>
      <c r="AB22" s="224"/>
    </row>
    <row r="23" spans="2:28" ht="11.25" customHeight="1">
      <c r="B23" s="218" t="s">
        <v>47</v>
      </c>
      <c r="D23" s="222">
        <v>20</v>
      </c>
      <c r="E23" s="237">
        <v>0</v>
      </c>
      <c r="F23" s="237">
        <v>3</v>
      </c>
      <c r="G23" s="237">
        <v>17</v>
      </c>
      <c r="H23" s="237">
        <v>0</v>
      </c>
      <c r="I23" s="237">
        <v>0</v>
      </c>
      <c r="J23" s="237">
        <v>0</v>
      </c>
      <c r="K23" s="237">
        <v>0</v>
      </c>
      <c r="L23" s="221">
        <v>20</v>
      </c>
      <c r="M23" s="237">
        <v>9</v>
      </c>
      <c r="N23" s="237">
        <v>62</v>
      </c>
      <c r="O23" s="237">
        <v>6</v>
      </c>
      <c r="P23" s="237">
        <v>1539</v>
      </c>
      <c r="Q23" s="237">
        <v>0</v>
      </c>
      <c r="R23" s="237">
        <v>5</v>
      </c>
      <c r="S23" s="221">
        <v>1</v>
      </c>
      <c r="T23" s="237">
        <v>0</v>
      </c>
      <c r="U23" s="237">
        <v>0</v>
      </c>
      <c r="V23" s="237">
        <v>1</v>
      </c>
      <c r="W23" s="237">
        <v>124</v>
      </c>
      <c r="X23" s="237">
        <v>0</v>
      </c>
      <c r="Y23" s="268"/>
      <c r="Z23" s="219"/>
      <c r="AA23" s="218" t="s">
        <v>47</v>
      </c>
    </row>
    <row r="24" spans="2:28" ht="11.25" customHeight="1">
      <c r="B24" s="218" t="s">
        <v>48</v>
      </c>
      <c r="D24" s="222">
        <v>36</v>
      </c>
      <c r="E24" s="237">
        <v>1</v>
      </c>
      <c r="F24" s="237">
        <v>1</v>
      </c>
      <c r="G24" s="237">
        <v>34</v>
      </c>
      <c r="H24" s="237">
        <v>0</v>
      </c>
      <c r="I24" s="237">
        <v>0</v>
      </c>
      <c r="J24" s="237">
        <v>0</v>
      </c>
      <c r="K24" s="237">
        <v>0</v>
      </c>
      <c r="L24" s="221">
        <v>27</v>
      </c>
      <c r="M24" s="237">
        <v>14</v>
      </c>
      <c r="N24" s="237">
        <v>79</v>
      </c>
      <c r="O24" s="237">
        <v>10</v>
      </c>
      <c r="P24" s="237">
        <v>2963</v>
      </c>
      <c r="Q24" s="237">
        <v>0</v>
      </c>
      <c r="R24" s="237">
        <v>3</v>
      </c>
      <c r="S24" s="221">
        <v>0</v>
      </c>
      <c r="T24" s="237">
        <v>0</v>
      </c>
      <c r="U24" s="237">
        <v>0</v>
      </c>
      <c r="V24" s="237">
        <v>0</v>
      </c>
      <c r="W24" s="237">
        <v>86</v>
      </c>
      <c r="X24" s="237">
        <v>0</v>
      </c>
      <c r="Y24" s="268"/>
      <c r="Z24" s="219"/>
      <c r="AA24" s="218" t="s">
        <v>48</v>
      </c>
    </row>
    <row r="25" spans="2:28" ht="11.25" customHeight="1">
      <c r="B25" s="218" t="s">
        <v>49</v>
      </c>
      <c r="D25" s="222">
        <v>46</v>
      </c>
      <c r="E25" s="237">
        <v>1</v>
      </c>
      <c r="F25" s="237">
        <v>5</v>
      </c>
      <c r="G25" s="237">
        <v>40</v>
      </c>
      <c r="H25" s="237">
        <v>0</v>
      </c>
      <c r="I25" s="237">
        <v>0</v>
      </c>
      <c r="J25" s="237">
        <v>0</v>
      </c>
      <c r="K25" s="237">
        <v>0</v>
      </c>
      <c r="L25" s="221">
        <v>28</v>
      </c>
      <c r="M25" s="237">
        <v>14</v>
      </c>
      <c r="N25" s="237">
        <v>87</v>
      </c>
      <c r="O25" s="237">
        <v>5</v>
      </c>
      <c r="P25" s="237">
        <v>2958</v>
      </c>
      <c r="Q25" s="237">
        <v>0</v>
      </c>
      <c r="R25" s="237">
        <v>9</v>
      </c>
      <c r="S25" s="221">
        <v>4</v>
      </c>
      <c r="T25" s="237">
        <v>0</v>
      </c>
      <c r="U25" s="237">
        <v>0</v>
      </c>
      <c r="V25" s="237">
        <v>4</v>
      </c>
      <c r="W25" s="237">
        <v>40</v>
      </c>
      <c r="X25" s="237">
        <v>1</v>
      </c>
      <c r="Y25" s="267"/>
      <c r="Z25" s="219"/>
      <c r="AA25" s="218" t="s">
        <v>49</v>
      </c>
    </row>
    <row r="26" spans="2:28" ht="11.25" customHeight="1">
      <c r="B26" s="218" t="s">
        <v>50</v>
      </c>
      <c r="D26" s="222">
        <v>48</v>
      </c>
      <c r="E26" s="237">
        <v>0</v>
      </c>
      <c r="F26" s="237">
        <v>4</v>
      </c>
      <c r="G26" s="237">
        <v>43</v>
      </c>
      <c r="H26" s="237">
        <v>0</v>
      </c>
      <c r="I26" s="237">
        <v>1</v>
      </c>
      <c r="J26" s="237">
        <v>0</v>
      </c>
      <c r="K26" s="237">
        <v>0</v>
      </c>
      <c r="L26" s="221">
        <v>62</v>
      </c>
      <c r="M26" s="237">
        <v>21</v>
      </c>
      <c r="N26" s="237">
        <v>134</v>
      </c>
      <c r="O26" s="237">
        <v>28</v>
      </c>
      <c r="P26" s="237">
        <v>13689</v>
      </c>
      <c r="Q26" s="237">
        <v>0</v>
      </c>
      <c r="R26" s="237">
        <v>13</v>
      </c>
      <c r="S26" s="221">
        <v>3</v>
      </c>
      <c r="T26" s="237">
        <v>1</v>
      </c>
      <c r="U26" s="237">
        <v>1</v>
      </c>
      <c r="V26" s="237">
        <v>1</v>
      </c>
      <c r="W26" s="237">
        <v>141</v>
      </c>
      <c r="X26" s="237">
        <v>3</v>
      </c>
      <c r="Y26" s="268"/>
      <c r="Z26" s="219"/>
      <c r="AA26" s="218" t="s">
        <v>50</v>
      </c>
    </row>
    <row r="27" spans="2:28" ht="11.25" customHeight="1">
      <c r="B27" s="218" t="s">
        <v>51</v>
      </c>
      <c r="D27" s="222">
        <v>40</v>
      </c>
      <c r="E27" s="237">
        <v>1</v>
      </c>
      <c r="F27" s="237">
        <v>1</v>
      </c>
      <c r="G27" s="237">
        <v>38</v>
      </c>
      <c r="H27" s="237">
        <v>0</v>
      </c>
      <c r="I27" s="237">
        <v>0</v>
      </c>
      <c r="J27" s="237">
        <v>0</v>
      </c>
      <c r="K27" s="237">
        <v>0</v>
      </c>
      <c r="L27" s="221">
        <v>39</v>
      </c>
      <c r="M27" s="237">
        <v>16</v>
      </c>
      <c r="N27" s="237">
        <v>123</v>
      </c>
      <c r="O27" s="237">
        <v>16</v>
      </c>
      <c r="P27" s="237">
        <v>8566</v>
      </c>
      <c r="Q27" s="237">
        <v>0</v>
      </c>
      <c r="R27" s="237">
        <v>7</v>
      </c>
      <c r="S27" s="221">
        <v>5</v>
      </c>
      <c r="T27" s="237">
        <v>2</v>
      </c>
      <c r="U27" s="237">
        <v>1</v>
      </c>
      <c r="V27" s="237">
        <v>2</v>
      </c>
      <c r="W27" s="237">
        <v>97</v>
      </c>
      <c r="X27" s="237">
        <v>0</v>
      </c>
      <c r="Y27" s="267"/>
      <c r="Z27" s="219"/>
      <c r="AA27" s="218" t="s">
        <v>51</v>
      </c>
    </row>
    <row r="28" spans="2:28" ht="11.25" customHeight="1">
      <c r="B28" s="218" t="s">
        <v>52</v>
      </c>
      <c r="D28" s="222">
        <v>52</v>
      </c>
      <c r="E28" s="237">
        <v>1</v>
      </c>
      <c r="F28" s="237">
        <v>5</v>
      </c>
      <c r="G28" s="237">
        <v>46</v>
      </c>
      <c r="H28" s="237">
        <v>0</v>
      </c>
      <c r="I28" s="237">
        <v>0</v>
      </c>
      <c r="J28" s="237">
        <v>0</v>
      </c>
      <c r="K28" s="237">
        <v>0</v>
      </c>
      <c r="L28" s="221">
        <v>45</v>
      </c>
      <c r="M28" s="237">
        <v>19</v>
      </c>
      <c r="N28" s="237">
        <v>116</v>
      </c>
      <c r="O28" s="237">
        <v>19</v>
      </c>
      <c r="P28" s="237">
        <v>7372</v>
      </c>
      <c r="Q28" s="237">
        <v>0</v>
      </c>
      <c r="R28" s="237">
        <v>7</v>
      </c>
      <c r="S28" s="221">
        <v>3</v>
      </c>
      <c r="T28" s="237">
        <v>1</v>
      </c>
      <c r="U28" s="237">
        <v>0</v>
      </c>
      <c r="V28" s="237">
        <v>2</v>
      </c>
      <c r="W28" s="237">
        <v>174</v>
      </c>
      <c r="X28" s="237">
        <v>0</v>
      </c>
      <c r="Y28" s="268"/>
      <c r="Z28" s="219"/>
      <c r="AA28" s="218" t="s">
        <v>52</v>
      </c>
    </row>
    <row r="29" spans="2:28" ht="6" customHeight="1">
      <c r="B29" s="218"/>
      <c r="D29" s="222"/>
      <c r="E29" s="221"/>
      <c r="F29" s="221"/>
      <c r="G29" s="221"/>
      <c r="H29" s="221"/>
      <c r="I29" s="221"/>
      <c r="J29" s="221"/>
      <c r="K29" s="221"/>
      <c r="L29" s="221"/>
      <c r="M29" s="221"/>
      <c r="N29" s="221"/>
      <c r="O29" s="221"/>
      <c r="P29" s="221"/>
      <c r="Q29" s="221"/>
      <c r="R29" s="221"/>
      <c r="S29" s="221"/>
      <c r="T29" s="221"/>
      <c r="U29" s="221"/>
      <c r="V29" s="221"/>
      <c r="W29" s="221"/>
      <c r="X29" s="221"/>
      <c r="Y29" s="269"/>
      <c r="Z29" s="226"/>
      <c r="AA29" s="225"/>
      <c r="AB29" s="224"/>
    </row>
    <row r="30" spans="2:28" ht="11.25" customHeight="1">
      <c r="B30" s="218" t="s">
        <v>53</v>
      </c>
      <c r="D30" s="222">
        <v>41</v>
      </c>
      <c r="E30" s="237">
        <v>1</v>
      </c>
      <c r="F30" s="237">
        <v>4</v>
      </c>
      <c r="G30" s="237">
        <v>36</v>
      </c>
      <c r="H30" s="237">
        <v>0</v>
      </c>
      <c r="I30" s="237">
        <v>0</v>
      </c>
      <c r="J30" s="237">
        <v>0</v>
      </c>
      <c r="K30" s="237">
        <v>0</v>
      </c>
      <c r="L30" s="221">
        <v>38</v>
      </c>
      <c r="M30" s="237">
        <v>12</v>
      </c>
      <c r="N30" s="237">
        <v>68</v>
      </c>
      <c r="O30" s="237">
        <v>17</v>
      </c>
      <c r="P30" s="237">
        <v>7511</v>
      </c>
      <c r="Q30" s="237">
        <v>0</v>
      </c>
      <c r="R30" s="237">
        <v>9</v>
      </c>
      <c r="S30" s="221">
        <v>1</v>
      </c>
      <c r="T30" s="237">
        <v>0</v>
      </c>
      <c r="U30" s="237">
        <v>0</v>
      </c>
      <c r="V30" s="237">
        <v>1</v>
      </c>
      <c r="W30" s="237">
        <v>41</v>
      </c>
      <c r="X30" s="237">
        <v>0</v>
      </c>
      <c r="Y30" s="267"/>
      <c r="Z30" s="219"/>
      <c r="AA30" s="218" t="s">
        <v>53</v>
      </c>
    </row>
    <row r="31" spans="2:28" ht="11.25" customHeight="1">
      <c r="B31" s="218" t="s">
        <v>54</v>
      </c>
      <c r="D31" s="222">
        <v>32</v>
      </c>
      <c r="E31" s="237">
        <v>0</v>
      </c>
      <c r="F31" s="237">
        <v>0</v>
      </c>
      <c r="G31" s="237">
        <v>32</v>
      </c>
      <c r="H31" s="237">
        <v>0</v>
      </c>
      <c r="I31" s="237">
        <v>0</v>
      </c>
      <c r="J31" s="237">
        <v>0</v>
      </c>
      <c r="K31" s="237">
        <v>0</v>
      </c>
      <c r="L31" s="221">
        <v>24</v>
      </c>
      <c r="M31" s="237">
        <v>4</v>
      </c>
      <c r="N31" s="237">
        <v>20</v>
      </c>
      <c r="O31" s="237">
        <v>13</v>
      </c>
      <c r="P31" s="237">
        <v>5794</v>
      </c>
      <c r="Q31" s="237">
        <v>0</v>
      </c>
      <c r="R31" s="237">
        <v>7</v>
      </c>
      <c r="S31" s="221">
        <v>2</v>
      </c>
      <c r="T31" s="237">
        <v>0</v>
      </c>
      <c r="U31" s="237">
        <v>1</v>
      </c>
      <c r="V31" s="237">
        <v>1</v>
      </c>
      <c r="W31" s="237">
        <v>72</v>
      </c>
      <c r="X31" s="237">
        <v>2</v>
      </c>
      <c r="Y31" s="268"/>
      <c r="Z31" s="219"/>
      <c r="AA31" s="218" t="s">
        <v>54</v>
      </c>
    </row>
    <row r="32" spans="2:28" ht="11.25" customHeight="1">
      <c r="B32" s="218" t="s">
        <v>55</v>
      </c>
      <c r="D32" s="222">
        <v>26</v>
      </c>
      <c r="E32" s="237">
        <v>0</v>
      </c>
      <c r="F32" s="237">
        <v>0</v>
      </c>
      <c r="G32" s="237">
        <v>26</v>
      </c>
      <c r="H32" s="237">
        <v>0</v>
      </c>
      <c r="I32" s="237">
        <v>0</v>
      </c>
      <c r="J32" s="237">
        <v>0</v>
      </c>
      <c r="K32" s="237">
        <v>0</v>
      </c>
      <c r="L32" s="221">
        <v>26</v>
      </c>
      <c r="M32" s="237">
        <v>10</v>
      </c>
      <c r="N32" s="237">
        <v>83</v>
      </c>
      <c r="O32" s="237">
        <v>12</v>
      </c>
      <c r="P32" s="237">
        <v>4087</v>
      </c>
      <c r="Q32" s="237">
        <v>0</v>
      </c>
      <c r="R32" s="237">
        <v>4</v>
      </c>
      <c r="S32" s="221">
        <v>2</v>
      </c>
      <c r="T32" s="237">
        <v>0</v>
      </c>
      <c r="U32" s="237">
        <v>0</v>
      </c>
      <c r="V32" s="237">
        <v>2</v>
      </c>
      <c r="W32" s="237">
        <v>151</v>
      </c>
      <c r="X32" s="237">
        <v>0</v>
      </c>
      <c r="Y32" s="267"/>
      <c r="Z32" s="219"/>
      <c r="AA32" s="218" t="s">
        <v>55</v>
      </c>
    </row>
    <row r="33" spans="1:28" ht="11.25" customHeight="1">
      <c r="B33" s="218" t="s">
        <v>56</v>
      </c>
      <c r="D33" s="222">
        <v>22</v>
      </c>
      <c r="E33" s="237">
        <v>1</v>
      </c>
      <c r="F33" s="237">
        <v>1</v>
      </c>
      <c r="G33" s="237">
        <v>18</v>
      </c>
      <c r="H33" s="237">
        <v>2</v>
      </c>
      <c r="I33" s="237">
        <v>0</v>
      </c>
      <c r="J33" s="237">
        <v>0</v>
      </c>
      <c r="K33" s="237">
        <v>0</v>
      </c>
      <c r="L33" s="221">
        <v>32</v>
      </c>
      <c r="M33" s="237">
        <v>13</v>
      </c>
      <c r="N33" s="237">
        <v>96</v>
      </c>
      <c r="O33" s="237">
        <v>14</v>
      </c>
      <c r="P33" s="237">
        <v>4710</v>
      </c>
      <c r="Q33" s="237">
        <v>0</v>
      </c>
      <c r="R33" s="237">
        <v>5</v>
      </c>
      <c r="S33" s="221">
        <v>1</v>
      </c>
      <c r="T33" s="237">
        <v>0</v>
      </c>
      <c r="U33" s="237">
        <v>0</v>
      </c>
      <c r="V33" s="237">
        <v>1</v>
      </c>
      <c r="W33" s="237">
        <v>143</v>
      </c>
      <c r="X33" s="237">
        <v>0</v>
      </c>
      <c r="Y33" s="267"/>
      <c r="Z33" s="219"/>
      <c r="AA33" s="218" t="s">
        <v>56</v>
      </c>
    </row>
    <row r="34" spans="1:28"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13"/>
      <c r="Y34" s="266"/>
      <c r="Z34" s="214"/>
      <c r="AA34" s="213"/>
      <c r="AB34" s="213"/>
    </row>
    <row r="35" spans="1:28" ht="9.75" customHeight="1">
      <c r="A35" s="212" t="s">
        <v>57</v>
      </c>
      <c r="H35" s="211"/>
    </row>
    <row r="36" spans="1:28" ht="9.75" customHeight="1">
      <c r="A36" s="212" t="s">
        <v>97</v>
      </c>
      <c r="H36" s="211"/>
      <c r="W36" s="265"/>
    </row>
    <row r="37" spans="1:28" ht="9.75" customHeight="1">
      <c r="A37" s="212" t="s">
        <v>103</v>
      </c>
      <c r="H37" s="211"/>
    </row>
    <row r="38" spans="1:28" ht="9.75" customHeight="1">
      <c r="A38" s="210" t="s">
        <v>81</v>
      </c>
      <c r="H38" s="211"/>
    </row>
    <row r="39" spans="1:28" ht="13.5" customHeight="1"/>
  </sheetData>
  <mergeCells count="12">
    <mergeCell ref="W4:W8"/>
    <mergeCell ref="E7:E8"/>
    <mergeCell ref="F7:F8"/>
    <mergeCell ref="G7:G8"/>
    <mergeCell ref="S4:V5"/>
    <mergeCell ref="T6:T8"/>
    <mergeCell ref="V6:V8"/>
    <mergeCell ref="M6:Q6"/>
    <mergeCell ref="F6:G6"/>
    <mergeCell ref="M7:N7"/>
    <mergeCell ref="O7:P7"/>
    <mergeCell ref="L6:L8"/>
  </mergeCells>
  <phoneticPr fontId="2"/>
  <printOptions gridLinesSet="0"/>
  <pageMargins left="0.39370078740157483" right="0.39370078740157483" top="0.98425196850393704" bottom="0.78740157480314965" header="0.59055118110236227" footer="0.11811023622047245"/>
  <pageSetup paperSize="12"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1" width="8.25" style="210" customWidth="1"/>
    <col min="12" max="12" width="8.875" style="210" customWidth="1"/>
    <col min="13" max="13" width="6.875" style="210" customWidth="1"/>
    <col min="14" max="14" width="7.625" style="210" customWidth="1"/>
    <col min="15" max="15" width="6.875" style="210" customWidth="1"/>
    <col min="16" max="16" width="7.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126</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63" t="s">
        <v>73</v>
      </c>
      <c r="S4" s="464"/>
      <c r="T4" s="464"/>
      <c r="U4" s="465"/>
      <c r="V4" s="418" t="s">
        <v>125</v>
      </c>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6"/>
      <c r="S5" s="467"/>
      <c r="T5" s="467"/>
      <c r="U5" s="468"/>
      <c r="V5" s="472"/>
      <c r="W5" s="246" t="s">
        <v>6</v>
      </c>
      <c r="X5" s="247"/>
      <c r="Y5" s="219"/>
    </row>
    <row r="6" spans="1:27" ht="10.5" customHeight="1">
      <c r="A6" s="252" t="s">
        <v>72</v>
      </c>
      <c r="B6" s="252"/>
      <c r="C6" s="256"/>
      <c r="D6" s="254"/>
      <c r="E6" s="243" t="s">
        <v>8</v>
      </c>
      <c r="F6" s="428" t="s">
        <v>9</v>
      </c>
      <c r="G6" s="428"/>
      <c r="H6" s="243" t="s">
        <v>10</v>
      </c>
      <c r="I6" s="243" t="s">
        <v>11</v>
      </c>
      <c r="J6" s="243" t="s">
        <v>12</v>
      </c>
      <c r="K6" s="243" t="s">
        <v>13</v>
      </c>
      <c r="L6" s="460" t="s">
        <v>102</v>
      </c>
      <c r="M6" s="475" t="s">
        <v>71</v>
      </c>
      <c r="N6" s="475"/>
      <c r="O6" s="475"/>
      <c r="P6" s="439"/>
      <c r="Q6" s="255" t="s">
        <v>70</v>
      </c>
      <c r="R6" s="254"/>
      <c r="S6" s="460" t="s">
        <v>69</v>
      </c>
      <c r="T6" s="254"/>
      <c r="U6" s="460" t="s">
        <v>68</v>
      </c>
      <c r="V6" s="472"/>
      <c r="W6" s="246"/>
      <c r="X6" s="247"/>
      <c r="Y6" s="253" t="s">
        <v>7</v>
      </c>
      <c r="Z6" s="252"/>
      <c r="AA6" s="252"/>
    </row>
    <row r="7" spans="1:27" ht="13.5" customHeight="1">
      <c r="D7" s="249" t="s">
        <v>15</v>
      </c>
      <c r="E7" s="460" t="s">
        <v>92</v>
      </c>
      <c r="F7" s="460" t="s">
        <v>91</v>
      </c>
      <c r="G7" s="460" t="s">
        <v>90</v>
      </c>
      <c r="H7" s="251" t="s">
        <v>89</v>
      </c>
      <c r="I7" s="251" t="s">
        <v>17</v>
      </c>
      <c r="J7" s="251" t="s">
        <v>18</v>
      </c>
      <c r="K7" s="251" t="s">
        <v>19</v>
      </c>
      <c r="L7" s="461"/>
      <c r="M7" s="469" t="s">
        <v>88</v>
      </c>
      <c r="N7" s="459"/>
      <c r="O7" s="459" t="s">
        <v>141</v>
      </c>
      <c r="P7" s="459"/>
      <c r="Q7" s="250" t="s">
        <v>23</v>
      </c>
      <c r="R7" s="249" t="s">
        <v>15</v>
      </c>
      <c r="S7" s="461"/>
      <c r="T7" s="248" t="s">
        <v>24</v>
      </c>
      <c r="U7" s="461"/>
      <c r="V7" s="472"/>
      <c r="W7" s="246" t="s">
        <v>26</v>
      </c>
      <c r="X7" s="247"/>
      <c r="Y7" s="219"/>
    </row>
    <row r="8" spans="1:27"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42" t="s">
        <v>34</v>
      </c>
      <c r="R8" s="241"/>
      <c r="S8" s="462"/>
      <c r="T8" s="241"/>
      <c r="U8" s="462"/>
      <c r="V8" s="473"/>
      <c r="W8" s="217"/>
      <c r="X8" s="216"/>
      <c r="Y8" s="240"/>
      <c r="Z8" s="217"/>
      <c r="AA8" s="217"/>
    </row>
    <row r="9" spans="1:27" ht="6" customHeight="1">
      <c r="A9" s="239"/>
      <c r="B9" s="239"/>
      <c r="C9" s="239"/>
      <c r="D9" s="219"/>
      <c r="X9" s="235"/>
      <c r="Y9" s="219"/>
    </row>
    <row r="10" spans="1:27" ht="11.25" customHeight="1">
      <c r="B10" s="211" t="s">
        <v>140</v>
      </c>
      <c r="D10" s="285">
        <v>2263</v>
      </c>
      <c r="E10" s="284">
        <v>43</v>
      </c>
      <c r="F10" s="284">
        <v>104</v>
      </c>
      <c r="G10" s="284">
        <v>2096</v>
      </c>
      <c r="H10" s="284">
        <v>17</v>
      </c>
      <c r="I10" s="284">
        <v>3</v>
      </c>
      <c r="J10" s="283">
        <v>0</v>
      </c>
      <c r="K10" s="283">
        <v>0</v>
      </c>
      <c r="L10" s="284">
        <v>850</v>
      </c>
      <c r="M10" s="284">
        <v>427</v>
      </c>
      <c r="N10" s="284">
        <v>2888</v>
      </c>
      <c r="O10" s="284">
        <v>242</v>
      </c>
      <c r="P10" s="284">
        <v>88686</v>
      </c>
      <c r="Q10" s="284">
        <v>181</v>
      </c>
      <c r="R10" s="284">
        <v>85</v>
      </c>
      <c r="S10" s="284">
        <v>5</v>
      </c>
      <c r="T10" s="284">
        <v>21</v>
      </c>
      <c r="U10" s="284">
        <v>59</v>
      </c>
      <c r="V10" s="284">
        <v>2531</v>
      </c>
      <c r="W10" s="283">
        <v>12</v>
      </c>
      <c r="X10" s="268"/>
      <c r="Y10" s="219"/>
      <c r="Z10" s="211" t="str">
        <f>B10</f>
        <v>平成19年末</v>
      </c>
    </row>
    <row r="11" spans="1:27" ht="11.25" customHeight="1">
      <c r="B11" s="236" t="s">
        <v>127</v>
      </c>
      <c r="D11" s="285">
        <v>2252</v>
      </c>
      <c r="E11" s="284">
        <v>37</v>
      </c>
      <c r="F11" s="284">
        <v>98</v>
      </c>
      <c r="G11" s="284">
        <v>2098</v>
      </c>
      <c r="H11" s="284">
        <v>17</v>
      </c>
      <c r="I11" s="284">
        <v>2</v>
      </c>
      <c r="J11" s="283">
        <v>0</v>
      </c>
      <c r="K11" s="283">
        <v>0</v>
      </c>
      <c r="L11" s="284">
        <v>800</v>
      </c>
      <c r="M11" s="284">
        <v>404</v>
      </c>
      <c r="N11" s="284">
        <v>2742</v>
      </c>
      <c r="O11" s="284">
        <v>233</v>
      </c>
      <c r="P11" s="284">
        <v>88883</v>
      </c>
      <c r="Q11" s="284">
        <v>163</v>
      </c>
      <c r="R11" s="284">
        <v>86</v>
      </c>
      <c r="S11" s="284">
        <v>6</v>
      </c>
      <c r="T11" s="284">
        <v>21</v>
      </c>
      <c r="U11" s="284">
        <v>59</v>
      </c>
      <c r="V11" s="284">
        <v>2538</v>
      </c>
      <c r="W11" s="283">
        <v>11</v>
      </c>
      <c r="X11" s="268"/>
      <c r="Y11" s="219"/>
      <c r="Z11" s="211" t="str">
        <f>B11</f>
        <v>20　　</v>
      </c>
    </row>
    <row r="12" spans="1:27" ht="11.25" customHeight="1">
      <c r="B12" s="236" t="s">
        <v>135</v>
      </c>
      <c r="D12" s="285">
        <v>2214</v>
      </c>
      <c r="E12" s="284">
        <v>32</v>
      </c>
      <c r="F12" s="284">
        <v>93</v>
      </c>
      <c r="G12" s="284">
        <v>2070</v>
      </c>
      <c r="H12" s="284">
        <v>17</v>
      </c>
      <c r="I12" s="284">
        <v>2</v>
      </c>
      <c r="J12" s="283">
        <v>0</v>
      </c>
      <c r="K12" s="283">
        <v>0</v>
      </c>
      <c r="L12" s="284">
        <v>771</v>
      </c>
      <c r="M12" s="284">
        <v>385</v>
      </c>
      <c r="N12" s="284">
        <v>2604</v>
      </c>
      <c r="O12" s="284">
        <v>232</v>
      </c>
      <c r="P12" s="284">
        <v>90456</v>
      </c>
      <c r="Q12" s="284">
        <v>154</v>
      </c>
      <c r="R12" s="284">
        <v>89</v>
      </c>
      <c r="S12" s="284">
        <v>6</v>
      </c>
      <c r="T12" s="284">
        <v>22</v>
      </c>
      <c r="U12" s="284">
        <v>61</v>
      </c>
      <c r="V12" s="284">
        <v>2560</v>
      </c>
      <c r="W12" s="283">
        <v>11</v>
      </c>
      <c r="X12" s="268"/>
      <c r="Y12" s="219"/>
      <c r="Z12" s="211" t="str">
        <f>B12</f>
        <v>21　　</v>
      </c>
    </row>
    <row r="13" spans="1:27" ht="11.25" customHeight="1">
      <c r="B13" s="236" t="s">
        <v>139</v>
      </c>
      <c r="D13" s="285">
        <v>2151</v>
      </c>
      <c r="E13" s="284">
        <v>30</v>
      </c>
      <c r="F13" s="284">
        <v>90</v>
      </c>
      <c r="G13" s="284">
        <v>2014</v>
      </c>
      <c r="H13" s="284">
        <v>15</v>
      </c>
      <c r="I13" s="284">
        <v>2</v>
      </c>
      <c r="J13" s="283">
        <v>0</v>
      </c>
      <c r="K13" s="283">
        <v>0</v>
      </c>
      <c r="L13" s="284">
        <v>751</v>
      </c>
      <c r="M13" s="284">
        <v>366</v>
      </c>
      <c r="N13" s="284">
        <v>2475</v>
      </c>
      <c r="O13" s="284">
        <v>229</v>
      </c>
      <c r="P13" s="284">
        <v>95230</v>
      </c>
      <c r="Q13" s="284">
        <v>156</v>
      </c>
      <c r="R13" s="284">
        <v>84</v>
      </c>
      <c r="S13" s="284">
        <v>6</v>
      </c>
      <c r="T13" s="284">
        <v>20</v>
      </c>
      <c r="U13" s="284">
        <v>58</v>
      </c>
      <c r="V13" s="284">
        <v>2609</v>
      </c>
      <c r="W13" s="283">
        <v>11</v>
      </c>
      <c r="X13" s="268"/>
      <c r="Y13" s="219"/>
      <c r="Z13" s="211" t="str">
        <f>B13</f>
        <v>22　　</v>
      </c>
    </row>
    <row r="14" spans="1:27" ht="11.25" customHeight="1">
      <c r="B14" s="234" t="s">
        <v>138</v>
      </c>
      <c r="C14" s="233"/>
      <c r="D14" s="288">
        <v>2160</v>
      </c>
      <c r="E14" s="287">
        <v>29</v>
      </c>
      <c r="F14" s="287">
        <v>88</v>
      </c>
      <c r="G14" s="287">
        <v>2028</v>
      </c>
      <c r="H14" s="287">
        <v>13</v>
      </c>
      <c r="I14" s="287">
        <v>2</v>
      </c>
      <c r="J14" s="286">
        <v>0</v>
      </c>
      <c r="K14" s="286">
        <v>0</v>
      </c>
      <c r="L14" s="287">
        <v>713</v>
      </c>
      <c r="M14" s="287">
        <v>349</v>
      </c>
      <c r="N14" s="287">
        <v>2357</v>
      </c>
      <c r="O14" s="287">
        <v>224</v>
      </c>
      <c r="P14" s="287">
        <v>93005</v>
      </c>
      <c r="Q14" s="287">
        <v>140</v>
      </c>
      <c r="R14" s="287">
        <v>84</v>
      </c>
      <c r="S14" s="287">
        <v>6</v>
      </c>
      <c r="T14" s="287">
        <v>18</v>
      </c>
      <c r="U14" s="287">
        <v>60</v>
      </c>
      <c r="V14" s="287">
        <v>2664</v>
      </c>
      <c r="W14" s="286">
        <v>11</v>
      </c>
      <c r="X14" s="270"/>
      <c r="Y14" s="231"/>
      <c r="Z14" s="230" t="str">
        <f>B14</f>
        <v>23　　</v>
      </c>
    </row>
    <row r="15" spans="1:27" ht="6" customHeight="1">
      <c r="D15" s="288"/>
      <c r="E15" s="287"/>
      <c r="F15" s="287"/>
      <c r="G15" s="287"/>
      <c r="H15" s="287"/>
      <c r="I15" s="287"/>
      <c r="J15" s="287"/>
      <c r="K15" s="287"/>
      <c r="L15" s="287"/>
      <c r="M15" s="287"/>
      <c r="N15" s="287"/>
      <c r="O15" s="287"/>
      <c r="P15" s="287"/>
      <c r="Q15" s="287"/>
      <c r="R15" s="287"/>
      <c r="S15" s="287"/>
      <c r="T15" s="287"/>
      <c r="U15" s="287"/>
      <c r="V15" s="287"/>
      <c r="W15" s="286"/>
      <c r="X15" s="269"/>
      <c r="Y15" s="219"/>
    </row>
    <row r="16" spans="1:27" ht="11.25" customHeight="1">
      <c r="B16" s="218" t="s">
        <v>41</v>
      </c>
      <c r="D16" s="285">
        <v>75</v>
      </c>
      <c r="E16" s="283">
        <v>2</v>
      </c>
      <c r="F16" s="283">
        <v>12</v>
      </c>
      <c r="G16" s="283">
        <v>61</v>
      </c>
      <c r="H16" s="283">
        <v>0</v>
      </c>
      <c r="I16" s="283">
        <v>0</v>
      </c>
      <c r="J16" s="283">
        <v>0</v>
      </c>
      <c r="K16" s="283">
        <v>0</v>
      </c>
      <c r="L16" s="284">
        <v>53</v>
      </c>
      <c r="M16" s="283">
        <v>28</v>
      </c>
      <c r="N16" s="283">
        <v>199</v>
      </c>
      <c r="O16" s="283">
        <v>14</v>
      </c>
      <c r="P16" s="283">
        <v>6357</v>
      </c>
      <c r="Q16" s="283">
        <v>11</v>
      </c>
      <c r="R16" s="284">
        <v>8</v>
      </c>
      <c r="S16" s="284">
        <v>0</v>
      </c>
      <c r="T16" s="283">
        <v>5</v>
      </c>
      <c r="U16" s="283">
        <v>3</v>
      </c>
      <c r="V16" s="283">
        <v>237</v>
      </c>
      <c r="W16" s="283">
        <v>3</v>
      </c>
      <c r="X16" s="268"/>
      <c r="Y16" s="219"/>
      <c r="Z16" s="218" t="s">
        <v>41</v>
      </c>
    </row>
    <row r="17" spans="2:27" ht="11.25" customHeight="1">
      <c r="B17" s="218" t="s">
        <v>42</v>
      </c>
      <c r="D17" s="285">
        <v>15</v>
      </c>
      <c r="E17" s="283">
        <v>0</v>
      </c>
      <c r="F17" s="283">
        <v>7</v>
      </c>
      <c r="G17" s="283">
        <v>8</v>
      </c>
      <c r="H17" s="283">
        <v>0</v>
      </c>
      <c r="I17" s="283">
        <v>0</v>
      </c>
      <c r="J17" s="283">
        <v>0</v>
      </c>
      <c r="K17" s="283">
        <v>0</v>
      </c>
      <c r="L17" s="284">
        <v>21</v>
      </c>
      <c r="M17" s="283">
        <v>14</v>
      </c>
      <c r="N17" s="283">
        <v>79</v>
      </c>
      <c r="O17" s="283">
        <v>5</v>
      </c>
      <c r="P17" s="283">
        <v>2446</v>
      </c>
      <c r="Q17" s="283">
        <v>2</v>
      </c>
      <c r="R17" s="284">
        <v>10</v>
      </c>
      <c r="S17" s="283">
        <v>1</v>
      </c>
      <c r="T17" s="283">
        <v>2</v>
      </c>
      <c r="U17" s="283">
        <v>7</v>
      </c>
      <c r="V17" s="283">
        <v>127</v>
      </c>
      <c r="W17" s="283" t="s">
        <v>137</v>
      </c>
      <c r="X17" s="267"/>
      <c r="Y17" s="219"/>
      <c r="Z17" s="218" t="s">
        <v>42</v>
      </c>
    </row>
    <row r="18" spans="2:27" ht="11.25" customHeight="1">
      <c r="B18" s="218" t="s">
        <v>43</v>
      </c>
      <c r="D18" s="285">
        <v>40</v>
      </c>
      <c r="E18" s="283">
        <v>0</v>
      </c>
      <c r="F18" s="283">
        <v>6</v>
      </c>
      <c r="G18" s="283">
        <v>34</v>
      </c>
      <c r="H18" s="283">
        <v>0</v>
      </c>
      <c r="I18" s="283">
        <v>0</v>
      </c>
      <c r="J18" s="283">
        <v>0</v>
      </c>
      <c r="K18" s="283">
        <v>0</v>
      </c>
      <c r="L18" s="284">
        <v>49</v>
      </c>
      <c r="M18" s="283">
        <v>25</v>
      </c>
      <c r="N18" s="283">
        <v>122</v>
      </c>
      <c r="O18" s="283">
        <v>14</v>
      </c>
      <c r="P18" s="283">
        <v>4704</v>
      </c>
      <c r="Q18" s="283">
        <v>10</v>
      </c>
      <c r="R18" s="284">
        <v>2</v>
      </c>
      <c r="S18" s="284">
        <v>0</v>
      </c>
      <c r="T18" s="284">
        <v>0</v>
      </c>
      <c r="U18" s="283">
        <v>2</v>
      </c>
      <c r="V18" s="283">
        <v>116</v>
      </c>
      <c r="W18" s="283">
        <v>1</v>
      </c>
      <c r="X18" s="268"/>
      <c r="Y18" s="219"/>
      <c r="Z18" s="218" t="s">
        <v>43</v>
      </c>
    </row>
    <row r="19" spans="2:27" ht="11.25" customHeight="1">
      <c r="B19" s="218" t="s">
        <v>44</v>
      </c>
      <c r="D19" s="285">
        <v>14</v>
      </c>
      <c r="E19" s="283">
        <v>0</v>
      </c>
      <c r="F19" s="283">
        <v>4</v>
      </c>
      <c r="G19" s="283">
        <v>9</v>
      </c>
      <c r="H19" s="283">
        <v>0</v>
      </c>
      <c r="I19" s="283">
        <v>1</v>
      </c>
      <c r="J19" s="283">
        <v>0</v>
      </c>
      <c r="K19" s="283">
        <v>0</v>
      </c>
      <c r="L19" s="284">
        <v>39</v>
      </c>
      <c r="M19" s="283">
        <v>18</v>
      </c>
      <c r="N19" s="283">
        <v>94</v>
      </c>
      <c r="O19" s="283">
        <v>14</v>
      </c>
      <c r="P19" s="283">
        <v>5109</v>
      </c>
      <c r="Q19" s="283">
        <v>7</v>
      </c>
      <c r="R19" s="284">
        <v>2</v>
      </c>
      <c r="S19" s="284">
        <v>0</v>
      </c>
      <c r="T19" s="283">
        <v>1</v>
      </c>
      <c r="U19" s="283">
        <v>1</v>
      </c>
      <c r="V19" s="283">
        <v>157</v>
      </c>
      <c r="W19" s="283" t="s">
        <v>137</v>
      </c>
      <c r="X19" s="268"/>
      <c r="Y19" s="219"/>
      <c r="Z19" s="218" t="s">
        <v>44</v>
      </c>
    </row>
    <row r="20" spans="2:27" ht="11.25" customHeight="1">
      <c r="B20" s="218" t="s">
        <v>45</v>
      </c>
      <c r="D20" s="285">
        <v>72</v>
      </c>
      <c r="E20" s="283">
        <v>3</v>
      </c>
      <c r="F20" s="283">
        <v>9</v>
      </c>
      <c r="G20" s="283">
        <v>60</v>
      </c>
      <c r="H20" s="283">
        <v>0</v>
      </c>
      <c r="I20" s="283">
        <v>0</v>
      </c>
      <c r="J20" s="283">
        <v>0</v>
      </c>
      <c r="K20" s="283">
        <v>0</v>
      </c>
      <c r="L20" s="284">
        <v>72</v>
      </c>
      <c r="M20" s="283">
        <v>41</v>
      </c>
      <c r="N20" s="283">
        <v>350</v>
      </c>
      <c r="O20" s="283">
        <v>22</v>
      </c>
      <c r="P20" s="283">
        <v>7331</v>
      </c>
      <c r="Q20" s="283">
        <v>9</v>
      </c>
      <c r="R20" s="284">
        <v>12</v>
      </c>
      <c r="S20" s="284">
        <v>0</v>
      </c>
      <c r="T20" s="283">
        <v>5</v>
      </c>
      <c r="U20" s="283">
        <v>7</v>
      </c>
      <c r="V20" s="283">
        <v>168</v>
      </c>
      <c r="W20" s="283">
        <v>1</v>
      </c>
      <c r="X20" s="268"/>
      <c r="Y20" s="219"/>
      <c r="Z20" s="218" t="s">
        <v>45</v>
      </c>
    </row>
    <row r="21" spans="2:27" ht="11.25" customHeight="1">
      <c r="B21" s="218" t="s">
        <v>46</v>
      </c>
      <c r="D21" s="285">
        <v>1591</v>
      </c>
      <c r="E21" s="283">
        <v>18</v>
      </c>
      <c r="F21" s="283">
        <v>26</v>
      </c>
      <c r="G21" s="283">
        <v>1536</v>
      </c>
      <c r="H21" s="283">
        <v>11</v>
      </c>
      <c r="I21" s="283">
        <v>0</v>
      </c>
      <c r="J21" s="283">
        <v>0</v>
      </c>
      <c r="K21" s="283">
        <v>0</v>
      </c>
      <c r="L21" s="284">
        <v>124</v>
      </c>
      <c r="M21" s="283">
        <v>87</v>
      </c>
      <c r="N21" s="283">
        <v>673</v>
      </c>
      <c r="O21" s="283">
        <v>16</v>
      </c>
      <c r="P21" s="283">
        <v>9066</v>
      </c>
      <c r="Q21" s="283">
        <v>21</v>
      </c>
      <c r="R21" s="284">
        <v>28</v>
      </c>
      <c r="S21" s="283">
        <v>1</v>
      </c>
      <c r="T21" s="283">
        <v>2</v>
      </c>
      <c r="U21" s="283">
        <v>25</v>
      </c>
      <c r="V21" s="283">
        <v>805</v>
      </c>
      <c r="W21" s="283">
        <v>1</v>
      </c>
      <c r="X21" s="268"/>
      <c r="Y21" s="219"/>
      <c r="Z21" s="218" t="s">
        <v>46</v>
      </c>
    </row>
    <row r="22" spans="2:27" ht="6" customHeight="1">
      <c r="B22" s="218"/>
      <c r="D22" s="285"/>
      <c r="E22" s="284"/>
      <c r="F22" s="284"/>
      <c r="G22" s="284"/>
      <c r="H22" s="284"/>
      <c r="I22" s="284"/>
      <c r="J22" s="284"/>
      <c r="K22" s="284"/>
      <c r="L22" s="284"/>
      <c r="M22" s="284"/>
      <c r="N22" s="284"/>
      <c r="O22" s="284"/>
      <c r="P22" s="284"/>
      <c r="Q22" s="284"/>
      <c r="R22" s="284"/>
      <c r="S22" s="284"/>
      <c r="T22" s="284"/>
      <c r="U22" s="284"/>
      <c r="V22" s="284"/>
      <c r="W22" s="283"/>
      <c r="X22" s="269"/>
      <c r="Y22" s="226"/>
      <c r="Z22" s="225"/>
      <c r="AA22" s="224"/>
    </row>
    <row r="23" spans="2:27" ht="11.25" customHeight="1">
      <c r="B23" s="218" t="s">
        <v>47</v>
      </c>
      <c r="D23" s="285">
        <v>20</v>
      </c>
      <c r="E23" s="283">
        <v>0</v>
      </c>
      <c r="F23" s="283">
        <v>3</v>
      </c>
      <c r="G23" s="283">
        <v>17</v>
      </c>
      <c r="H23" s="283">
        <v>0</v>
      </c>
      <c r="I23" s="283">
        <v>0</v>
      </c>
      <c r="J23" s="283">
        <v>0</v>
      </c>
      <c r="K23" s="283">
        <v>0</v>
      </c>
      <c r="L23" s="284">
        <v>21</v>
      </c>
      <c r="M23" s="283">
        <v>10</v>
      </c>
      <c r="N23" s="283">
        <v>66</v>
      </c>
      <c r="O23" s="283">
        <v>6</v>
      </c>
      <c r="P23" s="283">
        <v>1539</v>
      </c>
      <c r="Q23" s="283">
        <v>5</v>
      </c>
      <c r="R23" s="284">
        <v>1</v>
      </c>
      <c r="S23" s="284">
        <v>0</v>
      </c>
      <c r="T23" s="284">
        <v>0</v>
      </c>
      <c r="U23" s="283">
        <v>1</v>
      </c>
      <c r="V23" s="283">
        <v>123</v>
      </c>
      <c r="W23" s="283" t="s">
        <v>137</v>
      </c>
      <c r="X23" s="268"/>
      <c r="Y23" s="219"/>
      <c r="Z23" s="218" t="s">
        <v>47</v>
      </c>
    </row>
    <row r="24" spans="2:27" ht="11.25" customHeight="1">
      <c r="B24" s="218" t="s">
        <v>48</v>
      </c>
      <c r="D24" s="285">
        <v>35</v>
      </c>
      <c r="E24" s="283">
        <v>1</v>
      </c>
      <c r="F24" s="283">
        <v>1</v>
      </c>
      <c r="G24" s="283">
        <v>33</v>
      </c>
      <c r="H24" s="283">
        <v>0</v>
      </c>
      <c r="I24" s="283">
        <v>0</v>
      </c>
      <c r="J24" s="283">
        <v>0</v>
      </c>
      <c r="K24" s="283">
        <v>0</v>
      </c>
      <c r="L24" s="284">
        <v>28</v>
      </c>
      <c r="M24" s="283">
        <v>14</v>
      </c>
      <c r="N24" s="283">
        <v>74</v>
      </c>
      <c r="O24" s="283">
        <v>10</v>
      </c>
      <c r="P24" s="283">
        <v>3035</v>
      </c>
      <c r="Q24" s="283">
        <v>4</v>
      </c>
      <c r="R24" s="284">
        <v>0</v>
      </c>
      <c r="S24" s="284">
        <v>0</v>
      </c>
      <c r="T24" s="284">
        <v>0</v>
      </c>
      <c r="U24" s="284">
        <v>0</v>
      </c>
      <c r="V24" s="283">
        <v>83</v>
      </c>
      <c r="W24" s="283" t="s">
        <v>137</v>
      </c>
      <c r="X24" s="268"/>
      <c r="Y24" s="219"/>
      <c r="Z24" s="218" t="s">
        <v>48</v>
      </c>
    </row>
    <row r="25" spans="2:27" ht="11.25" customHeight="1">
      <c r="B25" s="218" t="s">
        <v>49</v>
      </c>
      <c r="D25" s="285">
        <v>46</v>
      </c>
      <c r="E25" s="283">
        <v>1</v>
      </c>
      <c r="F25" s="283">
        <v>5</v>
      </c>
      <c r="G25" s="283">
        <v>40</v>
      </c>
      <c r="H25" s="283">
        <v>0</v>
      </c>
      <c r="I25" s="283">
        <v>0</v>
      </c>
      <c r="J25" s="283">
        <v>0</v>
      </c>
      <c r="K25" s="283">
        <v>0</v>
      </c>
      <c r="L25" s="284">
        <v>29</v>
      </c>
      <c r="M25" s="283">
        <v>15</v>
      </c>
      <c r="N25" s="283">
        <v>93</v>
      </c>
      <c r="O25" s="283">
        <v>5</v>
      </c>
      <c r="P25" s="283">
        <v>3029</v>
      </c>
      <c r="Q25" s="283">
        <v>9</v>
      </c>
      <c r="R25" s="284">
        <v>4</v>
      </c>
      <c r="S25" s="284">
        <v>0</v>
      </c>
      <c r="T25" s="284">
        <v>0</v>
      </c>
      <c r="U25" s="283">
        <v>4</v>
      </c>
      <c r="V25" s="283">
        <v>39</v>
      </c>
      <c r="W25" s="283" t="s">
        <v>137</v>
      </c>
      <c r="X25" s="267"/>
      <c r="Y25" s="219"/>
      <c r="Z25" s="218" t="s">
        <v>49</v>
      </c>
    </row>
    <row r="26" spans="2:27" ht="11.25" customHeight="1">
      <c r="B26" s="218" t="s">
        <v>50</v>
      </c>
      <c r="D26" s="285">
        <v>47</v>
      </c>
      <c r="E26" s="283">
        <v>0</v>
      </c>
      <c r="F26" s="283">
        <v>4</v>
      </c>
      <c r="G26" s="283">
        <v>42</v>
      </c>
      <c r="H26" s="283">
        <v>0</v>
      </c>
      <c r="I26" s="283">
        <v>1</v>
      </c>
      <c r="J26" s="283">
        <v>0</v>
      </c>
      <c r="K26" s="283">
        <v>0</v>
      </c>
      <c r="L26" s="284">
        <v>61</v>
      </c>
      <c r="M26" s="283">
        <v>19</v>
      </c>
      <c r="N26" s="283">
        <v>118</v>
      </c>
      <c r="O26" s="283">
        <v>27</v>
      </c>
      <c r="P26" s="283">
        <v>12445</v>
      </c>
      <c r="Q26" s="283">
        <v>15</v>
      </c>
      <c r="R26" s="284">
        <v>3</v>
      </c>
      <c r="S26" s="283">
        <v>1</v>
      </c>
      <c r="T26" s="283">
        <v>1</v>
      </c>
      <c r="U26" s="283">
        <v>1</v>
      </c>
      <c r="V26" s="283">
        <v>139</v>
      </c>
      <c r="W26" s="283">
        <v>3</v>
      </c>
      <c r="X26" s="268"/>
      <c r="Y26" s="219"/>
      <c r="Z26" s="218" t="s">
        <v>50</v>
      </c>
    </row>
    <row r="27" spans="2:27" ht="11.25" customHeight="1">
      <c r="B27" s="218" t="s">
        <v>51</v>
      </c>
      <c r="D27" s="285">
        <v>36</v>
      </c>
      <c r="E27" s="283">
        <v>1</v>
      </c>
      <c r="F27" s="283">
        <v>1</v>
      </c>
      <c r="G27" s="283">
        <v>34</v>
      </c>
      <c r="H27" s="283">
        <v>0</v>
      </c>
      <c r="I27" s="283">
        <v>0</v>
      </c>
      <c r="J27" s="283">
        <v>0</v>
      </c>
      <c r="K27" s="283">
        <v>0</v>
      </c>
      <c r="L27" s="284">
        <v>40</v>
      </c>
      <c r="M27" s="283">
        <v>16</v>
      </c>
      <c r="N27" s="283">
        <v>100</v>
      </c>
      <c r="O27" s="283">
        <v>15</v>
      </c>
      <c r="P27" s="283">
        <v>8535</v>
      </c>
      <c r="Q27" s="283">
        <v>9</v>
      </c>
      <c r="R27" s="284">
        <v>5</v>
      </c>
      <c r="S27" s="283">
        <v>2</v>
      </c>
      <c r="T27" s="283">
        <v>1</v>
      </c>
      <c r="U27" s="283">
        <v>2</v>
      </c>
      <c r="V27" s="283">
        <v>96</v>
      </c>
      <c r="W27" s="283" t="s">
        <v>137</v>
      </c>
      <c r="X27" s="267"/>
      <c r="Y27" s="219"/>
      <c r="Z27" s="218" t="s">
        <v>51</v>
      </c>
    </row>
    <row r="28" spans="2:27" ht="11.25" customHeight="1">
      <c r="B28" s="218" t="s">
        <v>52</v>
      </c>
      <c r="D28" s="285">
        <v>55</v>
      </c>
      <c r="E28" s="283">
        <v>1</v>
      </c>
      <c r="F28" s="283">
        <v>5</v>
      </c>
      <c r="G28" s="283">
        <v>49</v>
      </c>
      <c r="H28" s="283">
        <v>0</v>
      </c>
      <c r="I28" s="283">
        <v>0</v>
      </c>
      <c r="J28" s="283">
        <v>0</v>
      </c>
      <c r="K28" s="283">
        <v>0</v>
      </c>
      <c r="L28" s="284">
        <v>50</v>
      </c>
      <c r="M28" s="283">
        <v>21</v>
      </c>
      <c r="N28" s="283">
        <v>127</v>
      </c>
      <c r="O28" s="283">
        <v>19</v>
      </c>
      <c r="P28" s="283">
        <v>7372</v>
      </c>
      <c r="Q28" s="283">
        <v>10</v>
      </c>
      <c r="R28" s="284">
        <v>3</v>
      </c>
      <c r="S28" s="283">
        <v>1</v>
      </c>
      <c r="T28" s="284">
        <v>0</v>
      </c>
      <c r="U28" s="283">
        <v>2</v>
      </c>
      <c r="V28" s="283">
        <v>173</v>
      </c>
      <c r="W28" s="283" t="s">
        <v>137</v>
      </c>
      <c r="X28" s="268"/>
      <c r="Y28" s="219"/>
      <c r="Z28" s="218" t="s">
        <v>52</v>
      </c>
    </row>
    <row r="29" spans="2:27" ht="6" customHeight="1">
      <c r="B29" s="218"/>
      <c r="D29" s="285"/>
      <c r="E29" s="284"/>
      <c r="F29" s="284"/>
      <c r="G29" s="284"/>
      <c r="H29" s="284"/>
      <c r="I29" s="284"/>
      <c r="J29" s="284"/>
      <c r="K29" s="284"/>
      <c r="L29" s="284"/>
      <c r="M29" s="284"/>
      <c r="N29" s="284"/>
      <c r="O29" s="284"/>
      <c r="P29" s="284"/>
      <c r="Q29" s="284"/>
      <c r="R29" s="284"/>
      <c r="S29" s="284"/>
      <c r="T29" s="284"/>
      <c r="U29" s="284"/>
      <c r="V29" s="284"/>
      <c r="W29" s="283"/>
      <c r="X29" s="269"/>
      <c r="Y29" s="226"/>
      <c r="Z29" s="225"/>
      <c r="AA29" s="224"/>
    </row>
    <row r="30" spans="2:27" ht="11.25" customHeight="1">
      <c r="B30" s="218" t="s">
        <v>53</v>
      </c>
      <c r="D30" s="285">
        <v>33</v>
      </c>
      <c r="E30" s="283">
        <v>1</v>
      </c>
      <c r="F30" s="283">
        <v>4</v>
      </c>
      <c r="G30" s="283">
        <v>28</v>
      </c>
      <c r="H30" s="283">
        <v>0</v>
      </c>
      <c r="I30" s="283">
        <v>0</v>
      </c>
      <c r="J30" s="283">
        <v>0</v>
      </c>
      <c r="K30" s="283">
        <v>0</v>
      </c>
      <c r="L30" s="284">
        <v>40</v>
      </c>
      <c r="M30" s="283">
        <v>12</v>
      </c>
      <c r="N30" s="283">
        <v>73</v>
      </c>
      <c r="O30" s="283">
        <v>18</v>
      </c>
      <c r="P30" s="283">
        <v>7774</v>
      </c>
      <c r="Q30" s="283">
        <v>10</v>
      </c>
      <c r="R30" s="284">
        <v>1</v>
      </c>
      <c r="S30" s="284">
        <v>0</v>
      </c>
      <c r="T30" s="284">
        <v>0</v>
      </c>
      <c r="U30" s="283">
        <v>1</v>
      </c>
      <c r="V30" s="283">
        <v>41</v>
      </c>
      <c r="W30" s="283" t="s">
        <v>137</v>
      </c>
      <c r="X30" s="267"/>
      <c r="Y30" s="219"/>
      <c r="Z30" s="218" t="s">
        <v>53</v>
      </c>
    </row>
    <row r="31" spans="2:27" ht="11.25" customHeight="1">
      <c r="B31" s="218" t="s">
        <v>54</v>
      </c>
      <c r="D31" s="285">
        <v>32</v>
      </c>
      <c r="E31" s="283">
        <v>0</v>
      </c>
      <c r="F31" s="283">
        <v>0</v>
      </c>
      <c r="G31" s="283">
        <v>32</v>
      </c>
      <c r="H31" s="283">
        <v>0</v>
      </c>
      <c r="I31" s="283">
        <v>0</v>
      </c>
      <c r="J31" s="283">
        <v>0</v>
      </c>
      <c r="K31" s="283">
        <v>0</v>
      </c>
      <c r="L31" s="284">
        <v>25</v>
      </c>
      <c r="M31" s="283">
        <v>4</v>
      </c>
      <c r="N31" s="283">
        <v>20</v>
      </c>
      <c r="O31" s="283">
        <v>13</v>
      </c>
      <c r="P31" s="283">
        <v>5798</v>
      </c>
      <c r="Q31" s="283">
        <v>8</v>
      </c>
      <c r="R31" s="284">
        <v>2</v>
      </c>
      <c r="S31" s="284">
        <v>0</v>
      </c>
      <c r="T31" s="283">
        <v>1</v>
      </c>
      <c r="U31" s="283">
        <v>1</v>
      </c>
      <c r="V31" s="283">
        <v>72</v>
      </c>
      <c r="W31" s="283">
        <v>2</v>
      </c>
      <c r="X31" s="268"/>
      <c r="Y31" s="219"/>
      <c r="Z31" s="218" t="s">
        <v>54</v>
      </c>
    </row>
    <row r="32" spans="2:27" ht="11.25" customHeight="1">
      <c r="B32" s="218" t="s">
        <v>55</v>
      </c>
      <c r="D32" s="285">
        <v>26</v>
      </c>
      <c r="E32" s="283">
        <v>0</v>
      </c>
      <c r="F32" s="283">
        <v>0</v>
      </c>
      <c r="G32" s="283">
        <v>26</v>
      </c>
      <c r="H32" s="283">
        <v>0</v>
      </c>
      <c r="I32" s="283">
        <v>0</v>
      </c>
      <c r="J32" s="283">
        <v>0</v>
      </c>
      <c r="K32" s="283">
        <v>0</v>
      </c>
      <c r="L32" s="284">
        <v>27</v>
      </c>
      <c r="M32" s="283">
        <v>11</v>
      </c>
      <c r="N32" s="283">
        <v>75</v>
      </c>
      <c r="O32" s="283">
        <v>12</v>
      </c>
      <c r="P32" s="283">
        <v>3767</v>
      </c>
      <c r="Q32" s="283">
        <v>4</v>
      </c>
      <c r="R32" s="284">
        <v>2</v>
      </c>
      <c r="S32" s="284">
        <v>0</v>
      </c>
      <c r="T32" s="284">
        <v>0</v>
      </c>
      <c r="U32" s="283">
        <v>2</v>
      </c>
      <c r="V32" s="283">
        <v>149</v>
      </c>
      <c r="W32" s="283" t="s">
        <v>137</v>
      </c>
      <c r="X32" s="267"/>
      <c r="Y32" s="219"/>
      <c r="Z32" s="218" t="s">
        <v>55</v>
      </c>
    </row>
    <row r="33" spans="1:27" ht="11.25" customHeight="1">
      <c r="B33" s="218" t="s">
        <v>56</v>
      </c>
      <c r="D33" s="285">
        <v>23</v>
      </c>
      <c r="E33" s="283">
        <v>1</v>
      </c>
      <c r="F33" s="283">
        <v>1</v>
      </c>
      <c r="G33" s="283">
        <v>19</v>
      </c>
      <c r="H33" s="283">
        <v>2</v>
      </c>
      <c r="I33" s="283">
        <v>0</v>
      </c>
      <c r="J33" s="283">
        <v>0</v>
      </c>
      <c r="K33" s="283">
        <v>0</v>
      </c>
      <c r="L33" s="284">
        <v>34</v>
      </c>
      <c r="M33" s="283">
        <v>14</v>
      </c>
      <c r="N33" s="283">
        <v>94</v>
      </c>
      <c r="O33" s="283">
        <v>14</v>
      </c>
      <c r="P33" s="283">
        <v>4698</v>
      </c>
      <c r="Q33" s="283">
        <v>6</v>
      </c>
      <c r="R33" s="284">
        <v>1</v>
      </c>
      <c r="S33" s="284">
        <v>0</v>
      </c>
      <c r="T33" s="284">
        <v>0</v>
      </c>
      <c r="U33" s="283">
        <v>1</v>
      </c>
      <c r="V33" s="283">
        <v>139</v>
      </c>
      <c r="W33" s="283" t="s">
        <v>137</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c r="A38" s="210" t="s">
        <v>81</v>
      </c>
      <c r="H38" s="211"/>
    </row>
  </sheetData>
  <mergeCells count="12">
    <mergeCell ref="V4:V8"/>
    <mergeCell ref="R4:U5"/>
    <mergeCell ref="S6:S8"/>
    <mergeCell ref="U6:U8"/>
    <mergeCell ref="M6:P6"/>
    <mergeCell ref="M7:N7"/>
    <mergeCell ref="O7:P7"/>
    <mergeCell ref="L6:L8"/>
    <mergeCell ref="E7:E8"/>
    <mergeCell ref="F7:F8"/>
    <mergeCell ref="G7:G8"/>
    <mergeCell ref="F6:G6"/>
  </mergeCells>
  <phoneticPr fontId="2"/>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1" width="8.25" style="210" customWidth="1"/>
    <col min="12" max="12" width="8.875" style="210" customWidth="1"/>
    <col min="13" max="13" width="6.875" style="210" customWidth="1"/>
    <col min="14" max="14" width="7.625" style="210" customWidth="1"/>
    <col min="15" max="15" width="6.875" style="210" customWidth="1"/>
    <col min="16" max="16" width="7.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126</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63" t="s">
        <v>73</v>
      </c>
      <c r="S4" s="464"/>
      <c r="T4" s="464"/>
      <c r="U4" s="465"/>
      <c r="V4" s="418" t="s">
        <v>125</v>
      </c>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6"/>
      <c r="S5" s="467"/>
      <c r="T5" s="467"/>
      <c r="U5" s="468"/>
      <c r="V5" s="472"/>
      <c r="W5" s="246" t="s">
        <v>6</v>
      </c>
      <c r="X5" s="247"/>
      <c r="Y5" s="219"/>
    </row>
    <row r="6" spans="1:27" ht="10.5" customHeight="1">
      <c r="A6" s="252" t="s">
        <v>72</v>
      </c>
      <c r="B6" s="252"/>
      <c r="C6" s="256"/>
      <c r="D6" s="254"/>
      <c r="E6" s="243" t="s">
        <v>8</v>
      </c>
      <c r="F6" s="428" t="s">
        <v>9</v>
      </c>
      <c r="G6" s="428"/>
      <c r="H6" s="243" t="s">
        <v>10</v>
      </c>
      <c r="I6" s="243" t="s">
        <v>11</v>
      </c>
      <c r="J6" s="243" t="s">
        <v>12</v>
      </c>
      <c r="K6" s="243" t="s">
        <v>13</v>
      </c>
      <c r="L6" s="460" t="s">
        <v>102</v>
      </c>
      <c r="M6" s="475" t="s">
        <v>71</v>
      </c>
      <c r="N6" s="475"/>
      <c r="O6" s="475"/>
      <c r="P6" s="439"/>
      <c r="Q6" s="255" t="s">
        <v>70</v>
      </c>
      <c r="R6" s="254"/>
      <c r="S6" s="460" t="s">
        <v>69</v>
      </c>
      <c r="T6" s="254"/>
      <c r="U6" s="460" t="s">
        <v>68</v>
      </c>
      <c r="V6" s="472"/>
      <c r="W6" s="246"/>
      <c r="X6" s="247"/>
      <c r="Y6" s="253" t="s">
        <v>7</v>
      </c>
      <c r="Z6" s="252"/>
      <c r="AA6" s="252"/>
    </row>
    <row r="7" spans="1:27" ht="13.5" customHeight="1">
      <c r="D7" s="249" t="s">
        <v>15</v>
      </c>
      <c r="E7" s="460" t="s">
        <v>92</v>
      </c>
      <c r="F7" s="460" t="s">
        <v>91</v>
      </c>
      <c r="G7" s="460" t="s">
        <v>90</v>
      </c>
      <c r="H7" s="251" t="s">
        <v>89</v>
      </c>
      <c r="I7" s="251" t="s">
        <v>17</v>
      </c>
      <c r="J7" s="251" t="s">
        <v>18</v>
      </c>
      <c r="K7" s="251" t="s">
        <v>19</v>
      </c>
      <c r="L7" s="461"/>
      <c r="M7" s="469" t="s">
        <v>88</v>
      </c>
      <c r="N7" s="459"/>
      <c r="O7" s="459" t="s">
        <v>87</v>
      </c>
      <c r="P7" s="459"/>
      <c r="Q7" s="250" t="s">
        <v>23</v>
      </c>
      <c r="R7" s="249" t="s">
        <v>15</v>
      </c>
      <c r="S7" s="461"/>
      <c r="T7" s="248" t="s">
        <v>24</v>
      </c>
      <c r="U7" s="461"/>
      <c r="V7" s="472"/>
      <c r="W7" s="246" t="s">
        <v>26</v>
      </c>
      <c r="X7" s="247"/>
      <c r="Y7" s="219"/>
    </row>
    <row r="8" spans="1:27"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42" t="s">
        <v>34</v>
      </c>
      <c r="R8" s="241"/>
      <c r="S8" s="462"/>
      <c r="T8" s="241"/>
      <c r="U8" s="462"/>
      <c r="V8" s="473"/>
      <c r="W8" s="217"/>
      <c r="X8" s="216"/>
      <c r="Y8" s="240"/>
      <c r="Z8" s="217"/>
      <c r="AA8" s="217"/>
    </row>
    <row r="9" spans="1:27" ht="6" customHeight="1">
      <c r="A9" s="239"/>
      <c r="B9" s="239"/>
      <c r="C9" s="239"/>
      <c r="D9" s="219"/>
      <c r="X9" s="235"/>
      <c r="Y9" s="219"/>
    </row>
    <row r="10" spans="1:27" ht="11.25" customHeight="1">
      <c r="B10" s="211" t="s">
        <v>136</v>
      </c>
      <c r="D10" s="222">
        <v>2315</v>
      </c>
      <c r="E10" s="221">
        <v>51</v>
      </c>
      <c r="F10" s="221">
        <v>108</v>
      </c>
      <c r="G10" s="221">
        <v>2138</v>
      </c>
      <c r="H10" s="221">
        <v>15</v>
      </c>
      <c r="I10" s="221">
        <v>3</v>
      </c>
      <c r="J10" s="221">
        <v>0</v>
      </c>
      <c r="K10" s="237">
        <v>0</v>
      </c>
      <c r="L10" s="221">
        <v>910</v>
      </c>
      <c r="M10" s="221">
        <v>456</v>
      </c>
      <c r="N10" s="221">
        <v>3092</v>
      </c>
      <c r="O10" s="221">
        <v>253</v>
      </c>
      <c r="P10" s="221">
        <v>93349</v>
      </c>
      <c r="Q10" s="221">
        <v>201</v>
      </c>
      <c r="R10" s="221">
        <v>88</v>
      </c>
      <c r="S10" s="221">
        <v>5</v>
      </c>
      <c r="T10" s="221">
        <v>21</v>
      </c>
      <c r="U10" s="221">
        <v>62</v>
      </c>
      <c r="V10" s="221">
        <v>2524</v>
      </c>
      <c r="W10" s="221">
        <v>12</v>
      </c>
      <c r="X10" s="268"/>
      <c r="Y10" s="219"/>
      <c r="Z10" s="211" t="str">
        <f>B10</f>
        <v>平成18年末</v>
      </c>
    </row>
    <row r="11" spans="1:27" ht="11.25" customHeight="1">
      <c r="B11" s="236" t="s">
        <v>131</v>
      </c>
      <c r="D11" s="222">
        <v>2263</v>
      </c>
      <c r="E11" s="221">
        <v>43</v>
      </c>
      <c r="F11" s="221">
        <v>104</v>
      </c>
      <c r="G11" s="221">
        <v>2096</v>
      </c>
      <c r="H11" s="221">
        <v>17</v>
      </c>
      <c r="I11" s="221">
        <v>3</v>
      </c>
      <c r="J11" s="221">
        <v>0</v>
      </c>
      <c r="K11" s="237">
        <v>0</v>
      </c>
      <c r="L11" s="221">
        <v>850</v>
      </c>
      <c r="M11" s="221">
        <v>427</v>
      </c>
      <c r="N11" s="221">
        <v>2888</v>
      </c>
      <c r="O11" s="221">
        <v>242</v>
      </c>
      <c r="P11" s="221">
        <v>88686</v>
      </c>
      <c r="Q11" s="221">
        <v>181</v>
      </c>
      <c r="R11" s="221">
        <v>85</v>
      </c>
      <c r="S11" s="221">
        <v>5</v>
      </c>
      <c r="T11" s="221">
        <v>21</v>
      </c>
      <c r="U11" s="221">
        <v>59</v>
      </c>
      <c r="V11" s="221">
        <v>2531</v>
      </c>
      <c r="W11" s="221">
        <v>12</v>
      </c>
      <c r="X11" s="268"/>
      <c r="Y11" s="219"/>
      <c r="Z11" s="211" t="str">
        <f>B11</f>
        <v>19　　</v>
      </c>
    </row>
    <row r="12" spans="1:27" ht="11.25" customHeight="1">
      <c r="B12" s="236" t="s">
        <v>127</v>
      </c>
      <c r="D12" s="222">
        <v>2252</v>
      </c>
      <c r="E12" s="221">
        <v>37</v>
      </c>
      <c r="F12" s="221">
        <v>98</v>
      </c>
      <c r="G12" s="221">
        <v>2098</v>
      </c>
      <c r="H12" s="221">
        <v>17</v>
      </c>
      <c r="I12" s="221">
        <v>2</v>
      </c>
      <c r="J12" s="221">
        <v>0</v>
      </c>
      <c r="K12" s="237">
        <v>0</v>
      </c>
      <c r="L12" s="221">
        <v>800</v>
      </c>
      <c r="M12" s="221">
        <v>404</v>
      </c>
      <c r="N12" s="221">
        <v>2742</v>
      </c>
      <c r="O12" s="221">
        <v>233</v>
      </c>
      <c r="P12" s="221">
        <v>88883</v>
      </c>
      <c r="Q12" s="221">
        <v>163</v>
      </c>
      <c r="R12" s="221">
        <v>86</v>
      </c>
      <c r="S12" s="221">
        <v>6</v>
      </c>
      <c r="T12" s="221">
        <v>21</v>
      </c>
      <c r="U12" s="221">
        <v>59</v>
      </c>
      <c r="V12" s="221">
        <v>2538</v>
      </c>
      <c r="W12" s="221">
        <v>11</v>
      </c>
      <c r="X12" s="268"/>
      <c r="Y12" s="219"/>
      <c r="Z12" s="211" t="str">
        <f>B12</f>
        <v>20　　</v>
      </c>
    </row>
    <row r="13" spans="1:27" ht="11.25" customHeight="1">
      <c r="B13" s="236" t="s">
        <v>135</v>
      </c>
      <c r="D13" s="222">
        <v>2214</v>
      </c>
      <c r="E13" s="221">
        <v>32</v>
      </c>
      <c r="F13" s="221">
        <v>93</v>
      </c>
      <c r="G13" s="221">
        <v>2070</v>
      </c>
      <c r="H13" s="221">
        <v>17</v>
      </c>
      <c r="I13" s="221">
        <v>2</v>
      </c>
      <c r="J13" s="221">
        <v>0</v>
      </c>
      <c r="K13" s="221">
        <v>0</v>
      </c>
      <c r="L13" s="221">
        <v>771</v>
      </c>
      <c r="M13" s="221">
        <v>385</v>
      </c>
      <c r="N13" s="221">
        <v>2604</v>
      </c>
      <c r="O13" s="221">
        <v>232</v>
      </c>
      <c r="P13" s="221">
        <v>90456</v>
      </c>
      <c r="Q13" s="221">
        <v>154</v>
      </c>
      <c r="R13" s="221">
        <v>89</v>
      </c>
      <c r="S13" s="221">
        <v>6</v>
      </c>
      <c r="T13" s="221">
        <v>22</v>
      </c>
      <c r="U13" s="221">
        <v>61</v>
      </c>
      <c r="V13" s="221">
        <v>2560</v>
      </c>
      <c r="W13" s="221">
        <v>11</v>
      </c>
      <c r="X13" s="268"/>
      <c r="Y13" s="219"/>
      <c r="Z13" s="211" t="str">
        <f>B13</f>
        <v>21　　</v>
      </c>
    </row>
    <row r="14" spans="1:27" ht="11.25" customHeight="1">
      <c r="B14" s="234" t="s">
        <v>134</v>
      </c>
      <c r="C14" s="233"/>
      <c r="D14" s="229">
        <v>2151</v>
      </c>
      <c r="E14" s="228">
        <v>30</v>
      </c>
      <c r="F14" s="228">
        <v>90</v>
      </c>
      <c r="G14" s="228">
        <v>2014</v>
      </c>
      <c r="H14" s="228">
        <v>15</v>
      </c>
      <c r="I14" s="228">
        <v>2</v>
      </c>
      <c r="J14" s="228">
        <v>0</v>
      </c>
      <c r="K14" s="228">
        <v>0</v>
      </c>
      <c r="L14" s="228">
        <v>751</v>
      </c>
      <c r="M14" s="228">
        <v>366</v>
      </c>
      <c r="N14" s="228">
        <v>2475</v>
      </c>
      <c r="O14" s="228">
        <v>229</v>
      </c>
      <c r="P14" s="228">
        <v>95230</v>
      </c>
      <c r="Q14" s="228">
        <v>156</v>
      </c>
      <c r="R14" s="228">
        <v>84</v>
      </c>
      <c r="S14" s="228">
        <v>6</v>
      </c>
      <c r="T14" s="228">
        <v>20</v>
      </c>
      <c r="U14" s="228">
        <v>58</v>
      </c>
      <c r="V14" s="228">
        <v>2609</v>
      </c>
      <c r="W14" s="228">
        <v>11</v>
      </c>
      <c r="X14" s="270"/>
      <c r="Y14" s="231"/>
      <c r="Z14" s="230" t="str">
        <f>B14</f>
        <v>22　　</v>
      </c>
    </row>
    <row r="15" spans="1:27" ht="6" customHeight="1">
      <c r="D15" s="229"/>
      <c r="E15" s="228"/>
      <c r="F15" s="228"/>
      <c r="G15" s="228"/>
      <c r="H15" s="228"/>
      <c r="I15" s="228"/>
      <c r="J15" s="228"/>
      <c r="K15" s="228"/>
      <c r="L15" s="228" t="s">
        <v>118</v>
      </c>
      <c r="M15" s="228"/>
      <c r="N15" s="228"/>
      <c r="O15" s="228"/>
      <c r="P15" s="228"/>
      <c r="Q15" s="228"/>
      <c r="R15" s="228"/>
      <c r="S15" s="228"/>
      <c r="T15" s="228"/>
      <c r="U15" s="228"/>
      <c r="V15" s="228"/>
      <c r="W15" s="228"/>
      <c r="X15" s="269"/>
      <c r="Y15" s="219"/>
    </row>
    <row r="16" spans="1:27" ht="11.25" customHeight="1">
      <c r="B16" s="218" t="s">
        <v>41</v>
      </c>
      <c r="D16" s="222">
        <v>77</v>
      </c>
      <c r="E16" s="237">
        <v>2</v>
      </c>
      <c r="F16" s="237">
        <v>13</v>
      </c>
      <c r="G16" s="237">
        <v>62</v>
      </c>
      <c r="H16" s="237">
        <v>0</v>
      </c>
      <c r="I16" s="237">
        <v>0</v>
      </c>
      <c r="J16" s="237">
        <v>0</v>
      </c>
      <c r="K16" s="237">
        <v>0</v>
      </c>
      <c r="L16" s="221">
        <v>55</v>
      </c>
      <c r="M16" s="237">
        <v>28</v>
      </c>
      <c r="N16" s="237">
        <v>192</v>
      </c>
      <c r="O16" s="237">
        <v>15</v>
      </c>
      <c r="P16" s="237">
        <v>6640</v>
      </c>
      <c r="Q16" s="237">
        <v>12</v>
      </c>
      <c r="R16" s="221">
        <v>8</v>
      </c>
      <c r="S16" s="237">
        <v>0</v>
      </c>
      <c r="T16" s="237">
        <v>5</v>
      </c>
      <c r="U16" s="237">
        <v>3</v>
      </c>
      <c r="V16" s="237">
        <v>234</v>
      </c>
      <c r="W16" s="221">
        <v>3</v>
      </c>
      <c r="X16" s="268"/>
      <c r="Y16" s="219"/>
      <c r="Z16" s="218" t="s">
        <v>41</v>
      </c>
    </row>
    <row r="17" spans="2:27" ht="11.25" customHeight="1">
      <c r="B17" s="218" t="s">
        <v>42</v>
      </c>
      <c r="D17" s="222">
        <v>15</v>
      </c>
      <c r="E17" s="237">
        <v>0</v>
      </c>
      <c r="F17" s="237">
        <v>7</v>
      </c>
      <c r="G17" s="237">
        <v>7</v>
      </c>
      <c r="H17" s="237">
        <v>1</v>
      </c>
      <c r="I17" s="237">
        <v>0</v>
      </c>
      <c r="J17" s="237">
        <v>0</v>
      </c>
      <c r="K17" s="237">
        <v>0</v>
      </c>
      <c r="L17" s="221">
        <v>24</v>
      </c>
      <c r="M17" s="237">
        <v>17</v>
      </c>
      <c r="N17" s="237">
        <v>94</v>
      </c>
      <c r="O17" s="237">
        <v>5</v>
      </c>
      <c r="P17" s="237">
        <v>2454</v>
      </c>
      <c r="Q17" s="237">
        <v>2</v>
      </c>
      <c r="R17" s="221">
        <v>10</v>
      </c>
      <c r="S17" s="237">
        <v>1</v>
      </c>
      <c r="T17" s="237">
        <v>2</v>
      </c>
      <c r="U17" s="237">
        <v>7</v>
      </c>
      <c r="V17" s="237">
        <v>126</v>
      </c>
      <c r="W17" s="221">
        <v>0</v>
      </c>
      <c r="X17" s="267"/>
      <c r="Y17" s="219"/>
      <c r="Z17" s="218" t="s">
        <v>42</v>
      </c>
    </row>
    <row r="18" spans="2:27" ht="11.25" customHeight="1">
      <c r="B18" s="218" t="s">
        <v>43</v>
      </c>
      <c r="D18" s="222">
        <v>42</v>
      </c>
      <c r="E18" s="237">
        <v>0</v>
      </c>
      <c r="F18" s="237">
        <v>6</v>
      </c>
      <c r="G18" s="237">
        <v>36</v>
      </c>
      <c r="H18" s="237">
        <v>0</v>
      </c>
      <c r="I18" s="237">
        <v>0</v>
      </c>
      <c r="J18" s="237">
        <v>0</v>
      </c>
      <c r="K18" s="237">
        <v>0</v>
      </c>
      <c r="L18" s="221">
        <v>47</v>
      </c>
      <c r="M18" s="237">
        <v>23</v>
      </c>
      <c r="N18" s="237">
        <v>112</v>
      </c>
      <c r="O18" s="237">
        <v>14</v>
      </c>
      <c r="P18" s="237">
        <v>4821</v>
      </c>
      <c r="Q18" s="237">
        <v>10</v>
      </c>
      <c r="R18" s="221">
        <v>2</v>
      </c>
      <c r="S18" s="237">
        <v>0</v>
      </c>
      <c r="T18" s="237">
        <v>0</v>
      </c>
      <c r="U18" s="237">
        <v>2</v>
      </c>
      <c r="V18" s="237">
        <v>113</v>
      </c>
      <c r="W18" s="221">
        <v>1</v>
      </c>
      <c r="X18" s="268"/>
      <c r="Y18" s="219"/>
      <c r="Z18" s="218" t="s">
        <v>43</v>
      </c>
    </row>
    <row r="19" spans="2:27" ht="11.25" customHeight="1">
      <c r="B19" s="218" t="s">
        <v>44</v>
      </c>
      <c r="D19" s="222">
        <v>15</v>
      </c>
      <c r="E19" s="237">
        <v>0</v>
      </c>
      <c r="F19" s="237">
        <v>4</v>
      </c>
      <c r="G19" s="237">
        <v>10</v>
      </c>
      <c r="H19" s="237">
        <v>0</v>
      </c>
      <c r="I19" s="237">
        <v>1</v>
      </c>
      <c r="J19" s="237">
        <v>0</v>
      </c>
      <c r="K19" s="237">
        <v>0</v>
      </c>
      <c r="L19" s="221">
        <v>41</v>
      </c>
      <c r="M19" s="237">
        <v>19</v>
      </c>
      <c r="N19" s="237">
        <v>111</v>
      </c>
      <c r="O19" s="237">
        <v>14</v>
      </c>
      <c r="P19" s="237">
        <v>5096</v>
      </c>
      <c r="Q19" s="237">
        <v>8</v>
      </c>
      <c r="R19" s="221">
        <v>2</v>
      </c>
      <c r="S19" s="237">
        <v>0</v>
      </c>
      <c r="T19" s="237">
        <v>1</v>
      </c>
      <c r="U19" s="237">
        <v>1</v>
      </c>
      <c r="V19" s="237">
        <v>154</v>
      </c>
      <c r="W19" s="221">
        <v>0</v>
      </c>
      <c r="X19" s="268"/>
      <c r="Y19" s="219"/>
      <c r="Z19" s="218" t="s">
        <v>44</v>
      </c>
    </row>
    <row r="20" spans="2:27" ht="11.25" customHeight="1">
      <c r="B20" s="218" t="s">
        <v>45</v>
      </c>
      <c r="D20" s="222">
        <v>76</v>
      </c>
      <c r="E20" s="237">
        <v>3</v>
      </c>
      <c r="F20" s="237">
        <v>9</v>
      </c>
      <c r="G20" s="237">
        <v>64</v>
      </c>
      <c r="H20" s="237">
        <v>0</v>
      </c>
      <c r="I20" s="237">
        <v>0</v>
      </c>
      <c r="J20" s="237">
        <v>0</v>
      </c>
      <c r="K20" s="237">
        <v>0</v>
      </c>
      <c r="L20" s="221">
        <v>77</v>
      </c>
      <c r="M20" s="237">
        <v>45</v>
      </c>
      <c r="N20" s="237">
        <v>370</v>
      </c>
      <c r="O20" s="237">
        <v>23</v>
      </c>
      <c r="P20" s="237">
        <v>7590</v>
      </c>
      <c r="Q20" s="237">
        <v>9</v>
      </c>
      <c r="R20" s="221">
        <v>13</v>
      </c>
      <c r="S20" s="237">
        <v>0</v>
      </c>
      <c r="T20" s="237">
        <v>6</v>
      </c>
      <c r="U20" s="237">
        <v>7</v>
      </c>
      <c r="V20" s="237">
        <v>168</v>
      </c>
      <c r="W20" s="221">
        <v>1</v>
      </c>
      <c r="X20" s="268"/>
      <c r="Y20" s="219"/>
      <c r="Z20" s="218" t="s">
        <v>45</v>
      </c>
    </row>
    <row r="21" spans="2:27" ht="11.25" customHeight="1">
      <c r="B21" s="218" t="s">
        <v>46</v>
      </c>
      <c r="D21" s="222">
        <v>1577</v>
      </c>
      <c r="E21" s="237">
        <v>19</v>
      </c>
      <c r="F21" s="237">
        <v>26</v>
      </c>
      <c r="G21" s="237">
        <v>1520</v>
      </c>
      <c r="H21" s="237">
        <v>12</v>
      </c>
      <c r="I21" s="237">
        <v>0</v>
      </c>
      <c r="J21" s="237">
        <v>0</v>
      </c>
      <c r="K21" s="237">
        <v>0</v>
      </c>
      <c r="L21" s="221">
        <v>131</v>
      </c>
      <c r="M21" s="237">
        <v>93</v>
      </c>
      <c r="N21" s="237">
        <v>715</v>
      </c>
      <c r="O21" s="237">
        <v>16</v>
      </c>
      <c r="P21" s="237">
        <v>9089</v>
      </c>
      <c r="Q21" s="237">
        <v>22</v>
      </c>
      <c r="R21" s="221">
        <v>26</v>
      </c>
      <c r="S21" s="237">
        <v>1</v>
      </c>
      <c r="T21" s="237">
        <v>2</v>
      </c>
      <c r="U21" s="237">
        <v>23</v>
      </c>
      <c r="V21" s="237">
        <v>772</v>
      </c>
      <c r="W21" s="221">
        <v>1</v>
      </c>
      <c r="X21" s="268"/>
      <c r="Y21" s="219"/>
      <c r="Z21" s="218" t="s">
        <v>46</v>
      </c>
    </row>
    <row r="22" spans="2:27" ht="6" customHeight="1">
      <c r="B22" s="218"/>
      <c r="D22" s="222"/>
      <c r="E22" s="221"/>
      <c r="F22" s="221"/>
      <c r="G22" s="221"/>
      <c r="H22" s="221"/>
      <c r="I22" s="221"/>
      <c r="J22" s="221"/>
      <c r="K22" s="221"/>
      <c r="L22" s="221">
        <v>0</v>
      </c>
      <c r="M22" s="221"/>
      <c r="N22" s="221"/>
      <c r="O22" s="221"/>
      <c r="P22" s="221"/>
      <c r="Q22" s="221"/>
      <c r="R22" s="221"/>
      <c r="S22" s="221"/>
      <c r="T22" s="221"/>
      <c r="U22" s="221"/>
      <c r="V22" s="221"/>
      <c r="W22" s="221"/>
      <c r="X22" s="269"/>
      <c r="Y22" s="226"/>
      <c r="Z22" s="225"/>
      <c r="AA22" s="224"/>
    </row>
    <row r="23" spans="2:27" ht="11.25" customHeight="1">
      <c r="B23" s="218" t="s">
        <v>47</v>
      </c>
      <c r="D23" s="222">
        <v>19</v>
      </c>
      <c r="E23" s="237">
        <v>0</v>
      </c>
      <c r="F23" s="237">
        <v>3</v>
      </c>
      <c r="G23" s="237">
        <v>16</v>
      </c>
      <c r="H23" s="237">
        <v>0</v>
      </c>
      <c r="I23" s="237">
        <v>0</v>
      </c>
      <c r="J23" s="237">
        <v>0</v>
      </c>
      <c r="K23" s="237">
        <v>0</v>
      </c>
      <c r="L23" s="221">
        <v>21</v>
      </c>
      <c r="M23" s="237">
        <v>10</v>
      </c>
      <c r="N23" s="237">
        <v>66</v>
      </c>
      <c r="O23" s="237">
        <v>6</v>
      </c>
      <c r="P23" s="237">
        <v>1535</v>
      </c>
      <c r="Q23" s="237">
        <v>5</v>
      </c>
      <c r="R23" s="221">
        <v>1</v>
      </c>
      <c r="S23" s="237">
        <v>0</v>
      </c>
      <c r="T23" s="237">
        <v>0</v>
      </c>
      <c r="U23" s="237">
        <v>1</v>
      </c>
      <c r="V23" s="237">
        <v>121</v>
      </c>
      <c r="W23" s="221">
        <v>0</v>
      </c>
      <c r="X23" s="268"/>
      <c r="Y23" s="219"/>
      <c r="Z23" s="218" t="s">
        <v>47</v>
      </c>
    </row>
    <row r="24" spans="2:27" ht="11.25" customHeight="1">
      <c r="B24" s="218" t="s">
        <v>48</v>
      </c>
      <c r="D24" s="222">
        <v>40</v>
      </c>
      <c r="E24" s="237">
        <v>1</v>
      </c>
      <c r="F24" s="237">
        <v>1</v>
      </c>
      <c r="G24" s="237">
        <v>38</v>
      </c>
      <c r="H24" s="237">
        <v>0</v>
      </c>
      <c r="I24" s="237">
        <v>0</v>
      </c>
      <c r="J24" s="237">
        <v>0</v>
      </c>
      <c r="K24" s="237">
        <v>0</v>
      </c>
      <c r="L24" s="221">
        <v>30</v>
      </c>
      <c r="M24" s="237">
        <v>15</v>
      </c>
      <c r="N24" s="237">
        <v>82</v>
      </c>
      <c r="O24" s="237">
        <v>10</v>
      </c>
      <c r="P24" s="237">
        <v>3215</v>
      </c>
      <c r="Q24" s="237">
        <v>5</v>
      </c>
      <c r="R24" s="221">
        <v>0</v>
      </c>
      <c r="S24" s="237">
        <v>0</v>
      </c>
      <c r="T24" s="237">
        <v>0</v>
      </c>
      <c r="U24" s="237">
        <v>0</v>
      </c>
      <c r="V24" s="237">
        <v>82</v>
      </c>
      <c r="W24" s="221">
        <v>0</v>
      </c>
      <c r="X24" s="268"/>
      <c r="Y24" s="219"/>
      <c r="Z24" s="218" t="s">
        <v>48</v>
      </c>
    </row>
    <row r="25" spans="2:27" ht="11.25" customHeight="1">
      <c r="B25" s="218" t="s">
        <v>49</v>
      </c>
      <c r="D25" s="222">
        <v>44</v>
      </c>
      <c r="E25" s="237">
        <v>1</v>
      </c>
      <c r="F25" s="237">
        <v>6</v>
      </c>
      <c r="G25" s="237">
        <v>37</v>
      </c>
      <c r="H25" s="237">
        <v>0</v>
      </c>
      <c r="I25" s="237">
        <v>0</v>
      </c>
      <c r="J25" s="237">
        <v>0</v>
      </c>
      <c r="K25" s="237">
        <v>0</v>
      </c>
      <c r="L25" s="221">
        <v>37</v>
      </c>
      <c r="M25" s="237">
        <v>15</v>
      </c>
      <c r="N25" s="237">
        <v>85</v>
      </c>
      <c r="O25" s="237">
        <v>7</v>
      </c>
      <c r="P25" s="237">
        <v>3508</v>
      </c>
      <c r="Q25" s="237">
        <v>15</v>
      </c>
      <c r="R25" s="221">
        <v>4</v>
      </c>
      <c r="S25" s="237">
        <v>0</v>
      </c>
      <c r="T25" s="237">
        <v>0</v>
      </c>
      <c r="U25" s="237">
        <v>4</v>
      </c>
      <c r="V25" s="237">
        <v>37</v>
      </c>
      <c r="W25" s="221">
        <v>0</v>
      </c>
      <c r="X25" s="267"/>
      <c r="Y25" s="219"/>
      <c r="Z25" s="218" t="s">
        <v>49</v>
      </c>
    </row>
    <row r="26" spans="2:27" ht="11.25" customHeight="1">
      <c r="B26" s="218" t="s">
        <v>50</v>
      </c>
      <c r="D26" s="222">
        <v>47</v>
      </c>
      <c r="E26" s="237">
        <v>0</v>
      </c>
      <c r="F26" s="237">
        <v>4</v>
      </c>
      <c r="G26" s="237">
        <v>42</v>
      </c>
      <c r="H26" s="237">
        <v>0</v>
      </c>
      <c r="I26" s="237">
        <v>1</v>
      </c>
      <c r="J26" s="237">
        <v>0</v>
      </c>
      <c r="K26" s="237">
        <v>0</v>
      </c>
      <c r="L26" s="221">
        <v>61</v>
      </c>
      <c r="M26" s="237">
        <v>18</v>
      </c>
      <c r="N26" s="237">
        <v>114</v>
      </c>
      <c r="O26" s="237">
        <v>27</v>
      </c>
      <c r="P26" s="237">
        <v>12425</v>
      </c>
      <c r="Q26" s="237">
        <v>16</v>
      </c>
      <c r="R26" s="221">
        <v>3</v>
      </c>
      <c r="S26" s="237">
        <v>1</v>
      </c>
      <c r="T26" s="237">
        <v>1</v>
      </c>
      <c r="U26" s="237">
        <v>1</v>
      </c>
      <c r="V26" s="237">
        <v>137</v>
      </c>
      <c r="W26" s="221">
        <v>3</v>
      </c>
      <c r="X26" s="268"/>
      <c r="Y26" s="219"/>
      <c r="Z26" s="218" t="s">
        <v>50</v>
      </c>
    </row>
    <row r="27" spans="2:27" ht="11.25" customHeight="1">
      <c r="B27" s="218" t="s">
        <v>51</v>
      </c>
      <c r="D27" s="222">
        <v>36</v>
      </c>
      <c r="E27" s="237">
        <v>1</v>
      </c>
      <c r="F27" s="237">
        <v>1</v>
      </c>
      <c r="G27" s="237">
        <v>34</v>
      </c>
      <c r="H27" s="237">
        <v>0</v>
      </c>
      <c r="I27" s="237">
        <v>0</v>
      </c>
      <c r="J27" s="237">
        <v>0</v>
      </c>
      <c r="K27" s="237">
        <v>0</v>
      </c>
      <c r="L27" s="221">
        <v>43</v>
      </c>
      <c r="M27" s="237">
        <v>18</v>
      </c>
      <c r="N27" s="237">
        <v>126</v>
      </c>
      <c r="O27" s="237">
        <v>15</v>
      </c>
      <c r="P27" s="237">
        <v>8464</v>
      </c>
      <c r="Q27" s="237">
        <v>10</v>
      </c>
      <c r="R27" s="221">
        <v>5</v>
      </c>
      <c r="S27" s="237">
        <v>2</v>
      </c>
      <c r="T27" s="237">
        <v>1</v>
      </c>
      <c r="U27" s="237">
        <v>2</v>
      </c>
      <c r="V27" s="237">
        <v>96</v>
      </c>
      <c r="W27" s="221">
        <v>0</v>
      </c>
      <c r="X27" s="267"/>
      <c r="Y27" s="219"/>
      <c r="Z27" s="218" t="s">
        <v>51</v>
      </c>
    </row>
    <row r="28" spans="2:27" ht="11.25" customHeight="1">
      <c r="B28" s="218" t="s">
        <v>52</v>
      </c>
      <c r="D28" s="222">
        <v>50</v>
      </c>
      <c r="E28" s="237">
        <v>1</v>
      </c>
      <c r="F28" s="237">
        <v>5</v>
      </c>
      <c r="G28" s="237">
        <v>44</v>
      </c>
      <c r="H28" s="237">
        <v>0</v>
      </c>
      <c r="I28" s="237">
        <v>0</v>
      </c>
      <c r="J28" s="237">
        <v>0</v>
      </c>
      <c r="K28" s="237">
        <v>0</v>
      </c>
      <c r="L28" s="221">
        <v>55</v>
      </c>
      <c r="M28" s="237">
        <v>23</v>
      </c>
      <c r="N28" s="237">
        <v>135</v>
      </c>
      <c r="O28" s="237">
        <v>19</v>
      </c>
      <c r="P28" s="237">
        <v>7369</v>
      </c>
      <c r="Q28" s="237">
        <v>13</v>
      </c>
      <c r="R28" s="221">
        <v>4</v>
      </c>
      <c r="S28" s="237">
        <v>1</v>
      </c>
      <c r="T28" s="237">
        <v>1</v>
      </c>
      <c r="U28" s="237">
        <v>2</v>
      </c>
      <c r="V28" s="237">
        <v>175</v>
      </c>
      <c r="W28" s="221">
        <v>0</v>
      </c>
      <c r="X28" s="268"/>
      <c r="Y28" s="219"/>
      <c r="Z28" s="218" t="s">
        <v>52</v>
      </c>
    </row>
    <row r="29" spans="2:27" ht="6" customHeight="1">
      <c r="B29" s="218"/>
      <c r="D29" s="222"/>
      <c r="E29" s="221"/>
      <c r="F29" s="221"/>
      <c r="G29" s="221"/>
      <c r="H29" s="221"/>
      <c r="I29" s="221"/>
      <c r="J29" s="221"/>
      <c r="K29" s="221"/>
      <c r="L29" s="221" t="s">
        <v>118</v>
      </c>
      <c r="M29" s="221"/>
      <c r="N29" s="221"/>
      <c r="O29" s="221"/>
      <c r="P29" s="221"/>
      <c r="Q29" s="221"/>
      <c r="R29" s="221"/>
      <c r="S29" s="221"/>
      <c r="T29" s="221"/>
      <c r="U29" s="221"/>
      <c r="V29" s="221"/>
      <c r="W29" s="221"/>
      <c r="X29" s="269"/>
      <c r="Y29" s="226"/>
      <c r="Z29" s="225"/>
      <c r="AA29" s="224"/>
    </row>
    <row r="30" spans="2:27" ht="11.25" customHeight="1">
      <c r="B30" s="218" t="s">
        <v>53</v>
      </c>
      <c r="D30" s="222">
        <v>32</v>
      </c>
      <c r="E30" s="237">
        <v>1</v>
      </c>
      <c r="F30" s="237">
        <v>4</v>
      </c>
      <c r="G30" s="237">
        <v>27</v>
      </c>
      <c r="H30" s="237">
        <v>0</v>
      </c>
      <c r="I30" s="237">
        <v>0</v>
      </c>
      <c r="J30" s="237">
        <v>0</v>
      </c>
      <c r="K30" s="237">
        <v>0</v>
      </c>
      <c r="L30" s="221">
        <v>42</v>
      </c>
      <c r="M30" s="237">
        <v>12</v>
      </c>
      <c r="N30" s="237">
        <v>73</v>
      </c>
      <c r="O30" s="237">
        <v>19</v>
      </c>
      <c r="P30" s="237">
        <v>8925</v>
      </c>
      <c r="Q30" s="237">
        <v>11</v>
      </c>
      <c r="R30" s="221">
        <v>1</v>
      </c>
      <c r="S30" s="237">
        <v>0</v>
      </c>
      <c r="T30" s="237">
        <v>0</v>
      </c>
      <c r="U30" s="237">
        <v>1</v>
      </c>
      <c r="V30" s="237">
        <v>41</v>
      </c>
      <c r="W30" s="221">
        <v>0</v>
      </c>
      <c r="X30" s="267"/>
      <c r="Y30" s="219"/>
      <c r="Z30" s="218" t="s">
        <v>53</v>
      </c>
    </row>
    <row r="31" spans="2:27" ht="11.25" customHeight="1">
      <c r="B31" s="218" t="s">
        <v>54</v>
      </c>
      <c r="D31" s="222">
        <v>30</v>
      </c>
      <c r="E31" s="237">
        <v>0</v>
      </c>
      <c r="F31" s="237">
        <v>0</v>
      </c>
      <c r="G31" s="237">
        <v>30</v>
      </c>
      <c r="H31" s="237">
        <v>0</v>
      </c>
      <c r="I31" s="237">
        <v>0</v>
      </c>
      <c r="J31" s="237">
        <v>0</v>
      </c>
      <c r="K31" s="237">
        <v>0</v>
      </c>
      <c r="L31" s="221">
        <v>27</v>
      </c>
      <c r="M31" s="237">
        <v>6</v>
      </c>
      <c r="N31" s="237">
        <v>31</v>
      </c>
      <c r="O31" s="237">
        <v>13</v>
      </c>
      <c r="P31" s="237">
        <v>5839</v>
      </c>
      <c r="Q31" s="237">
        <v>8</v>
      </c>
      <c r="R31" s="221">
        <v>2</v>
      </c>
      <c r="S31" s="237">
        <v>0</v>
      </c>
      <c r="T31" s="237">
        <v>1</v>
      </c>
      <c r="U31" s="237">
        <v>1</v>
      </c>
      <c r="V31" s="237">
        <v>72</v>
      </c>
      <c r="W31" s="221">
        <v>2</v>
      </c>
      <c r="X31" s="268"/>
      <c r="Y31" s="219"/>
      <c r="Z31" s="218" t="s">
        <v>54</v>
      </c>
    </row>
    <row r="32" spans="2:27" ht="11.25" customHeight="1">
      <c r="B32" s="218" t="s">
        <v>55</v>
      </c>
      <c r="D32" s="222">
        <v>27</v>
      </c>
      <c r="E32" s="237">
        <v>0</v>
      </c>
      <c r="F32" s="237">
        <v>0</v>
      </c>
      <c r="G32" s="237">
        <v>27</v>
      </c>
      <c r="H32" s="237">
        <v>0</v>
      </c>
      <c r="I32" s="237">
        <v>0</v>
      </c>
      <c r="J32" s="237">
        <v>0</v>
      </c>
      <c r="K32" s="237">
        <v>0</v>
      </c>
      <c r="L32" s="221">
        <v>27</v>
      </c>
      <c r="M32" s="237">
        <v>11</v>
      </c>
      <c r="N32" s="237">
        <v>75</v>
      </c>
      <c r="O32" s="237">
        <v>12</v>
      </c>
      <c r="P32" s="237">
        <v>3559</v>
      </c>
      <c r="Q32" s="237">
        <v>4</v>
      </c>
      <c r="R32" s="221">
        <v>2</v>
      </c>
      <c r="S32" s="237">
        <v>0</v>
      </c>
      <c r="T32" s="237">
        <v>0</v>
      </c>
      <c r="U32" s="237">
        <v>2</v>
      </c>
      <c r="V32" s="237">
        <v>145</v>
      </c>
      <c r="W32" s="221">
        <v>0</v>
      </c>
      <c r="X32" s="267"/>
      <c r="Y32" s="219"/>
      <c r="Z32" s="218" t="s">
        <v>55</v>
      </c>
    </row>
    <row r="33" spans="1:27" ht="11.25" customHeight="1">
      <c r="B33" s="218" t="s">
        <v>56</v>
      </c>
      <c r="D33" s="222">
        <v>24</v>
      </c>
      <c r="E33" s="237">
        <v>1</v>
      </c>
      <c r="F33" s="237">
        <v>1</v>
      </c>
      <c r="G33" s="237">
        <v>20</v>
      </c>
      <c r="H33" s="237">
        <v>2</v>
      </c>
      <c r="I33" s="237">
        <v>0</v>
      </c>
      <c r="J33" s="237">
        <v>0</v>
      </c>
      <c r="K33" s="237">
        <v>0</v>
      </c>
      <c r="L33" s="221">
        <v>33</v>
      </c>
      <c r="M33" s="237">
        <v>13</v>
      </c>
      <c r="N33" s="237">
        <v>94</v>
      </c>
      <c r="O33" s="237">
        <v>14</v>
      </c>
      <c r="P33" s="237">
        <v>4701</v>
      </c>
      <c r="Q33" s="237">
        <v>6</v>
      </c>
      <c r="R33" s="221">
        <v>1</v>
      </c>
      <c r="S33" s="237">
        <v>0</v>
      </c>
      <c r="T33" s="237">
        <v>0</v>
      </c>
      <c r="U33" s="237">
        <v>1</v>
      </c>
      <c r="V33" s="237">
        <v>136</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c r="A38" s="210" t="s">
        <v>81</v>
      </c>
      <c r="H38" s="211"/>
    </row>
  </sheetData>
  <mergeCells count="12">
    <mergeCell ref="E7:E8"/>
    <mergeCell ref="F7:F8"/>
    <mergeCell ref="G7:G8"/>
    <mergeCell ref="F6:G6"/>
    <mergeCell ref="M7:N7"/>
    <mergeCell ref="L6:L8"/>
    <mergeCell ref="O7:P7"/>
    <mergeCell ref="V4:V8"/>
    <mergeCell ref="R4:U5"/>
    <mergeCell ref="S6:S8"/>
    <mergeCell ref="U6:U8"/>
    <mergeCell ref="M6:P6"/>
  </mergeCells>
  <phoneticPr fontId="2"/>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1" width="8.25" style="210" customWidth="1"/>
    <col min="12" max="12" width="8.875" style="210" customWidth="1"/>
    <col min="13" max="13" width="6.875" style="210" customWidth="1"/>
    <col min="14" max="14" width="7.625" style="210" customWidth="1"/>
    <col min="15" max="15" width="6.875" style="210" customWidth="1"/>
    <col min="16" max="16" width="7.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126</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63" t="s">
        <v>73</v>
      </c>
      <c r="S4" s="464"/>
      <c r="T4" s="464"/>
      <c r="U4" s="465"/>
      <c r="V4" s="418" t="s">
        <v>125</v>
      </c>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6"/>
      <c r="S5" s="467"/>
      <c r="T5" s="467"/>
      <c r="U5" s="468"/>
      <c r="V5" s="472"/>
      <c r="W5" s="246" t="s">
        <v>6</v>
      </c>
      <c r="X5" s="247"/>
      <c r="Y5" s="219"/>
    </row>
    <row r="6" spans="1:27" ht="10.5" customHeight="1">
      <c r="A6" s="252" t="s">
        <v>72</v>
      </c>
      <c r="B6" s="252"/>
      <c r="C6" s="256"/>
      <c r="D6" s="254"/>
      <c r="E6" s="243" t="s">
        <v>8</v>
      </c>
      <c r="F6" s="428" t="s">
        <v>9</v>
      </c>
      <c r="G6" s="428"/>
      <c r="H6" s="243" t="s">
        <v>10</v>
      </c>
      <c r="I6" s="243" t="s">
        <v>11</v>
      </c>
      <c r="J6" s="243" t="s">
        <v>12</v>
      </c>
      <c r="K6" s="243" t="s">
        <v>13</v>
      </c>
      <c r="L6" s="460" t="s">
        <v>102</v>
      </c>
      <c r="M6" s="475" t="s">
        <v>71</v>
      </c>
      <c r="N6" s="475"/>
      <c r="O6" s="475"/>
      <c r="P6" s="439"/>
      <c r="Q6" s="255" t="s">
        <v>70</v>
      </c>
      <c r="R6" s="254"/>
      <c r="S6" s="460" t="s">
        <v>69</v>
      </c>
      <c r="T6" s="254"/>
      <c r="U6" s="460" t="s">
        <v>68</v>
      </c>
      <c r="V6" s="472"/>
      <c r="W6" s="246"/>
      <c r="X6" s="247"/>
      <c r="Y6" s="253" t="s">
        <v>7</v>
      </c>
      <c r="Z6" s="252"/>
      <c r="AA6" s="252"/>
    </row>
    <row r="7" spans="1:27" ht="13.5" customHeight="1">
      <c r="D7" s="249" t="s">
        <v>15</v>
      </c>
      <c r="E7" s="460" t="s">
        <v>92</v>
      </c>
      <c r="F7" s="460" t="s">
        <v>91</v>
      </c>
      <c r="G7" s="460" t="s">
        <v>90</v>
      </c>
      <c r="H7" s="251" t="s">
        <v>89</v>
      </c>
      <c r="I7" s="251" t="s">
        <v>17</v>
      </c>
      <c r="J7" s="251" t="s">
        <v>18</v>
      </c>
      <c r="K7" s="251" t="s">
        <v>19</v>
      </c>
      <c r="L7" s="461"/>
      <c r="M7" s="469" t="s">
        <v>88</v>
      </c>
      <c r="N7" s="459"/>
      <c r="O7" s="459" t="s">
        <v>87</v>
      </c>
      <c r="P7" s="459"/>
      <c r="Q7" s="250" t="s">
        <v>23</v>
      </c>
      <c r="R7" s="249" t="s">
        <v>15</v>
      </c>
      <c r="S7" s="461"/>
      <c r="T7" s="248" t="s">
        <v>24</v>
      </c>
      <c r="U7" s="461"/>
      <c r="V7" s="472"/>
      <c r="W7" s="246" t="s">
        <v>26</v>
      </c>
      <c r="X7" s="247"/>
      <c r="Y7" s="219"/>
    </row>
    <row r="8" spans="1:27"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42" t="s">
        <v>34</v>
      </c>
      <c r="R8" s="241"/>
      <c r="S8" s="462"/>
      <c r="T8" s="241"/>
      <c r="U8" s="462"/>
      <c r="V8" s="473"/>
      <c r="W8" s="217"/>
      <c r="X8" s="216"/>
      <c r="Y8" s="240"/>
      <c r="Z8" s="217"/>
      <c r="AA8" s="217"/>
    </row>
    <row r="9" spans="1:27" ht="6" customHeight="1">
      <c r="A9" s="239"/>
      <c r="B9" s="239"/>
      <c r="C9" s="239"/>
      <c r="D9" s="219"/>
      <c r="X9" s="235"/>
      <c r="Y9" s="219"/>
    </row>
    <row r="10" spans="1:27" ht="11.25" customHeight="1">
      <c r="B10" s="211" t="s">
        <v>133</v>
      </c>
      <c r="D10" s="222">
        <v>2348</v>
      </c>
      <c r="E10" s="221">
        <v>57</v>
      </c>
      <c r="F10" s="221">
        <v>122</v>
      </c>
      <c r="G10" s="221">
        <v>2152</v>
      </c>
      <c r="H10" s="221">
        <v>14</v>
      </c>
      <c r="I10" s="221">
        <v>3</v>
      </c>
      <c r="J10" s="221">
        <v>0</v>
      </c>
      <c r="K10" s="237">
        <v>0</v>
      </c>
      <c r="L10" s="221">
        <v>983</v>
      </c>
      <c r="M10" s="221">
        <v>502</v>
      </c>
      <c r="N10" s="221">
        <v>3379</v>
      </c>
      <c r="O10" s="221">
        <v>259</v>
      </c>
      <c r="P10" s="221">
        <v>93603</v>
      </c>
      <c r="Q10" s="221">
        <v>222</v>
      </c>
      <c r="R10" s="221">
        <v>90</v>
      </c>
      <c r="S10" s="221">
        <v>5</v>
      </c>
      <c r="T10" s="221">
        <v>22</v>
      </c>
      <c r="U10" s="221">
        <v>63</v>
      </c>
      <c r="V10" s="221">
        <v>2513</v>
      </c>
      <c r="W10" s="221">
        <v>12</v>
      </c>
      <c r="X10" s="268"/>
      <c r="Y10" s="219"/>
      <c r="Z10" s="211" t="str">
        <f>B10</f>
        <v>平成17年末</v>
      </c>
    </row>
    <row r="11" spans="1:27" ht="11.25" customHeight="1">
      <c r="B11" s="236" t="s">
        <v>132</v>
      </c>
      <c r="D11" s="222">
        <v>2315</v>
      </c>
      <c r="E11" s="221">
        <v>51</v>
      </c>
      <c r="F11" s="221">
        <v>108</v>
      </c>
      <c r="G11" s="221">
        <v>2138</v>
      </c>
      <c r="H11" s="221">
        <v>15</v>
      </c>
      <c r="I11" s="221">
        <v>3</v>
      </c>
      <c r="J11" s="221">
        <v>0</v>
      </c>
      <c r="K11" s="237">
        <v>0</v>
      </c>
      <c r="L11" s="221">
        <v>910</v>
      </c>
      <c r="M11" s="221">
        <v>456</v>
      </c>
      <c r="N11" s="221">
        <v>3092</v>
      </c>
      <c r="O11" s="221">
        <v>253</v>
      </c>
      <c r="P11" s="221">
        <v>93349</v>
      </c>
      <c r="Q11" s="221">
        <v>201</v>
      </c>
      <c r="R11" s="221">
        <v>88</v>
      </c>
      <c r="S11" s="221">
        <v>5</v>
      </c>
      <c r="T11" s="221">
        <v>21</v>
      </c>
      <c r="U11" s="221">
        <v>62</v>
      </c>
      <c r="V11" s="221">
        <v>2524</v>
      </c>
      <c r="W11" s="221">
        <v>12</v>
      </c>
      <c r="X11" s="268"/>
      <c r="Y11" s="219"/>
      <c r="Z11" s="211" t="str">
        <f>B11</f>
        <v>18　　</v>
      </c>
    </row>
    <row r="12" spans="1:27" ht="11.25" customHeight="1">
      <c r="B12" s="236" t="s">
        <v>131</v>
      </c>
      <c r="D12" s="222">
        <v>2263</v>
      </c>
      <c r="E12" s="221">
        <v>43</v>
      </c>
      <c r="F12" s="221">
        <v>104</v>
      </c>
      <c r="G12" s="221">
        <v>2096</v>
      </c>
      <c r="H12" s="221">
        <v>17</v>
      </c>
      <c r="I12" s="221">
        <v>3</v>
      </c>
      <c r="J12" s="221">
        <v>0</v>
      </c>
      <c r="K12" s="237">
        <v>0</v>
      </c>
      <c r="L12" s="221">
        <v>850</v>
      </c>
      <c r="M12" s="221">
        <v>427</v>
      </c>
      <c r="N12" s="221">
        <v>2888</v>
      </c>
      <c r="O12" s="221">
        <v>242</v>
      </c>
      <c r="P12" s="221">
        <v>88686</v>
      </c>
      <c r="Q12" s="221">
        <v>181</v>
      </c>
      <c r="R12" s="221">
        <v>85</v>
      </c>
      <c r="S12" s="221">
        <v>5</v>
      </c>
      <c r="T12" s="221">
        <v>21</v>
      </c>
      <c r="U12" s="221">
        <v>59</v>
      </c>
      <c r="V12" s="221">
        <v>2531</v>
      </c>
      <c r="W12" s="221">
        <v>12</v>
      </c>
      <c r="X12" s="268"/>
      <c r="Y12" s="219"/>
      <c r="Z12" s="211" t="str">
        <f>B12</f>
        <v>19　　</v>
      </c>
    </row>
    <row r="13" spans="1:27" ht="11.25" customHeight="1">
      <c r="B13" s="236" t="s">
        <v>130</v>
      </c>
      <c r="D13" s="222">
        <v>2252</v>
      </c>
      <c r="E13" s="221">
        <v>37</v>
      </c>
      <c r="F13" s="221">
        <v>98</v>
      </c>
      <c r="G13" s="221">
        <v>2098</v>
      </c>
      <c r="H13" s="221">
        <v>17</v>
      </c>
      <c r="I13" s="221">
        <v>2</v>
      </c>
      <c r="J13" s="221">
        <v>0</v>
      </c>
      <c r="K13" s="221">
        <v>0</v>
      </c>
      <c r="L13" s="221">
        <v>800</v>
      </c>
      <c r="M13" s="221">
        <v>404</v>
      </c>
      <c r="N13" s="221">
        <v>2742</v>
      </c>
      <c r="O13" s="221">
        <v>233</v>
      </c>
      <c r="P13" s="221">
        <v>88883</v>
      </c>
      <c r="Q13" s="221">
        <v>163</v>
      </c>
      <c r="R13" s="221">
        <v>86</v>
      </c>
      <c r="S13" s="221">
        <v>6</v>
      </c>
      <c r="T13" s="221">
        <v>21</v>
      </c>
      <c r="U13" s="221">
        <v>59</v>
      </c>
      <c r="V13" s="221">
        <v>2538</v>
      </c>
      <c r="W13" s="221">
        <v>11</v>
      </c>
      <c r="X13" s="268"/>
      <c r="Y13" s="219"/>
      <c r="Z13" s="211" t="str">
        <f>B13</f>
        <v>20　　</v>
      </c>
    </row>
    <row r="14" spans="1:27" ht="11.25" customHeight="1">
      <c r="B14" s="234" t="s">
        <v>129</v>
      </c>
      <c r="C14" s="233"/>
      <c r="D14" s="229">
        <v>2214</v>
      </c>
      <c r="E14" s="228">
        <v>32</v>
      </c>
      <c r="F14" s="228">
        <v>93</v>
      </c>
      <c r="G14" s="228">
        <v>2070</v>
      </c>
      <c r="H14" s="228">
        <v>17</v>
      </c>
      <c r="I14" s="228">
        <v>2</v>
      </c>
      <c r="J14" s="228">
        <v>0</v>
      </c>
      <c r="K14" s="228">
        <v>0</v>
      </c>
      <c r="L14" s="228">
        <v>771</v>
      </c>
      <c r="M14" s="228">
        <v>385</v>
      </c>
      <c r="N14" s="228">
        <v>2604</v>
      </c>
      <c r="O14" s="228">
        <v>232</v>
      </c>
      <c r="P14" s="228">
        <v>90456</v>
      </c>
      <c r="Q14" s="228">
        <v>154</v>
      </c>
      <c r="R14" s="228">
        <v>89</v>
      </c>
      <c r="S14" s="228">
        <v>6</v>
      </c>
      <c r="T14" s="228">
        <v>22</v>
      </c>
      <c r="U14" s="228">
        <v>61</v>
      </c>
      <c r="V14" s="228">
        <v>2560</v>
      </c>
      <c r="W14" s="228">
        <v>11</v>
      </c>
      <c r="X14" s="270"/>
      <c r="Y14" s="231"/>
      <c r="Z14" s="230" t="str">
        <f>B14</f>
        <v>21　　</v>
      </c>
    </row>
    <row r="15" spans="1:27" ht="6" customHeight="1">
      <c r="D15" s="229"/>
      <c r="E15" s="228"/>
      <c r="F15" s="228"/>
      <c r="G15" s="228"/>
      <c r="H15" s="228"/>
      <c r="I15" s="228"/>
      <c r="J15" s="228"/>
      <c r="K15" s="228"/>
      <c r="L15" s="228" t="s">
        <v>118</v>
      </c>
      <c r="M15" s="228"/>
      <c r="N15" s="228"/>
      <c r="O15" s="228"/>
      <c r="P15" s="228"/>
      <c r="Q15" s="228"/>
      <c r="R15" s="228"/>
      <c r="S15" s="228"/>
      <c r="T15" s="228"/>
      <c r="U15" s="228"/>
      <c r="V15" s="228"/>
      <c r="W15" s="228"/>
      <c r="X15" s="269"/>
      <c r="Y15" s="219"/>
    </row>
    <row r="16" spans="1:27" ht="11.25" customHeight="1">
      <c r="B16" s="218" t="s">
        <v>41</v>
      </c>
      <c r="D16" s="222">
        <v>77</v>
      </c>
      <c r="E16" s="237">
        <v>3</v>
      </c>
      <c r="F16" s="237">
        <v>13</v>
      </c>
      <c r="G16" s="237">
        <v>61</v>
      </c>
      <c r="H16" s="237">
        <v>0</v>
      </c>
      <c r="I16" s="237">
        <v>0</v>
      </c>
      <c r="J16" s="237">
        <v>0</v>
      </c>
      <c r="K16" s="237">
        <v>0</v>
      </c>
      <c r="L16" s="221">
        <v>59</v>
      </c>
      <c r="M16" s="237">
        <v>30</v>
      </c>
      <c r="N16" s="237">
        <v>198</v>
      </c>
      <c r="O16" s="237">
        <v>15</v>
      </c>
      <c r="P16" s="237">
        <v>6340</v>
      </c>
      <c r="Q16" s="237">
        <v>14</v>
      </c>
      <c r="R16" s="221">
        <v>8</v>
      </c>
      <c r="S16" s="237">
        <v>0</v>
      </c>
      <c r="T16" s="237">
        <v>5</v>
      </c>
      <c r="U16" s="237">
        <v>3</v>
      </c>
      <c r="V16" s="237">
        <v>233</v>
      </c>
      <c r="W16" s="221">
        <v>3</v>
      </c>
      <c r="X16" s="268"/>
      <c r="Y16" s="219"/>
      <c r="Z16" s="218" t="s">
        <v>41</v>
      </c>
    </row>
    <row r="17" spans="2:27" ht="11.25" customHeight="1">
      <c r="B17" s="218" t="s">
        <v>42</v>
      </c>
      <c r="D17" s="222">
        <v>17</v>
      </c>
      <c r="E17" s="237">
        <v>0</v>
      </c>
      <c r="F17" s="237">
        <v>7</v>
      </c>
      <c r="G17" s="237">
        <v>9</v>
      </c>
      <c r="H17" s="237">
        <v>1</v>
      </c>
      <c r="I17" s="237">
        <v>0</v>
      </c>
      <c r="J17" s="237">
        <v>0</v>
      </c>
      <c r="K17" s="237">
        <v>0</v>
      </c>
      <c r="L17" s="221">
        <v>23</v>
      </c>
      <c r="M17" s="237">
        <v>17</v>
      </c>
      <c r="N17" s="237">
        <v>95</v>
      </c>
      <c r="O17" s="237">
        <v>4</v>
      </c>
      <c r="P17" s="237">
        <v>1304</v>
      </c>
      <c r="Q17" s="237">
        <v>2</v>
      </c>
      <c r="R17" s="221">
        <v>11</v>
      </c>
      <c r="S17" s="237">
        <v>1</v>
      </c>
      <c r="T17" s="237">
        <v>2</v>
      </c>
      <c r="U17" s="237">
        <v>8</v>
      </c>
      <c r="V17" s="237">
        <v>124</v>
      </c>
      <c r="W17" s="221">
        <v>0</v>
      </c>
      <c r="X17" s="267"/>
      <c r="Y17" s="219"/>
      <c r="Z17" s="218" t="s">
        <v>42</v>
      </c>
    </row>
    <row r="18" spans="2:27" ht="11.25" customHeight="1">
      <c r="B18" s="218" t="s">
        <v>43</v>
      </c>
      <c r="D18" s="222">
        <v>44</v>
      </c>
      <c r="E18" s="237">
        <v>0</v>
      </c>
      <c r="F18" s="237">
        <v>6</v>
      </c>
      <c r="G18" s="237">
        <v>38</v>
      </c>
      <c r="H18" s="237">
        <v>0</v>
      </c>
      <c r="I18" s="237">
        <v>0</v>
      </c>
      <c r="J18" s="237">
        <v>0</v>
      </c>
      <c r="K18" s="237">
        <v>0</v>
      </c>
      <c r="L18" s="221">
        <v>49</v>
      </c>
      <c r="M18" s="237">
        <v>24</v>
      </c>
      <c r="N18" s="237">
        <v>111</v>
      </c>
      <c r="O18" s="237">
        <v>15</v>
      </c>
      <c r="P18" s="237">
        <v>5082</v>
      </c>
      <c r="Q18" s="237">
        <v>10</v>
      </c>
      <c r="R18" s="221">
        <v>2</v>
      </c>
      <c r="S18" s="237">
        <v>0</v>
      </c>
      <c r="T18" s="237">
        <v>0</v>
      </c>
      <c r="U18" s="237">
        <v>2</v>
      </c>
      <c r="V18" s="237">
        <v>111</v>
      </c>
      <c r="W18" s="221">
        <v>1</v>
      </c>
      <c r="X18" s="268"/>
      <c r="Y18" s="219"/>
      <c r="Z18" s="218" t="s">
        <v>43</v>
      </c>
    </row>
    <row r="19" spans="2:27" ht="11.25" customHeight="1">
      <c r="B19" s="218" t="s">
        <v>44</v>
      </c>
      <c r="D19" s="222">
        <v>13</v>
      </c>
      <c r="E19" s="237">
        <v>0</v>
      </c>
      <c r="F19" s="237">
        <v>4</v>
      </c>
      <c r="G19" s="237">
        <v>8</v>
      </c>
      <c r="H19" s="237">
        <v>0</v>
      </c>
      <c r="I19" s="237">
        <v>1</v>
      </c>
      <c r="J19" s="237">
        <v>0</v>
      </c>
      <c r="K19" s="237">
        <v>0</v>
      </c>
      <c r="L19" s="221">
        <v>41</v>
      </c>
      <c r="M19" s="237">
        <v>19</v>
      </c>
      <c r="N19" s="237">
        <v>112</v>
      </c>
      <c r="O19" s="237">
        <v>14</v>
      </c>
      <c r="P19" s="237">
        <v>5222</v>
      </c>
      <c r="Q19" s="237">
        <v>8</v>
      </c>
      <c r="R19" s="221">
        <v>2</v>
      </c>
      <c r="S19" s="237">
        <v>0</v>
      </c>
      <c r="T19" s="237">
        <v>1</v>
      </c>
      <c r="U19" s="237">
        <v>1</v>
      </c>
      <c r="V19" s="237">
        <v>154</v>
      </c>
      <c r="W19" s="221">
        <v>0</v>
      </c>
      <c r="X19" s="268"/>
      <c r="Y19" s="219"/>
      <c r="Z19" s="218" t="s">
        <v>44</v>
      </c>
    </row>
    <row r="20" spans="2:27" ht="11.25" customHeight="1">
      <c r="B20" s="218" t="s">
        <v>45</v>
      </c>
      <c r="D20" s="222">
        <v>74</v>
      </c>
      <c r="E20" s="237">
        <v>3</v>
      </c>
      <c r="F20" s="237">
        <v>9</v>
      </c>
      <c r="G20" s="237">
        <v>62</v>
      </c>
      <c r="H20" s="237">
        <v>0</v>
      </c>
      <c r="I20" s="237">
        <v>0</v>
      </c>
      <c r="J20" s="237">
        <v>0</v>
      </c>
      <c r="K20" s="237">
        <v>0</v>
      </c>
      <c r="L20" s="221">
        <v>78</v>
      </c>
      <c r="M20" s="237">
        <v>45</v>
      </c>
      <c r="N20" s="237">
        <v>359</v>
      </c>
      <c r="O20" s="237">
        <v>23</v>
      </c>
      <c r="P20" s="237">
        <v>7659</v>
      </c>
      <c r="Q20" s="237">
        <v>10</v>
      </c>
      <c r="R20" s="221">
        <v>15</v>
      </c>
      <c r="S20" s="237">
        <v>0</v>
      </c>
      <c r="T20" s="237">
        <v>8</v>
      </c>
      <c r="U20" s="237">
        <v>7</v>
      </c>
      <c r="V20" s="237">
        <v>167</v>
      </c>
      <c r="W20" s="221">
        <v>1</v>
      </c>
      <c r="X20" s="268"/>
      <c r="Y20" s="219"/>
      <c r="Z20" s="218" t="s">
        <v>45</v>
      </c>
    </row>
    <row r="21" spans="2:27" ht="11.25" customHeight="1">
      <c r="B21" s="218" t="s">
        <v>46</v>
      </c>
      <c r="D21" s="222">
        <v>1624</v>
      </c>
      <c r="E21" s="237">
        <v>20</v>
      </c>
      <c r="F21" s="237">
        <v>26</v>
      </c>
      <c r="G21" s="237">
        <v>1564</v>
      </c>
      <c r="H21" s="237">
        <v>14</v>
      </c>
      <c r="I21" s="237">
        <v>0</v>
      </c>
      <c r="J21" s="237">
        <v>0</v>
      </c>
      <c r="K21" s="237">
        <v>0</v>
      </c>
      <c r="L21" s="221">
        <v>133</v>
      </c>
      <c r="M21" s="237">
        <v>97</v>
      </c>
      <c r="N21" s="237">
        <v>767</v>
      </c>
      <c r="O21" s="237">
        <v>16</v>
      </c>
      <c r="P21" s="237">
        <v>8094</v>
      </c>
      <c r="Q21" s="237">
        <v>20</v>
      </c>
      <c r="R21" s="221">
        <v>26</v>
      </c>
      <c r="S21" s="237">
        <v>1</v>
      </c>
      <c r="T21" s="237">
        <v>2</v>
      </c>
      <c r="U21" s="237">
        <v>23</v>
      </c>
      <c r="V21" s="237">
        <v>734</v>
      </c>
      <c r="W21" s="221">
        <v>1</v>
      </c>
      <c r="X21" s="268"/>
      <c r="Y21" s="219"/>
      <c r="Z21" s="218" t="s">
        <v>46</v>
      </c>
    </row>
    <row r="22" spans="2:27" ht="6" customHeight="1">
      <c r="B22" s="218"/>
      <c r="D22" s="222"/>
      <c r="E22" s="221"/>
      <c r="F22" s="221"/>
      <c r="G22" s="221"/>
      <c r="H22" s="221"/>
      <c r="I22" s="221"/>
      <c r="J22" s="221"/>
      <c r="K22" s="221"/>
      <c r="L22" s="221"/>
      <c r="M22" s="221"/>
      <c r="N22" s="221"/>
      <c r="O22" s="221"/>
      <c r="P22" s="221"/>
      <c r="Q22" s="221"/>
      <c r="R22" s="221"/>
      <c r="S22" s="221"/>
      <c r="T22" s="221"/>
      <c r="U22" s="221"/>
      <c r="V22" s="221"/>
      <c r="W22" s="221"/>
      <c r="X22" s="269"/>
      <c r="Y22" s="226"/>
      <c r="Z22" s="225"/>
      <c r="AA22" s="224"/>
    </row>
    <row r="23" spans="2:27" ht="11.25" customHeight="1">
      <c r="B23" s="218" t="s">
        <v>47</v>
      </c>
      <c r="D23" s="222">
        <v>21</v>
      </c>
      <c r="E23" s="237">
        <v>0</v>
      </c>
      <c r="F23" s="237">
        <v>4</v>
      </c>
      <c r="G23" s="237">
        <v>17</v>
      </c>
      <c r="H23" s="237">
        <v>0</v>
      </c>
      <c r="I23" s="237">
        <v>0</v>
      </c>
      <c r="J23" s="237">
        <v>0</v>
      </c>
      <c r="K23" s="237">
        <v>0</v>
      </c>
      <c r="L23" s="221">
        <v>26</v>
      </c>
      <c r="M23" s="237">
        <v>14</v>
      </c>
      <c r="N23" s="237">
        <v>85</v>
      </c>
      <c r="O23" s="237">
        <v>6</v>
      </c>
      <c r="P23" s="237">
        <v>1539</v>
      </c>
      <c r="Q23" s="237">
        <v>6</v>
      </c>
      <c r="R23" s="221">
        <v>2</v>
      </c>
      <c r="S23" s="237">
        <v>0</v>
      </c>
      <c r="T23" s="237">
        <v>0</v>
      </c>
      <c r="U23" s="237">
        <v>2</v>
      </c>
      <c r="V23" s="237">
        <v>121</v>
      </c>
      <c r="W23" s="221">
        <v>0</v>
      </c>
      <c r="X23" s="268"/>
      <c r="Y23" s="219"/>
      <c r="Z23" s="218" t="s">
        <v>47</v>
      </c>
    </row>
    <row r="24" spans="2:27" ht="11.25" customHeight="1">
      <c r="B24" s="218" t="s">
        <v>48</v>
      </c>
      <c r="D24" s="222">
        <v>41</v>
      </c>
      <c r="E24" s="237">
        <v>1</v>
      </c>
      <c r="F24" s="237">
        <v>1</v>
      </c>
      <c r="G24" s="237">
        <v>39</v>
      </c>
      <c r="H24" s="237">
        <v>0</v>
      </c>
      <c r="I24" s="237">
        <v>0</v>
      </c>
      <c r="J24" s="237">
        <v>0</v>
      </c>
      <c r="K24" s="237">
        <v>0</v>
      </c>
      <c r="L24" s="221">
        <v>35</v>
      </c>
      <c r="M24" s="237">
        <v>19</v>
      </c>
      <c r="N24" s="237">
        <v>110</v>
      </c>
      <c r="O24" s="237">
        <v>11</v>
      </c>
      <c r="P24" s="237">
        <v>3337</v>
      </c>
      <c r="Q24" s="237">
        <v>5</v>
      </c>
      <c r="R24" s="221">
        <v>0</v>
      </c>
      <c r="S24" s="237">
        <v>0</v>
      </c>
      <c r="T24" s="237">
        <v>0</v>
      </c>
      <c r="U24" s="237">
        <v>0</v>
      </c>
      <c r="V24" s="237">
        <v>82</v>
      </c>
      <c r="W24" s="221">
        <v>0</v>
      </c>
      <c r="X24" s="268"/>
      <c r="Y24" s="219"/>
      <c r="Z24" s="218" t="s">
        <v>48</v>
      </c>
    </row>
    <row r="25" spans="2:27" ht="11.25" customHeight="1">
      <c r="B25" s="218" t="s">
        <v>49</v>
      </c>
      <c r="D25" s="222">
        <v>47</v>
      </c>
      <c r="E25" s="237">
        <v>1</v>
      </c>
      <c r="F25" s="237">
        <v>6</v>
      </c>
      <c r="G25" s="237">
        <v>40</v>
      </c>
      <c r="H25" s="237">
        <v>0</v>
      </c>
      <c r="I25" s="237">
        <v>0</v>
      </c>
      <c r="J25" s="237">
        <v>0</v>
      </c>
      <c r="K25" s="237">
        <v>0</v>
      </c>
      <c r="L25" s="221">
        <v>33</v>
      </c>
      <c r="M25" s="237">
        <v>15</v>
      </c>
      <c r="N25" s="237">
        <v>97</v>
      </c>
      <c r="O25" s="237">
        <v>7</v>
      </c>
      <c r="P25" s="237">
        <v>3507</v>
      </c>
      <c r="Q25" s="237">
        <v>11</v>
      </c>
      <c r="R25" s="221">
        <v>4</v>
      </c>
      <c r="S25" s="237">
        <v>0</v>
      </c>
      <c r="T25" s="237">
        <v>0</v>
      </c>
      <c r="U25" s="237">
        <v>4</v>
      </c>
      <c r="V25" s="237">
        <v>37</v>
      </c>
      <c r="W25" s="221">
        <v>0</v>
      </c>
      <c r="X25" s="267"/>
      <c r="Y25" s="219"/>
      <c r="Z25" s="218" t="s">
        <v>49</v>
      </c>
    </row>
    <row r="26" spans="2:27" ht="11.25" customHeight="1">
      <c r="B26" s="218" t="s">
        <v>50</v>
      </c>
      <c r="D26" s="222">
        <v>50</v>
      </c>
      <c r="E26" s="237">
        <v>0</v>
      </c>
      <c r="F26" s="237">
        <v>5</v>
      </c>
      <c r="G26" s="237">
        <v>44</v>
      </c>
      <c r="H26" s="237">
        <v>0</v>
      </c>
      <c r="I26" s="237">
        <v>1</v>
      </c>
      <c r="J26" s="237">
        <v>0</v>
      </c>
      <c r="K26" s="237">
        <v>0</v>
      </c>
      <c r="L26" s="221">
        <v>62</v>
      </c>
      <c r="M26" s="237">
        <v>19</v>
      </c>
      <c r="N26" s="237">
        <v>122</v>
      </c>
      <c r="O26" s="237">
        <v>27</v>
      </c>
      <c r="P26" s="237">
        <v>11824</v>
      </c>
      <c r="Q26" s="237">
        <v>16</v>
      </c>
      <c r="R26" s="221">
        <v>3</v>
      </c>
      <c r="S26" s="237">
        <v>1</v>
      </c>
      <c r="T26" s="237">
        <v>1</v>
      </c>
      <c r="U26" s="237">
        <v>1</v>
      </c>
      <c r="V26" s="237">
        <v>136</v>
      </c>
      <c r="W26" s="221">
        <v>3</v>
      </c>
      <c r="X26" s="268"/>
      <c r="Y26" s="219"/>
      <c r="Z26" s="218" t="s">
        <v>50</v>
      </c>
    </row>
    <row r="27" spans="2:27" ht="11.25" customHeight="1">
      <c r="B27" s="218" t="s">
        <v>51</v>
      </c>
      <c r="D27" s="222">
        <v>38</v>
      </c>
      <c r="E27" s="237">
        <v>1</v>
      </c>
      <c r="F27" s="237">
        <v>1</v>
      </c>
      <c r="G27" s="237">
        <v>36</v>
      </c>
      <c r="H27" s="237">
        <v>0</v>
      </c>
      <c r="I27" s="237">
        <v>0</v>
      </c>
      <c r="J27" s="237">
        <v>0</v>
      </c>
      <c r="K27" s="237">
        <v>0</v>
      </c>
      <c r="L27" s="221">
        <v>43</v>
      </c>
      <c r="M27" s="237">
        <v>17</v>
      </c>
      <c r="N27" s="237">
        <v>122</v>
      </c>
      <c r="O27" s="237">
        <v>16</v>
      </c>
      <c r="P27" s="237">
        <v>8854</v>
      </c>
      <c r="Q27" s="237">
        <v>10</v>
      </c>
      <c r="R27" s="221">
        <v>6</v>
      </c>
      <c r="S27" s="237">
        <v>2</v>
      </c>
      <c r="T27" s="237">
        <v>1</v>
      </c>
      <c r="U27" s="237">
        <v>3</v>
      </c>
      <c r="V27" s="237">
        <v>95</v>
      </c>
      <c r="W27" s="221">
        <v>0</v>
      </c>
      <c r="X27" s="267"/>
      <c r="Y27" s="219"/>
      <c r="Z27" s="218" t="s">
        <v>51</v>
      </c>
    </row>
    <row r="28" spans="2:27" ht="11.25" customHeight="1">
      <c r="B28" s="218" t="s">
        <v>52</v>
      </c>
      <c r="D28" s="222">
        <v>51</v>
      </c>
      <c r="E28" s="237">
        <v>1</v>
      </c>
      <c r="F28" s="237">
        <v>5</v>
      </c>
      <c r="G28" s="237">
        <v>45</v>
      </c>
      <c r="H28" s="237">
        <v>0</v>
      </c>
      <c r="I28" s="237">
        <v>0</v>
      </c>
      <c r="J28" s="237">
        <v>0</v>
      </c>
      <c r="K28" s="237">
        <v>0</v>
      </c>
      <c r="L28" s="221">
        <v>60</v>
      </c>
      <c r="M28" s="237">
        <v>25</v>
      </c>
      <c r="N28" s="237">
        <v>146</v>
      </c>
      <c r="O28" s="237">
        <v>21</v>
      </c>
      <c r="P28" s="237">
        <v>7739</v>
      </c>
      <c r="Q28" s="237">
        <v>14</v>
      </c>
      <c r="R28" s="221">
        <v>4</v>
      </c>
      <c r="S28" s="237">
        <v>1</v>
      </c>
      <c r="T28" s="237">
        <v>1</v>
      </c>
      <c r="U28" s="237">
        <v>2</v>
      </c>
      <c r="V28" s="237">
        <v>177</v>
      </c>
      <c r="W28" s="221">
        <v>0</v>
      </c>
      <c r="X28" s="268"/>
      <c r="Y28" s="219"/>
      <c r="Z28" s="218" t="s">
        <v>52</v>
      </c>
    </row>
    <row r="29" spans="2:27" ht="6" customHeight="1">
      <c r="B29" s="218"/>
      <c r="D29" s="222"/>
      <c r="E29" s="221"/>
      <c r="F29" s="221"/>
      <c r="G29" s="221"/>
      <c r="H29" s="221"/>
      <c r="I29" s="221"/>
      <c r="J29" s="221"/>
      <c r="K29" s="221"/>
      <c r="L29" s="221" t="s">
        <v>118</v>
      </c>
      <c r="M29" s="221"/>
      <c r="N29" s="221"/>
      <c r="O29" s="221"/>
      <c r="P29" s="221"/>
      <c r="Q29" s="221"/>
      <c r="R29" s="221"/>
      <c r="S29" s="221"/>
      <c r="T29" s="221"/>
      <c r="U29" s="221"/>
      <c r="V29" s="221"/>
      <c r="W29" s="221"/>
      <c r="X29" s="269"/>
      <c r="Y29" s="226"/>
      <c r="Z29" s="225"/>
      <c r="AA29" s="224"/>
    </row>
    <row r="30" spans="2:27" ht="11.25" customHeight="1">
      <c r="B30" s="218" t="s">
        <v>53</v>
      </c>
      <c r="D30" s="222">
        <v>30</v>
      </c>
      <c r="E30" s="237">
        <v>1</v>
      </c>
      <c r="F30" s="237">
        <v>4</v>
      </c>
      <c r="G30" s="237">
        <v>25</v>
      </c>
      <c r="H30" s="237">
        <v>0</v>
      </c>
      <c r="I30" s="237">
        <v>0</v>
      </c>
      <c r="J30" s="237">
        <v>0</v>
      </c>
      <c r="K30" s="237">
        <v>0</v>
      </c>
      <c r="L30" s="221">
        <v>41</v>
      </c>
      <c r="M30" s="237">
        <v>12</v>
      </c>
      <c r="N30" s="237">
        <v>73</v>
      </c>
      <c r="O30" s="237">
        <v>19</v>
      </c>
      <c r="P30" s="237">
        <v>7965</v>
      </c>
      <c r="Q30" s="237">
        <v>10</v>
      </c>
      <c r="R30" s="221">
        <v>1</v>
      </c>
      <c r="S30" s="237">
        <v>0</v>
      </c>
      <c r="T30" s="237">
        <v>0</v>
      </c>
      <c r="U30" s="237">
        <v>1</v>
      </c>
      <c r="V30" s="237">
        <v>41</v>
      </c>
      <c r="W30" s="221">
        <v>0</v>
      </c>
      <c r="X30" s="267"/>
      <c r="Y30" s="219"/>
      <c r="Z30" s="218" t="s">
        <v>53</v>
      </c>
    </row>
    <row r="31" spans="2:27" ht="11.25" customHeight="1">
      <c r="B31" s="218" t="s">
        <v>54</v>
      </c>
      <c r="D31" s="222">
        <v>35</v>
      </c>
      <c r="E31" s="237">
        <v>0</v>
      </c>
      <c r="F31" s="237">
        <v>1</v>
      </c>
      <c r="G31" s="237">
        <v>34</v>
      </c>
      <c r="H31" s="237">
        <v>0</v>
      </c>
      <c r="I31" s="237">
        <v>0</v>
      </c>
      <c r="J31" s="237">
        <v>0</v>
      </c>
      <c r="K31" s="237">
        <v>0</v>
      </c>
      <c r="L31" s="221">
        <v>25</v>
      </c>
      <c r="M31" s="237">
        <v>6</v>
      </c>
      <c r="N31" s="237">
        <v>31</v>
      </c>
      <c r="O31" s="237">
        <v>11</v>
      </c>
      <c r="P31" s="237">
        <v>3444</v>
      </c>
      <c r="Q31" s="237">
        <v>8</v>
      </c>
      <c r="R31" s="221">
        <v>2</v>
      </c>
      <c r="S31" s="237">
        <v>0</v>
      </c>
      <c r="T31" s="237">
        <v>1</v>
      </c>
      <c r="U31" s="237">
        <v>1</v>
      </c>
      <c r="V31" s="237">
        <v>72</v>
      </c>
      <c r="W31" s="221">
        <v>2</v>
      </c>
      <c r="X31" s="268"/>
      <c r="Y31" s="219"/>
      <c r="Z31" s="218" t="s">
        <v>54</v>
      </c>
    </row>
    <row r="32" spans="2:27" ht="11.25" customHeight="1">
      <c r="B32" s="218" t="s">
        <v>55</v>
      </c>
      <c r="D32" s="222">
        <v>28</v>
      </c>
      <c r="E32" s="237">
        <v>0</v>
      </c>
      <c r="F32" s="237">
        <v>0</v>
      </c>
      <c r="G32" s="237">
        <v>28</v>
      </c>
      <c r="H32" s="237">
        <v>0</v>
      </c>
      <c r="I32" s="237">
        <v>0</v>
      </c>
      <c r="J32" s="237">
        <v>0</v>
      </c>
      <c r="K32" s="237">
        <v>0</v>
      </c>
      <c r="L32" s="221">
        <v>30</v>
      </c>
      <c r="M32" s="237">
        <v>13</v>
      </c>
      <c r="N32" s="237">
        <v>82</v>
      </c>
      <c r="O32" s="237">
        <v>13</v>
      </c>
      <c r="P32" s="237">
        <v>3858</v>
      </c>
      <c r="Q32" s="237">
        <v>4</v>
      </c>
      <c r="R32" s="221">
        <v>2</v>
      </c>
      <c r="S32" s="237">
        <v>0</v>
      </c>
      <c r="T32" s="237">
        <v>0</v>
      </c>
      <c r="U32" s="237">
        <v>2</v>
      </c>
      <c r="V32" s="237">
        <v>143</v>
      </c>
      <c r="W32" s="221">
        <v>0</v>
      </c>
      <c r="X32" s="267"/>
      <c r="Y32" s="219"/>
      <c r="Z32" s="218" t="s">
        <v>55</v>
      </c>
    </row>
    <row r="33" spans="1:27" ht="11.25" customHeight="1">
      <c r="B33" s="218" t="s">
        <v>56</v>
      </c>
      <c r="D33" s="222">
        <v>24</v>
      </c>
      <c r="E33" s="237">
        <v>1</v>
      </c>
      <c r="F33" s="237">
        <v>1</v>
      </c>
      <c r="G33" s="237">
        <v>20</v>
      </c>
      <c r="H33" s="237">
        <v>2</v>
      </c>
      <c r="I33" s="237">
        <v>0</v>
      </c>
      <c r="J33" s="237">
        <v>0</v>
      </c>
      <c r="K33" s="237">
        <v>0</v>
      </c>
      <c r="L33" s="221">
        <v>33</v>
      </c>
      <c r="M33" s="237">
        <v>13</v>
      </c>
      <c r="N33" s="237">
        <v>94</v>
      </c>
      <c r="O33" s="237">
        <v>14</v>
      </c>
      <c r="P33" s="237">
        <v>4688</v>
      </c>
      <c r="Q33" s="237">
        <v>6</v>
      </c>
      <c r="R33" s="221">
        <v>1</v>
      </c>
      <c r="S33" s="237">
        <v>0</v>
      </c>
      <c r="T33" s="237">
        <v>0</v>
      </c>
      <c r="U33" s="237">
        <v>1</v>
      </c>
      <c r="V33" s="237">
        <v>133</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c r="A38" s="210" t="s">
        <v>81</v>
      </c>
      <c r="H38" s="211"/>
    </row>
  </sheetData>
  <mergeCells count="12">
    <mergeCell ref="E7:E8"/>
    <mergeCell ref="F7:F8"/>
    <mergeCell ref="G7:G8"/>
    <mergeCell ref="F6:G6"/>
    <mergeCell ref="M7:N7"/>
    <mergeCell ref="L6:L8"/>
    <mergeCell ref="O7:P7"/>
    <mergeCell ref="V4:V8"/>
    <mergeCell ref="R4:U5"/>
    <mergeCell ref="S6:S8"/>
    <mergeCell ref="U6:U8"/>
    <mergeCell ref="M6:P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1" width="8.25" style="210" customWidth="1"/>
    <col min="12" max="12" width="8.875" style="210" customWidth="1"/>
    <col min="13" max="13" width="6.875" style="210" customWidth="1"/>
    <col min="14" max="14" width="7.625" style="210" customWidth="1"/>
    <col min="15" max="15" width="6.875" style="210" customWidth="1"/>
    <col min="16" max="16" width="7.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126</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63" t="s">
        <v>73</v>
      </c>
      <c r="S4" s="464"/>
      <c r="T4" s="464"/>
      <c r="U4" s="465"/>
      <c r="V4" s="418" t="s">
        <v>125</v>
      </c>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6"/>
      <c r="S5" s="467"/>
      <c r="T5" s="467"/>
      <c r="U5" s="468"/>
      <c r="V5" s="472"/>
      <c r="W5" s="246" t="s">
        <v>6</v>
      </c>
      <c r="X5" s="247"/>
      <c r="Y5" s="219"/>
    </row>
    <row r="6" spans="1:27" ht="10.5" customHeight="1">
      <c r="A6" s="252" t="s">
        <v>72</v>
      </c>
      <c r="B6" s="252"/>
      <c r="C6" s="256"/>
      <c r="D6" s="254"/>
      <c r="E6" s="243" t="s">
        <v>8</v>
      </c>
      <c r="F6" s="428" t="s">
        <v>9</v>
      </c>
      <c r="G6" s="428"/>
      <c r="H6" s="243" t="s">
        <v>10</v>
      </c>
      <c r="I6" s="243" t="s">
        <v>11</v>
      </c>
      <c r="J6" s="243" t="s">
        <v>12</v>
      </c>
      <c r="K6" s="243" t="s">
        <v>13</v>
      </c>
      <c r="L6" s="460" t="s">
        <v>102</v>
      </c>
      <c r="M6" s="475" t="s">
        <v>71</v>
      </c>
      <c r="N6" s="475"/>
      <c r="O6" s="475"/>
      <c r="P6" s="439"/>
      <c r="Q6" s="255" t="s">
        <v>70</v>
      </c>
      <c r="R6" s="254"/>
      <c r="S6" s="460" t="s">
        <v>69</v>
      </c>
      <c r="T6" s="254"/>
      <c r="U6" s="460" t="s">
        <v>68</v>
      </c>
      <c r="V6" s="472"/>
      <c r="W6" s="246"/>
      <c r="X6" s="247"/>
      <c r="Y6" s="253" t="s">
        <v>7</v>
      </c>
      <c r="Z6" s="252"/>
      <c r="AA6" s="252"/>
    </row>
    <row r="7" spans="1:27" ht="13.5" customHeight="1">
      <c r="D7" s="249" t="s">
        <v>15</v>
      </c>
      <c r="E7" s="460" t="s">
        <v>92</v>
      </c>
      <c r="F7" s="460" t="s">
        <v>91</v>
      </c>
      <c r="G7" s="460" t="s">
        <v>90</v>
      </c>
      <c r="H7" s="251" t="s">
        <v>89</v>
      </c>
      <c r="I7" s="251" t="s">
        <v>17</v>
      </c>
      <c r="J7" s="251" t="s">
        <v>18</v>
      </c>
      <c r="K7" s="251" t="s">
        <v>19</v>
      </c>
      <c r="L7" s="461"/>
      <c r="M7" s="469" t="s">
        <v>88</v>
      </c>
      <c r="N7" s="459"/>
      <c r="O7" s="459" t="s">
        <v>87</v>
      </c>
      <c r="P7" s="459"/>
      <c r="Q7" s="250" t="s">
        <v>23</v>
      </c>
      <c r="R7" s="249" t="s">
        <v>15</v>
      </c>
      <c r="S7" s="461"/>
      <c r="T7" s="248" t="s">
        <v>24</v>
      </c>
      <c r="U7" s="461"/>
      <c r="V7" s="472"/>
      <c r="W7" s="246" t="s">
        <v>26</v>
      </c>
      <c r="X7" s="247"/>
      <c r="Y7" s="219"/>
    </row>
    <row r="8" spans="1:27"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42" t="s">
        <v>34</v>
      </c>
      <c r="R8" s="241"/>
      <c r="S8" s="462"/>
      <c r="T8" s="241"/>
      <c r="U8" s="462"/>
      <c r="V8" s="473"/>
      <c r="W8" s="217"/>
      <c r="X8" s="216"/>
      <c r="Y8" s="240"/>
      <c r="Z8" s="217"/>
      <c r="AA8" s="217"/>
    </row>
    <row r="9" spans="1:27" ht="6" customHeight="1">
      <c r="A9" s="239"/>
      <c r="B9" s="239"/>
      <c r="C9" s="239"/>
      <c r="D9" s="219"/>
      <c r="X9" s="235"/>
      <c r="Y9" s="219"/>
    </row>
    <row r="10" spans="1:27" ht="11.25" customHeight="1">
      <c r="B10" s="211" t="s">
        <v>128</v>
      </c>
      <c r="D10" s="222">
        <v>2331</v>
      </c>
      <c r="E10" s="221">
        <v>52</v>
      </c>
      <c r="F10" s="221">
        <v>127</v>
      </c>
      <c r="G10" s="221">
        <v>2134</v>
      </c>
      <c r="H10" s="221">
        <v>15</v>
      </c>
      <c r="I10" s="221">
        <v>3</v>
      </c>
      <c r="J10" s="221">
        <v>0</v>
      </c>
      <c r="K10" s="237">
        <v>0</v>
      </c>
      <c r="L10" s="221">
        <v>1053</v>
      </c>
      <c r="M10" s="221">
        <v>537</v>
      </c>
      <c r="N10" s="221">
        <v>3645</v>
      </c>
      <c r="O10" s="221">
        <v>270</v>
      </c>
      <c r="P10" s="221">
        <v>93753</v>
      </c>
      <c r="Q10" s="221">
        <v>246</v>
      </c>
      <c r="R10" s="221">
        <v>100</v>
      </c>
      <c r="S10" s="221">
        <v>5</v>
      </c>
      <c r="T10" s="221">
        <v>25</v>
      </c>
      <c r="U10" s="221">
        <v>70</v>
      </c>
      <c r="V10" s="221">
        <v>2500</v>
      </c>
      <c r="W10" s="221">
        <v>12</v>
      </c>
      <c r="X10" s="268"/>
      <c r="Y10" s="219"/>
      <c r="Z10" s="211" t="str">
        <f>B10</f>
        <v>平成16年末</v>
      </c>
    </row>
    <row r="11" spans="1:27" ht="11.25" customHeight="1">
      <c r="B11" s="236" t="s">
        <v>120</v>
      </c>
      <c r="D11" s="222">
        <v>2348</v>
      </c>
      <c r="E11" s="221">
        <v>57</v>
      </c>
      <c r="F11" s="221">
        <v>122</v>
      </c>
      <c r="G11" s="221">
        <v>2152</v>
      </c>
      <c r="H11" s="221">
        <v>14</v>
      </c>
      <c r="I11" s="221">
        <v>3</v>
      </c>
      <c r="J11" s="221">
        <v>0</v>
      </c>
      <c r="K11" s="237">
        <v>0</v>
      </c>
      <c r="L11" s="221">
        <v>983</v>
      </c>
      <c r="M11" s="221">
        <v>502</v>
      </c>
      <c r="N11" s="221">
        <v>3379</v>
      </c>
      <c r="O11" s="221">
        <v>259</v>
      </c>
      <c r="P11" s="221">
        <v>93603</v>
      </c>
      <c r="Q11" s="221">
        <v>222</v>
      </c>
      <c r="R11" s="221">
        <v>90</v>
      </c>
      <c r="S11" s="221">
        <v>5</v>
      </c>
      <c r="T11" s="221">
        <v>22</v>
      </c>
      <c r="U11" s="221">
        <v>63</v>
      </c>
      <c r="V11" s="221">
        <v>2513</v>
      </c>
      <c r="W11" s="221">
        <v>12</v>
      </c>
      <c r="X11" s="268"/>
      <c r="Y11" s="219"/>
      <c r="Z11" s="211" t="str">
        <f>B11</f>
        <v>17　　</v>
      </c>
    </row>
    <row r="12" spans="1:27" ht="11.25" customHeight="1">
      <c r="B12" s="236" t="s">
        <v>119</v>
      </c>
      <c r="D12" s="222">
        <v>2315</v>
      </c>
      <c r="E12" s="221">
        <v>51</v>
      </c>
      <c r="F12" s="221">
        <v>108</v>
      </c>
      <c r="G12" s="221">
        <v>2138</v>
      </c>
      <c r="H12" s="221">
        <v>15</v>
      </c>
      <c r="I12" s="221">
        <v>3</v>
      </c>
      <c r="J12" s="221">
        <v>0</v>
      </c>
      <c r="K12" s="237">
        <v>0</v>
      </c>
      <c r="L12" s="221">
        <v>910</v>
      </c>
      <c r="M12" s="221">
        <v>456</v>
      </c>
      <c r="N12" s="221">
        <v>3092</v>
      </c>
      <c r="O12" s="221">
        <v>253</v>
      </c>
      <c r="P12" s="221">
        <v>93349</v>
      </c>
      <c r="Q12" s="221">
        <v>201</v>
      </c>
      <c r="R12" s="221">
        <v>88</v>
      </c>
      <c r="S12" s="221">
        <v>5</v>
      </c>
      <c r="T12" s="221">
        <v>21</v>
      </c>
      <c r="U12" s="221">
        <v>62</v>
      </c>
      <c r="V12" s="221">
        <v>2524</v>
      </c>
      <c r="W12" s="221">
        <v>12</v>
      </c>
      <c r="X12" s="268"/>
      <c r="Y12" s="219"/>
      <c r="Z12" s="211" t="str">
        <f>B12</f>
        <v>18　　</v>
      </c>
    </row>
    <row r="13" spans="1:27" ht="11.25" customHeight="1">
      <c r="B13" s="236" t="s">
        <v>123</v>
      </c>
      <c r="D13" s="222">
        <v>2263</v>
      </c>
      <c r="E13" s="221">
        <v>43</v>
      </c>
      <c r="F13" s="221">
        <v>104</v>
      </c>
      <c r="G13" s="221">
        <v>2096</v>
      </c>
      <c r="H13" s="221">
        <v>17</v>
      </c>
      <c r="I13" s="221">
        <v>3</v>
      </c>
      <c r="J13" s="221">
        <v>0</v>
      </c>
      <c r="K13" s="221">
        <v>0</v>
      </c>
      <c r="L13" s="221">
        <v>850</v>
      </c>
      <c r="M13" s="221">
        <v>427</v>
      </c>
      <c r="N13" s="221">
        <v>2888</v>
      </c>
      <c r="O13" s="221">
        <v>242</v>
      </c>
      <c r="P13" s="221">
        <v>88686</v>
      </c>
      <c r="Q13" s="221">
        <v>181</v>
      </c>
      <c r="R13" s="221">
        <v>85</v>
      </c>
      <c r="S13" s="221">
        <v>5</v>
      </c>
      <c r="T13" s="221">
        <v>21</v>
      </c>
      <c r="U13" s="221">
        <v>59</v>
      </c>
      <c r="V13" s="221">
        <v>2531</v>
      </c>
      <c r="W13" s="221">
        <v>12</v>
      </c>
      <c r="X13" s="268"/>
      <c r="Y13" s="219"/>
      <c r="Z13" s="211" t="str">
        <f>B13</f>
        <v>19　　</v>
      </c>
    </row>
    <row r="14" spans="1:27" ht="11.25" customHeight="1">
      <c r="B14" s="234" t="s">
        <v>127</v>
      </c>
      <c r="C14" s="233"/>
      <c r="D14" s="229">
        <v>2252</v>
      </c>
      <c r="E14" s="228">
        <v>37</v>
      </c>
      <c r="F14" s="228">
        <v>98</v>
      </c>
      <c r="G14" s="228">
        <v>2098</v>
      </c>
      <c r="H14" s="228">
        <v>17</v>
      </c>
      <c r="I14" s="228">
        <v>2</v>
      </c>
      <c r="J14" s="228">
        <v>0</v>
      </c>
      <c r="K14" s="228">
        <v>0</v>
      </c>
      <c r="L14" s="228">
        <v>800</v>
      </c>
      <c r="M14" s="228">
        <v>404</v>
      </c>
      <c r="N14" s="228">
        <v>2742</v>
      </c>
      <c r="O14" s="228">
        <v>233</v>
      </c>
      <c r="P14" s="228">
        <v>88883</v>
      </c>
      <c r="Q14" s="228">
        <v>163</v>
      </c>
      <c r="R14" s="228">
        <v>86</v>
      </c>
      <c r="S14" s="228">
        <v>6</v>
      </c>
      <c r="T14" s="228">
        <v>21</v>
      </c>
      <c r="U14" s="228">
        <v>59</v>
      </c>
      <c r="V14" s="228">
        <v>2538</v>
      </c>
      <c r="W14" s="228">
        <v>11</v>
      </c>
      <c r="X14" s="270"/>
      <c r="Y14" s="231"/>
      <c r="Z14" s="230" t="str">
        <f>B14</f>
        <v>20　　</v>
      </c>
    </row>
    <row r="15" spans="1:27" ht="6" customHeight="1">
      <c r="D15" s="229"/>
      <c r="E15" s="228"/>
      <c r="F15" s="228"/>
      <c r="G15" s="228"/>
      <c r="H15" s="228"/>
      <c r="I15" s="228"/>
      <c r="J15" s="228"/>
      <c r="K15" s="228"/>
      <c r="L15" s="228" t="s">
        <v>118</v>
      </c>
      <c r="M15" s="228"/>
      <c r="N15" s="228"/>
      <c r="O15" s="228"/>
      <c r="P15" s="228"/>
      <c r="Q15" s="228"/>
      <c r="R15" s="228"/>
      <c r="S15" s="228"/>
      <c r="T15" s="228"/>
      <c r="U15" s="228"/>
      <c r="V15" s="228"/>
      <c r="W15" s="228"/>
      <c r="X15" s="269"/>
      <c r="Y15" s="219"/>
    </row>
    <row r="16" spans="1:27" ht="11.25" customHeight="1">
      <c r="B16" s="218" t="s">
        <v>41</v>
      </c>
      <c r="D16" s="222">
        <v>82</v>
      </c>
      <c r="E16" s="237">
        <v>3</v>
      </c>
      <c r="F16" s="237">
        <v>13</v>
      </c>
      <c r="G16" s="237">
        <v>66</v>
      </c>
      <c r="H16" s="237">
        <v>0</v>
      </c>
      <c r="I16" s="237">
        <v>0</v>
      </c>
      <c r="J16" s="237">
        <v>0</v>
      </c>
      <c r="K16" s="237">
        <v>0</v>
      </c>
      <c r="L16" s="221">
        <v>63</v>
      </c>
      <c r="M16" s="237">
        <v>34</v>
      </c>
      <c r="N16" s="237">
        <v>222</v>
      </c>
      <c r="O16" s="237">
        <v>15</v>
      </c>
      <c r="P16" s="237">
        <v>6484</v>
      </c>
      <c r="Q16" s="237">
        <v>14</v>
      </c>
      <c r="R16" s="221">
        <v>8</v>
      </c>
      <c r="S16" s="237">
        <v>0</v>
      </c>
      <c r="T16" s="237">
        <v>5</v>
      </c>
      <c r="U16" s="237">
        <v>3</v>
      </c>
      <c r="V16" s="237">
        <v>230</v>
      </c>
      <c r="W16" s="221">
        <v>3</v>
      </c>
      <c r="X16" s="268"/>
      <c r="Y16" s="219"/>
      <c r="Z16" s="218" t="s">
        <v>41</v>
      </c>
    </row>
    <row r="17" spans="2:27" ht="11.25" customHeight="1">
      <c r="B17" s="218" t="s">
        <v>42</v>
      </c>
      <c r="D17" s="222">
        <v>17</v>
      </c>
      <c r="E17" s="237">
        <v>0</v>
      </c>
      <c r="F17" s="237">
        <v>7</v>
      </c>
      <c r="G17" s="237">
        <v>9</v>
      </c>
      <c r="H17" s="237">
        <v>1</v>
      </c>
      <c r="I17" s="237">
        <v>0</v>
      </c>
      <c r="J17" s="237">
        <v>0</v>
      </c>
      <c r="K17" s="237">
        <v>0</v>
      </c>
      <c r="L17" s="221">
        <v>25</v>
      </c>
      <c r="M17" s="237">
        <v>19</v>
      </c>
      <c r="N17" s="237">
        <v>108</v>
      </c>
      <c r="O17" s="237">
        <v>4</v>
      </c>
      <c r="P17" s="237">
        <v>1304</v>
      </c>
      <c r="Q17" s="237">
        <v>2</v>
      </c>
      <c r="R17" s="221">
        <v>11</v>
      </c>
      <c r="S17" s="237">
        <v>1</v>
      </c>
      <c r="T17" s="237">
        <v>2</v>
      </c>
      <c r="U17" s="237">
        <v>8</v>
      </c>
      <c r="V17" s="237">
        <v>122</v>
      </c>
      <c r="W17" s="221">
        <v>0</v>
      </c>
      <c r="X17" s="267"/>
      <c r="Y17" s="219"/>
      <c r="Z17" s="218" t="s">
        <v>42</v>
      </c>
    </row>
    <row r="18" spans="2:27" ht="11.25" customHeight="1">
      <c r="B18" s="218" t="s">
        <v>43</v>
      </c>
      <c r="D18" s="222">
        <v>47</v>
      </c>
      <c r="E18" s="237">
        <v>0</v>
      </c>
      <c r="F18" s="237">
        <v>7</v>
      </c>
      <c r="G18" s="237">
        <v>40</v>
      </c>
      <c r="H18" s="237">
        <v>0</v>
      </c>
      <c r="I18" s="237">
        <v>0</v>
      </c>
      <c r="J18" s="237">
        <v>0</v>
      </c>
      <c r="K18" s="237">
        <v>0</v>
      </c>
      <c r="L18" s="221">
        <v>52</v>
      </c>
      <c r="M18" s="237">
        <v>27</v>
      </c>
      <c r="N18" s="237">
        <v>131</v>
      </c>
      <c r="O18" s="237">
        <v>15</v>
      </c>
      <c r="P18" s="237">
        <v>5007</v>
      </c>
      <c r="Q18" s="237">
        <v>10</v>
      </c>
      <c r="R18" s="221">
        <v>2</v>
      </c>
      <c r="S18" s="237">
        <v>0</v>
      </c>
      <c r="T18" s="237">
        <v>0</v>
      </c>
      <c r="U18" s="237">
        <v>2</v>
      </c>
      <c r="V18" s="237">
        <v>110</v>
      </c>
      <c r="W18" s="221">
        <v>1</v>
      </c>
      <c r="X18" s="268"/>
      <c r="Y18" s="219"/>
      <c r="Z18" s="218" t="s">
        <v>43</v>
      </c>
    </row>
    <row r="19" spans="2:27" ht="11.25" customHeight="1">
      <c r="B19" s="218" t="s">
        <v>44</v>
      </c>
      <c r="D19" s="222">
        <v>14</v>
      </c>
      <c r="E19" s="237">
        <v>0</v>
      </c>
      <c r="F19" s="237">
        <v>4</v>
      </c>
      <c r="G19" s="237">
        <v>9</v>
      </c>
      <c r="H19" s="237">
        <v>0</v>
      </c>
      <c r="I19" s="237">
        <v>1</v>
      </c>
      <c r="J19" s="237">
        <v>0</v>
      </c>
      <c r="K19" s="237">
        <v>0</v>
      </c>
      <c r="L19" s="221">
        <v>43</v>
      </c>
      <c r="M19" s="237">
        <v>21</v>
      </c>
      <c r="N19" s="237">
        <v>121</v>
      </c>
      <c r="O19" s="237">
        <v>15</v>
      </c>
      <c r="P19" s="237">
        <v>5241</v>
      </c>
      <c r="Q19" s="237">
        <v>7</v>
      </c>
      <c r="R19" s="221">
        <v>2</v>
      </c>
      <c r="S19" s="237">
        <v>0</v>
      </c>
      <c r="T19" s="237">
        <v>1</v>
      </c>
      <c r="U19" s="237">
        <v>1</v>
      </c>
      <c r="V19" s="237">
        <v>153</v>
      </c>
      <c r="W19" s="221">
        <v>0</v>
      </c>
      <c r="X19" s="268"/>
      <c r="Y19" s="219"/>
      <c r="Z19" s="218" t="s">
        <v>44</v>
      </c>
    </row>
    <row r="20" spans="2:27" ht="11.25" customHeight="1">
      <c r="B20" s="218" t="s">
        <v>45</v>
      </c>
      <c r="D20" s="222">
        <v>79</v>
      </c>
      <c r="E20" s="237">
        <v>4</v>
      </c>
      <c r="F20" s="237">
        <v>10</v>
      </c>
      <c r="G20" s="237">
        <v>65</v>
      </c>
      <c r="H20" s="237">
        <v>0</v>
      </c>
      <c r="I20" s="237">
        <v>0</v>
      </c>
      <c r="J20" s="237">
        <v>0</v>
      </c>
      <c r="K20" s="237">
        <v>0</v>
      </c>
      <c r="L20" s="221">
        <v>80</v>
      </c>
      <c r="M20" s="237">
        <v>45</v>
      </c>
      <c r="N20" s="237">
        <v>364</v>
      </c>
      <c r="O20" s="237">
        <v>23</v>
      </c>
      <c r="P20" s="237">
        <v>7719</v>
      </c>
      <c r="Q20" s="237">
        <v>12</v>
      </c>
      <c r="R20" s="221">
        <v>13</v>
      </c>
      <c r="S20" s="237">
        <v>0</v>
      </c>
      <c r="T20" s="237">
        <v>8</v>
      </c>
      <c r="U20" s="237">
        <v>5</v>
      </c>
      <c r="V20" s="237">
        <v>167</v>
      </c>
      <c r="W20" s="221">
        <v>1</v>
      </c>
      <c r="X20" s="268"/>
      <c r="Y20" s="219"/>
      <c r="Z20" s="218" t="s">
        <v>45</v>
      </c>
    </row>
    <row r="21" spans="2:27" ht="11.25" customHeight="1">
      <c r="B21" s="218" t="s">
        <v>46</v>
      </c>
      <c r="D21" s="222">
        <v>1651</v>
      </c>
      <c r="E21" s="237">
        <v>21</v>
      </c>
      <c r="F21" s="237">
        <v>27</v>
      </c>
      <c r="G21" s="237">
        <v>1589</v>
      </c>
      <c r="H21" s="237">
        <v>14</v>
      </c>
      <c r="I21" s="237">
        <v>0</v>
      </c>
      <c r="J21" s="237">
        <v>0</v>
      </c>
      <c r="K21" s="237">
        <v>0</v>
      </c>
      <c r="L21" s="221">
        <v>139</v>
      </c>
      <c r="M21" s="237">
        <v>98</v>
      </c>
      <c r="N21" s="237">
        <v>811</v>
      </c>
      <c r="O21" s="237">
        <v>18</v>
      </c>
      <c r="P21" s="237">
        <v>8494</v>
      </c>
      <c r="Q21" s="237">
        <v>23</v>
      </c>
      <c r="R21" s="221">
        <v>26</v>
      </c>
      <c r="S21" s="237">
        <v>1</v>
      </c>
      <c r="T21" s="237">
        <v>2</v>
      </c>
      <c r="U21" s="237">
        <v>23</v>
      </c>
      <c r="V21" s="237">
        <v>711</v>
      </c>
      <c r="W21" s="221">
        <v>1</v>
      </c>
      <c r="X21" s="268"/>
      <c r="Y21" s="219"/>
      <c r="Z21" s="218" t="s">
        <v>46</v>
      </c>
    </row>
    <row r="22" spans="2:27" ht="6" customHeight="1">
      <c r="B22" s="218"/>
      <c r="D22" s="222" t="s">
        <v>118</v>
      </c>
      <c r="E22" s="221"/>
      <c r="F22" s="221"/>
      <c r="G22" s="221"/>
      <c r="H22" s="221"/>
      <c r="I22" s="221"/>
      <c r="J22" s="221"/>
      <c r="K22" s="221"/>
      <c r="L22" s="221"/>
      <c r="M22" s="221"/>
      <c r="N22" s="221"/>
      <c r="O22" s="221"/>
      <c r="P22" s="221"/>
      <c r="Q22" s="221"/>
      <c r="R22" s="221"/>
      <c r="S22" s="221"/>
      <c r="T22" s="221"/>
      <c r="U22" s="221"/>
      <c r="V22" s="221"/>
      <c r="W22" s="221"/>
      <c r="X22" s="269"/>
      <c r="Y22" s="226"/>
      <c r="Z22" s="225"/>
      <c r="AA22" s="224"/>
    </row>
    <row r="23" spans="2:27" ht="11.25" customHeight="1">
      <c r="B23" s="218" t="s">
        <v>47</v>
      </c>
      <c r="D23" s="222">
        <v>20</v>
      </c>
      <c r="E23" s="237">
        <v>0</v>
      </c>
      <c r="F23" s="237">
        <v>4</v>
      </c>
      <c r="G23" s="237">
        <v>16</v>
      </c>
      <c r="H23" s="237">
        <v>0</v>
      </c>
      <c r="I23" s="237">
        <v>0</v>
      </c>
      <c r="J23" s="237">
        <v>0</v>
      </c>
      <c r="K23" s="237">
        <v>0</v>
      </c>
      <c r="L23" s="221">
        <v>27</v>
      </c>
      <c r="M23" s="237">
        <v>15</v>
      </c>
      <c r="N23" s="237">
        <v>89</v>
      </c>
      <c r="O23" s="237">
        <v>6</v>
      </c>
      <c r="P23" s="237">
        <v>1539</v>
      </c>
      <c r="Q23" s="237">
        <v>6</v>
      </c>
      <c r="R23" s="221">
        <v>2</v>
      </c>
      <c r="S23" s="237">
        <v>0</v>
      </c>
      <c r="T23" s="237">
        <v>0</v>
      </c>
      <c r="U23" s="237">
        <v>2</v>
      </c>
      <c r="V23" s="237">
        <v>121</v>
      </c>
      <c r="W23" s="221">
        <v>0</v>
      </c>
      <c r="X23" s="268"/>
      <c r="Y23" s="219"/>
      <c r="Z23" s="218" t="s">
        <v>47</v>
      </c>
    </row>
    <row r="24" spans="2:27" ht="11.25" customHeight="1">
      <c r="B24" s="218" t="s">
        <v>48</v>
      </c>
      <c r="D24" s="222">
        <v>43</v>
      </c>
      <c r="E24" s="237">
        <v>1</v>
      </c>
      <c r="F24" s="237">
        <v>1</v>
      </c>
      <c r="G24" s="237">
        <v>41</v>
      </c>
      <c r="H24" s="237">
        <v>0</v>
      </c>
      <c r="I24" s="237">
        <v>0</v>
      </c>
      <c r="J24" s="237">
        <v>0</v>
      </c>
      <c r="K24" s="237">
        <v>0</v>
      </c>
      <c r="L24" s="221">
        <v>35</v>
      </c>
      <c r="M24" s="237">
        <v>19</v>
      </c>
      <c r="N24" s="237">
        <v>110</v>
      </c>
      <c r="O24" s="237">
        <v>11</v>
      </c>
      <c r="P24" s="237">
        <v>3312</v>
      </c>
      <c r="Q24" s="237">
        <v>5</v>
      </c>
      <c r="R24" s="221">
        <v>0</v>
      </c>
      <c r="S24" s="237">
        <v>0</v>
      </c>
      <c r="T24" s="237">
        <v>0</v>
      </c>
      <c r="U24" s="237"/>
      <c r="V24" s="237">
        <v>82</v>
      </c>
      <c r="W24" s="221">
        <v>0</v>
      </c>
      <c r="X24" s="268"/>
      <c r="Y24" s="219"/>
      <c r="Z24" s="218" t="s">
        <v>48</v>
      </c>
    </row>
    <row r="25" spans="2:27" ht="11.25" customHeight="1">
      <c r="B25" s="218" t="s">
        <v>49</v>
      </c>
      <c r="D25" s="222">
        <v>44</v>
      </c>
      <c r="E25" s="237">
        <v>3</v>
      </c>
      <c r="F25" s="237">
        <v>7</v>
      </c>
      <c r="G25" s="237">
        <v>34</v>
      </c>
      <c r="H25" s="237">
        <v>0</v>
      </c>
      <c r="I25" s="237">
        <v>0</v>
      </c>
      <c r="J25" s="237">
        <v>0</v>
      </c>
      <c r="K25" s="237">
        <v>0</v>
      </c>
      <c r="L25" s="221">
        <v>34</v>
      </c>
      <c r="M25" s="237">
        <v>17</v>
      </c>
      <c r="N25" s="237">
        <v>112</v>
      </c>
      <c r="O25" s="237">
        <v>7</v>
      </c>
      <c r="P25" s="237">
        <v>3515</v>
      </c>
      <c r="Q25" s="237">
        <v>10</v>
      </c>
      <c r="R25" s="221">
        <v>4</v>
      </c>
      <c r="S25" s="237">
        <v>0</v>
      </c>
      <c r="T25" s="237">
        <v>0</v>
      </c>
      <c r="U25" s="237">
        <v>4</v>
      </c>
      <c r="V25" s="237">
        <v>38</v>
      </c>
      <c r="W25" s="221">
        <v>0</v>
      </c>
      <c r="X25" s="267"/>
      <c r="Y25" s="219"/>
      <c r="Z25" s="218" t="s">
        <v>49</v>
      </c>
    </row>
    <row r="26" spans="2:27" ht="11.25" customHeight="1">
      <c r="B26" s="218" t="s">
        <v>50</v>
      </c>
      <c r="D26" s="222">
        <v>48</v>
      </c>
      <c r="E26" s="237">
        <v>0</v>
      </c>
      <c r="F26" s="237">
        <v>5</v>
      </c>
      <c r="G26" s="237">
        <v>42</v>
      </c>
      <c r="H26" s="237">
        <v>0</v>
      </c>
      <c r="I26" s="237">
        <v>1</v>
      </c>
      <c r="J26" s="237">
        <v>0</v>
      </c>
      <c r="K26" s="237">
        <v>0</v>
      </c>
      <c r="L26" s="221">
        <v>65</v>
      </c>
      <c r="M26" s="237">
        <v>22</v>
      </c>
      <c r="N26" s="237">
        <v>130</v>
      </c>
      <c r="O26" s="237">
        <v>27</v>
      </c>
      <c r="P26" s="237">
        <v>11784</v>
      </c>
      <c r="Q26" s="237">
        <v>16</v>
      </c>
      <c r="R26" s="221">
        <v>3</v>
      </c>
      <c r="S26" s="237">
        <v>1</v>
      </c>
      <c r="T26" s="237">
        <v>1</v>
      </c>
      <c r="U26" s="237">
        <v>1</v>
      </c>
      <c r="V26" s="237">
        <v>135</v>
      </c>
      <c r="W26" s="221">
        <v>3</v>
      </c>
      <c r="X26" s="268"/>
      <c r="Y26" s="219"/>
      <c r="Z26" s="218" t="s">
        <v>50</v>
      </c>
    </row>
    <row r="27" spans="2:27" ht="11.25" customHeight="1">
      <c r="B27" s="218" t="s">
        <v>51</v>
      </c>
      <c r="D27" s="222">
        <v>40</v>
      </c>
      <c r="E27" s="237">
        <v>1</v>
      </c>
      <c r="F27" s="237">
        <v>1</v>
      </c>
      <c r="G27" s="237">
        <v>38</v>
      </c>
      <c r="H27" s="237">
        <v>0</v>
      </c>
      <c r="I27" s="237">
        <v>0</v>
      </c>
      <c r="J27" s="237">
        <v>0</v>
      </c>
      <c r="K27" s="237">
        <v>0</v>
      </c>
      <c r="L27" s="221">
        <v>42</v>
      </c>
      <c r="M27" s="237">
        <v>16</v>
      </c>
      <c r="N27" s="237">
        <v>117</v>
      </c>
      <c r="O27" s="237">
        <v>15</v>
      </c>
      <c r="P27" s="237">
        <v>7655</v>
      </c>
      <c r="Q27" s="237">
        <v>11</v>
      </c>
      <c r="R27" s="221">
        <v>6</v>
      </c>
      <c r="S27" s="237">
        <v>2</v>
      </c>
      <c r="T27" s="237">
        <v>1</v>
      </c>
      <c r="U27" s="237">
        <v>3</v>
      </c>
      <c r="V27" s="237">
        <v>95</v>
      </c>
      <c r="W27" s="221">
        <v>0</v>
      </c>
      <c r="X27" s="267"/>
      <c r="Y27" s="219"/>
      <c r="Z27" s="218" t="s">
        <v>51</v>
      </c>
    </row>
    <row r="28" spans="2:27" ht="11.25" customHeight="1">
      <c r="B28" s="218" t="s">
        <v>52</v>
      </c>
      <c r="D28" s="222">
        <v>57</v>
      </c>
      <c r="E28" s="237">
        <v>1</v>
      </c>
      <c r="F28" s="237">
        <v>6</v>
      </c>
      <c r="G28" s="237">
        <v>50</v>
      </c>
      <c r="H28" s="237">
        <v>0</v>
      </c>
      <c r="I28" s="237">
        <v>0</v>
      </c>
      <c r="J28" s="237">
        <v>0</v>
      </c>
      <c r="K28" s="237">
        <v>0</v>
      </c>
      <c r="L28" s="221">
        <v>61</v>
      </c>
      <c r="M28" s="237">
        <v>26</v>
      </c>
      <c r="N28" s="237">
        <v>152</v>
      </c>
      <c r="O28" s="237">
        <v>21</v>
      </c>
      <c r="P28" s="237">
        <v>7639</v>
      </c>
      <c r="Q28" s="237">
        <v>14</v>
      </c>
      <c r="R28" s="221">
        <v>4</v>
      </c>
      <c r="S28" s="237">
        <v>1</v>
      </c>
      <c r="T28" s="237">
        <v>1</v>
      </c>
      <c r="U28" s="237">
        <v>2</v>
      </c>
      <c r="V28" s="237">
        <v>189</v>
      </c>
      <c r="W28" s="221">
        <v>0</v>
      </c>
      <c r="X28" s="268"/>
      <c r="Y28" s="219"/>
      <c r="Z28" s="218" t="s">
        <v>52</v>
      </c>
    </row>
    <row r="29" spans="2:27" ht="6" customHeight="1">
      <c r="B29" s="218"/>
      <c r="D29" s="222"/>
      <c r="E29" s="221"/>
      <c r="F29" s="221"/>
      <c r="G29" s="221"/>
      <c r="H29" s="221"/>
      <c r="I29" s="221"/>
      <c r="J29" s="221"/>
      <c r="K29" s="221"/>
      <c r="L29" s="221" t="s">
        <v>118</v>
      </c>
      <c r="M29" s="221"/>
      <c r="N29" s="221"/>
      <c r="O29" s="221"/>
      <c r="P29" s="221"/>
      <c r="Q29" s="221"/>
      <c r="R29" s="221"/>
      <c r="S29" s="221"/>
      <c r="T29" s="221"/>
      <c r="U29" s="221"/>
      <c r="V29" s="221"/>
      <c r="W29" s="221"/>
      <c r="X29" s="269"/>
      <c r="Y29" s="226"/>
      <c r="Z29" s="225"/>
      <c r="AA29" s="224"/>
    </row>
    <row r="30" spans="2:27" ht="11.25" customHeight="1">
      <c r="B30" s="218" t="s">
        <v>53</v>
      </c>
      <c r="D30" s="222">
        <v>29</v>
      </c>
      <c r="E30" s="237">
        <v>1</v>
      </c>
      <c r="F30" s="237">
        <v>4</v>
      </c>
      <c r="G30" s="237">
        <v>24</v>
      </c>
      <c r="H30" s="237">
        <v>0</v>
      </c>
      <c r="I30" s="237">
        <v>0</v>
      </c>
      <c r="J30" s="237">
        <v>0</v>
      </c>
      <c r="K30" s="237">
        <v>0</v>
      </c>
      <c r="L30" s="221">
        <v>44</v>
      </c>
      <c r="M30" s="237">
        <v>14</v>
      </c>
      <c r="N30" s="237">
        <v>84</v>
      </c>
      <c r="O30" s="237">
        <v>18</v>
      </c>
      <c r="P30" s="237">
        <v>6990</v>
      </c>
      <c r="Q30" s="237">
        <v>12</v>
      </c>
      <c r="R30" s="221">
        <v>1</v>
      </c>
      <c r="S30" s="237">
        <v>0</v>
      </c>
      <c r="T30" s="237">
        <v>0</v>
      </c>
      <c r="U30" s="237">
        <v>1</v>
      </c>
      <c r="V30" s="237">
        <v>40</v>
      </c>
      <c r="W30" s="221">
        <v>0</v>
      </c>
      <c r="X30" s="267"/>
      <c r="Y30" s="219"/>
      <c r="Z30" s="218" t="s">
        <v>53</v>
      </c>
    </row>
    <row r="31" spans="2:27" ht="11.25" customHeight="1">
      <c r="B31" s="218" t="s">
        <v>54</v>
      </c>
      <c r="D31" s="222">
        <v>36</v>
      </c>
      <c r="E31" s="237">
        <v>0</v>
      </c>
      <c r="F31" s="237">
        <v>1</v>
      </c>
      <c r="G31" s="237">
        <v>35</v>
      </c>
      <c r="H31" s="237">
        <v>0</v>
      </c>
      <c r="I31" s="237">
        <v>0</v>
      </c>
      <c r="J31" s="237">
        <v>0</v>
      </c>
      <c r="K31" s="237">
        <v>0</v>
      </c>
      <c r="L31" s="221">
        <v>25</v>
      </c>
      <c r="M31" s="237">
        <v>6</v>
      </c>
      <c r="N31" s="237">
        <v>27</v>
      </c>
      <c r="O31" s="237">
        <v>10</v>
      </c>
      <c r="P31" s="237">
        <v>3440</v>
      </c>
      <c r="Q31" s="237">
        <v>9</v>
      </c>
      <c r="R31" s="221">
        <v>1</v>
      </c>
      <c r="S31" s="237">
        <v>0</v>
      </c>
      <c r="T31" s="237">
        <v>0</v>
      </c>
      <c r="U31" s="237">
        <v>1</v>
      </c>
      <c r="V31" s="237">
        <v>71</v>
      </c>
      <c r="W31" s="221">
        <v>2</v>
      </c>
      <c r="X31" s="268"/>
      <c r="Y31" s="219"/>
      <c r="Z31" s="218" t="s">
        <v>54</v>
      </c>
    </row>
    <row r="32" spans="2:27" ht="11.25" customHeight="1">
      <c r="B32" s="218" t="s">
        <v>55</v>
      </c>
      <c r="D32" s="222">
        <v>24</v>
      </c>
      <c r="E32" s="237">
        <v>1</v>
      </c>
      <c r="F32" s="237">
        <v>0</v>
      </c>
      <c r="G32" s="237">
        <v>23</v>
      </c>
      <c r="H32" s="237">
        <v>0</v>
      </c>
      <c r="I32" s="237">
        <v>0</v>
      </c>
      <c r="J32" s="237">
        <v>0</v>
      </c>
      <c r="K32" s="237">
        <v>0</v>
      </c>
      <c r="L32" s="221">
        <v>31</v>
      </c>
      <c r="M32" s="237">
        <v>13</v>
      </c>
      <c r="N32" s="237">
        <v>82</v>
      </c>
      <c r="O32" s="237">
        <v>14</v>
      </c>
      <c r="P32" s="237">
        <v>4071</v>
      </c>
      <c r="Q32" s="237">
        <v>4</v>
      </c>
      <c r="R32" s="221">
        <v>2</v>
      </c>
      <c r="S32" s="237">
        <v>0</v>
      </c>
      <c r="T32" s="237">
        <v>0</v>
      </c>
      <c r="U32" s="237">
        <v>2</v>
      </c>
      <c r="V32" s="237">
        <v>142</v>
      </c>
      <c r="W32" s="221">
        <v>0</v>
      </c>
      <c r="X32" s="267"/>
      <c r="Y32" s="219"/>
      <c r="Z32" s="218" t="s">
        <v>55</v>
      </c>
    </row>
    <row r="33" spans="1:27" ht="11.25" customHeight="1">
      <c r="B33" s="218" t="s">
        <v>56</v>
      </c>
      <c r="D33" s="222">
        <v>21</v>
      </c>
      <c r="E33" s="237">
        <v>1</v>
      </c>
      <c r="F33" s="237">
        <v>1</v>
      </c>
      <c r="G33" s="237">
        <v>17</v>
      </c>
      <c r="H33" s="237">
        <v>2</v>
      </c>
      <c r="I33" s="237">
        <v>0</v>
      </c>
      <c r="J33" s="237">
        <v>0</v>
      </c>
      <c r="K33" s="237">
        <v>0</v>
      </c>
      <c r="L33" s="221">
        <v>34</v>
      </c>
      <c r="M33" s="237">
        <v>12</v>
      </c>
      <c r="N33" s="237">
        <v>82</v>
      </c>
      <c r="O33" s="237">
        <v>14</v>
      </c>
      <c r="P33" s="237">
        <v>4689</v>
      </c>
      <c r="Q33" s="237">
        <v>8</v>
      </c>
      <c r="R33" s="221">
        <v>1</v>
      </c>
      <c r="S33" s="237">
        <v>0</v>
      </c>
      <c r="T33" s="237">
        <v>0</v>
      </c>
      <c r="U33" s="237">
        <v>1</v>
      </c>
      <c r="V33" s="237">
        <v>132</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c r="A38" s="210" t="s">
        <v>81</v>
      </c>
      <c r="H38" s="211"/>
    </row>
    <row r="39" spans="1:27" ht="13.5" customHeight="1"/>
  </sheetData>
  <mergeCells count="12">
    <mergeCell ref="E7:E8"/>
    <mergeCell ref="F7:F8"/>
    <mergeCell ref="G7:G8"/>
    <mergeCell ref="F6:G6"/>
    <mergeCell ref="M7:N7"/>
    <mergeCell ref="L6:L8"/>
    <mergeCell ref="O7:P7"/>
    <mergeCell ref="V4:V8"/>
    <mergeCell ref="R4:U5"/>
    <mergeCell ref="S6:S8"/>
    <mergeCell ref="U6:U8"/>
    <mergeCell ref="M6:P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126</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6"/>
      <c r="R4" s="483" t="s">
        <v>73</v>
      </c>
      <c r="S4" s="484"/>
      <c r="T4" s="484"/>
      <c r="U4" s="485"/>
      <c r="V4" s="480" t="s">
        <v>125</v>
      </c>
      <c r="W4" s="163"/>
      <c r="X4" s="162"/>
      <c r="Y4" s="184"/>
      <c r="Z4" s="163"/>
      <c r="AA4" s="163"/>
    </row>
    <row r="5" spans="1:27" ht="13.5" customHeight="1">
      <c r="D5" s="183" t="s">
        <v>96</v>
      </c>
      <c r="E5" s="179"/>
      <c r="F5" s="179"/>
      <c r="G5" s="179"/>
      <c r="H5" s="179"/>
      <c r="I5" s="179"/>
      <c r="J5" s="179"/>
      <c r="K5" s="179"/>
      <c r="L5" s="150"/>
      <c r="M5" s="179" t="s">
        <v>95</v>
      </c>
      <c r="N5" s="179"/>
      <c r="O5" s="179"/>
      <c r="P5" s="179"/>
      <c r="Q5" s="179"/>
      <c r="R5" s="486"/>
      <c r="S5" s="487"/>
      <c r="T5" s="487"/>
      <c r="U5" s="488"/>
      <c r="V5" s="481"/>
      <c r="W5" s="172" t="s">
        <v>6</v>
      </c>
      <c r="X5" s="280"/>
      <c r="Y5" s="150"/>
    </row>
    <row r="6" spans="1:27" ht="10.5" customHeight="1">
      <c r="A6" s="179" t="s">
        <v>72</v>
      </c>
      <c r="B6" s="179"/>
      <c r="C6" s="171"/>
      <c r="D6" s="182"/>
      <c r="E6" s="168" t="s">
        <v>8</v>
      </c>
      <c r="F6" s="479" t="s">
        <v>9</v>
      </c>
      <c r="G6" s="479"/>
      <c r="H6" s="168" t="s">
        <v>10</v>
      </c>
      <c r="I6" s="168" t="s">
        <v>11</v>
      </c>
      <c r="J6" s="168" t="s">
        <v>12</v>
      </c>
      <c r="K6" s="168" t="s">
        <v>13</v>
      </c>
      <c r="L6" s="476" t="s">
        <v>102</v>
      </c>
      <c r="M6" s="489" t="s">
        <v>71</v>
      </c>
      <c r="N6" s="489"/>
      <c r="O6" s="489"/>
      <c r="P6" s="490"/>
      <c r="Q6" s="282" t="s">
        <v>70</v>
      </c>
      <c r="R6" s="182"/>
      <c r="S6" s="476" t="s">
        <v>69</v>
      </c>
      <c r="T6" s="182"/>
      <c r="U6" s="476" t="s">
        <v>68</v>
      </c>
      <c r="V6" s="481"/>
      <c r="W6" s="172"/>
      <c r="X6" s="280"/>
      <c r="Y6" s="180" t="s">
        <v>7</v>
      </c>
      <c r="Z6" s="179"/>
      <c r="AA6" s="179"/>
    </row>
    <row r="7" spans="1:27" ht="13.5" customHeight="1">
      <c r="D7" s="174" t="s">
        <v>15</v>
      </c>
      <c r="E7" s="476" t="s">
        <v>92</v>
      </c>
      <c r="F7" s="476" t="s">
        <v>91</v>
      </c>
      <c r="G7" s="476" t="s">
        <v>90</v>
      </c>
      <c r="H7" s="177" t="s">
        <v>89</v>
      </c>
      <c r="I7" s="177" t="s">
        <v>17</v>
      </c>
      <c r="J7" s="177" t="s">
        <v>18</v>
      </c>
      <c r="K7" s="177" t="s">
        <v>19</v>
      </c>
      <c r="L7" s="477"/>
      <c r="M7" s="491" t="s">
        <v>88</v>
      </c>
      <c r="N7" s="492"/>
      <c r="O7" s="492" t="s">
        <v>87</v>
      </c>
      <c r="P7" s="492"/>
      <c r="Q7" s="281" t="s">
        <v>23</v>
      </c>
      <c r="R7" s="174" t="s">
        <v>15</v>
      </c>
      <c r="S7" s="477"/>
      <c r="T7" s="173" t="s">
        <v>24</v>
      </c>
      <c r="U7" s="477"/>
      <c r="V7" s="481"/>
      <c r="W7" s="172" t="s">
        <v>26</v>
      </c>
      <c r="X7" s="280"/>
      <c r="Y7" s="150"/>
    </row>
    <row r="8" spans="1:27" ht="13.5" customHeight="1">
      <c r="A8" s="144"/>
      <c r="B8" s="144"/>
      <c r="C8" s="144"/>
      <c r="D8" s="165"/>
      <c r="E8" s="478"/>
      <c r="F8" s="478"/>
      <c r="G8" s="478"/>
      <c r="H8" s="170" t="s">
        <v>86</v>
      </c>
      <c r="I8" s="170" t="s">
        <v>28</v>
      </c>
      <c r="J8" s="170" t="s">
        <v>29</v>
      </c>
      <c r="K8" s="170" t="s">
        <v>29</v>
      </c>
      <c r="L8" s="478"/>
      <c r="M8" s="169" t="s">
        <v>30</v>
      </c>
      <c r="N8" s="168" t="s">
        <v>31</v>
      </c>
      <c r="O8" s="168" t="s">
        <v>30</v>
      </c>
      <c r="P8" s="168" t="s">
        <v>32</v>
      </c>
      <c r="Q8" s="279" t="s">
        <v>34</v>
      </c>
      <c r="R8" s="165"/>
      <c r="S8" s="478"/>
      <c r="T8" s="165"/>
      <c r="U8" s="478"/>
      <c r="V8" s="482"/>
      <c r="W8" s="144"/>
      <c r="X8" s="148"/>
      <c r="Y8" s="145"/>
      <c r="Z8" s="144"/>
      <c r="AA8" s="144"/>
    </row>
    <row r="9" spans="1:27" ht="6" customHeight="1">
      <c r="A9" s="163"/>
      <c r="B9" s="163"/>
      <c r="C9" s="163"/>
      <c r="D9" s="150"/>
      <c r="X9" s="155"/>
      <c r="Y9" s="150"/>
    </row>
    <row r="10" spans="1:27" ht="11.25" customHeight="1">
      <c r="B10" s="141" t="s">
        <v>124</v>
      </c>
      <c r="D10" s="274">
        <v>2309</v>
      </c>
      <c r="E10" s="204">
        <v>51</v>
      </c>
      <c r="F10" s="204">
        <v>131</v>
      </c>
      <c r="G10" s="204">
        <v>2111</v>
      </c>
      <c r="H10" s="204">
        <v>14</v>
      </c>
      <c r="I10" s="204">
        <v>2</v>
      </c>
      <c r="J10" s="204">
        <v>0</v>
      </c>
      <c r="K10" s="205">
        <v>0</v>
      </c>
      <c r="L10" s="204">
        <v>1097</v>
      </c>
      <c r="M10" s="204">
        <v>560</v>
      </c>
      <c r="N10" s="204">
        <v>3804</v>
      </c>
      <c r="O10" s="204">
        <v>271</v>
      </c>
      <c r="P10" s="204">
        <v>91168</v>
      </c>
      <c r="Q10" s="204">
        <v>266</v>
      </c>
      <c r="R10" s="204">
        <v>93</v>
      </c>
      <c r="S10" s="204">
        <v>5</v>
      </c>
      <c r="T10" s="204">
        <v>26</v>
      </c>
      <c r="U10" s="204">
        <v>62</v>
      </c>
      <c r="V10" s="204">
        <v>2483</v>
      </c>
      <c r="W10" s="204">
        <v>12</v>
      </c>
      <c r="X10" s="275"/>
      <c r="Y10" s="150"/>
      <c r="Z10" s="141" t="str">
        <f>B10</f>
        <v>平成15年末</v>
      </c>
    </row>
    <row r="11" spans="1:27" ht="11.25" customHeight="1">
      <c r="B11" s="161" t="s">
        <v>113</v>
      </c>
      <c r="D11" s="274">
        <v>2331</v>
      </c>
      <c r="E11" s="204">
        <v>52</v>
      </c>
      <c r="F11" s="204">
        <v>127</v>
      </c>
      <c r="G11" s="204">
        <v>2134</v>
      </c>
      <c r="H11" s="204">
        <v>15</v>
      </c>
      <c r="I11" s="204">
        <v>3</v>
      </c>
      <c r="J11" s="204">
        <v>0</v>
      </c>
      <c r="K11" s="205">
        <v>0</v>
      </c>
      <c r="L11" s="204">
        <v>1053</v>
      </c>
      <c r="M11" s="204">
        <v>537</v>
      </c>
      <c r="N11" s="204">
        <v>3645</v>
      </c>
      <c r="O11" s="204">
        <v>270</v>
      </c>
      <c r="P11" s="204">
        <v>93753</v>
      </c>
      <c r="Q11" s="204">
        <v>246</v>
      </c>
      <c r="R11" s="204">
        <v>100</v>
      </c>
      <c r="S11" s="204">
        <v>5</v>
      </c>
      <c r="T11" s="204">
        <v>25</v>
      </c>
      <c r="U11" s="204">
        <v>70</v>
      </c>
      <c r="V11" s="204">
        <v>2500</v>
      </c>
      <c r="W11" s="204">
        <v>12</v>
      </c>
      <c r="X11" s="275"/>
      <c r="Y11" s="150"/>
      <c r="Z11" s="141" t="str">
        <f>B11</f>
        <v>16　　</v>
      </c>
    </row>
    <row r="12" spans="1:27" ht="11.25" customHeight="1">
      <c r="B12" s="161" t="s">
        <v>120</v>
      </c>
      <c r="D12" s="274">
        <v>2348</v>
      </c>
      <c r="E12" s="204">
        <v>57</v>
      </c>
      <c r="F12" s="204">
        <v>122</v>
      </c>
      <c r="G12" s="204">
        <v>2152</v>
      </c>
      <c r="H12" s="204">
        <v>14</v>
      </c>
      <c r="I12" s="204">
        <v>3</v>
      </c>
      <c r="J12" s="204">
        <v>0</v>
      </c>
      <c r="K12" s="205">
        <v>0</v>
      </c>
      <c r="L12" s="204">
        <v>983</v>
      </c>
      <c r="M12" s="204">
        <v>502</v>
      </c>
      <c r="N12" s="204">
        <v>3379</v>
      </c>
      <c r="O12" s="204">
        <v>259</v>
      </c>
      <c r="P12" s="204">
        <v>93603</v>
      </c>
      <c r="Q12" s="204">
        <v>222</v>
      </c>
      <c r="R12" s="204">
        <v>90</v>
      </c>
      <c r="S12" s="204">
        <v>5</v>
      </c>
      <c r="T12" s="204">
        <v>22</v>
      </c>
      <c r="U12" s="204">
        <v>63</v>
      </c>
      <c r="V12" s="204">
        <v>2513</v>
      </c>
      <c r="W12" s="204">
        <v>12</v>
      </c>
      <c r="X12" s="275"/>
      <c r="Y12" s="150"/>
      <c r="Z12" s="141" t="str">
        <f>B12</f>
        <v>17　　</v>
      </c>
    </row>
    <row r="13" spans="1:27" ht="11.25" customHeight="1">
      <c r="B13" s="161" t="s">
        <v>119</v>
      </c>
      <c r="D13" s="274">
        <v>2315</v>
      </c>
      <c r="E13" s="204">
        <v>51</v>
      </c>
      <c r="F13" s="204">
        <v>108</v>
      </c>
      <c r="G13" s="204">
        <v>2138</v>
      </c>
      <c r="H13" s="204">
        <v>15</v>
      </c>
      <c r="I13" s="204">
        <v>3</v>
      </c>
      <c r="J13" s="204">
        <v>0</v>
      </c>
      <c r="K13" s="204">
        <v>0</v>
      </c>
      <c r="L13" s="204">
        <v>910</v>
      </c>
      <c r="M13" s="204">
        <v>456</v>
      </c>
      <c r="N13" s="204">
        <v>3092</v>
      </c>
      <c r="O13" s="204">
        <v>253</v>
      </c>
      <c r="P13" s="204">
        <v>93349</v>
      </c>
      <c r="Q13" s="204">
        <v>201</v>
      </c>
      <c r="R13" s="204">
        <v>88</v>
      </c>
      <c r="S13" s="204">
        <v>5</v>
      </c>
      <c r="T13" s="204">
        <v>21</v>
      </c>
      <c r="U13" s="204">
        <v>62</v>
      </c>
      <c r="V13" s="204">
        <v>2524</v>
      </c>
      <c r="W13" s="204">
        <v>12</v>
      </c>
      <c r="X13" s="275"/>
      <c r="Y13" s="150"/>
      <c r="Z13" s="141" t="str">
        <f>B13</f>
        <v>18　　</v>
      </c>
    </row>
    <row r="14" spans="1:27" ht="11.25" customHeight="1">
      <c r="B14" s="156" t="s">
        <v>123</v>
      </c>
      <c r="C14" s="209"/>
      <c r="D14" s="277">
        <v>2263</v>
      </c>
      <c r="E14" s="207">
        <v>43</v>
      </c>
      <c r="F14" s="207">
        <v>104</v>
      </c>
      <c r="G14" s="207">
        <v>2096</v>
      </c>
      <c r="H14" s="207">
        <v>17</v>
      </c>
      <c r="I14" s="207">
        <v>3</v>
      </c>
      <c r="J14" s="207">
        <v>0</v>
      </c>
      <c r="K14" s="207">
        <v>0</v>
      </c>
      <c r="L14" s="207">
        <v>850</v>
      </c>
      <c r="M14" s="207">
        <v>427</v>
      </c>
      <c r="N14" s="207">
        <v>2888</v>
      </c>
      <c r="O14" s="207">
        <v>242</v>
      </c>
      <c r="P14" s="207">
        <v>88686</v>
      </c>
      <c r="Q14" s="207">
        <v>181</v>
      </c>
      <c r="R14" s="207">
        <v>85</v>
      </c>
      <c r="S14" s="207">
        <v>5</v>
      </c>
      <c r="T14" s="207">
        <v>21</v>
      </c>
      <c r="U14" s="207">
        <v>59</v>
      </c>
      <c r="V14" s="207">
        <v>2531</v>
      </c>
      <c r="W14" s="207">
        <f>SUM(W16:W33)</f>
        <v>12</v>
      </c>
      <c r="X14" s="278"/>
      <c r="Y14" s="157"/>
      <c r="Z14" s="197" t="str">
        <f>B14</f>
        <v>19　　</v>
      </c>
    </row>
    <row r="15" spans="1:27" ht="6" customHeight="1">
      <c r="D15" s="277"/>
      <c r="E15" s="207"/>
      <c r="F15" s="207"/>
      <c r="G15" s="207"/>
      <c r="H15" s="207"/>
      <c r="I15" s="207"/>
      <c r="J15" s="207"/>
      <c r="K15" s="207"/>
      <c r="L15" s="207" t="s">
        <v>118</v>
      </c>
      <c r="M15" s="207"/>
      <c r="N15" s="207"/>
      <c r="O15" s="207"/>
      <c r="P15" s="207"/>
      <c r="Q15" s="207"/>
      <c r="R15" s="207"/>
      <c r="S15" s="207"/>
      <c r="T15" s="207"/>
      <c r="U15" s="207"/>
      <c r="V15" s="207"/>
      <c r="W15" s="207"/>
      <c r="X15" s="276"/>
      <c r="Y15" s="150"/>
    </row>
    <row r="16" spans="1:27" ht="11.25" customHeight="1">
      <c r="B16" s="149" t="s">
        <v>41</v>
      </c>
      <c r="D16" s="274">
        <v>87</v>
      </c>
      <c r="E16" s="205">
        <v>3</v>
      </c>
      <c r="F16" s="205">
        <v>14</v>
      </c>
      <c r="G16" s="205">
        <v>70</v>
      </c>
      <c r="H16" s="205">
        <v>0</v>
      </c>
      <c r="I16" s="205">
        <v>0</v>
      </c>
      <c r="J16" s="205">
        <v>0</v>
      </c>
      <c r="K16" s="205">
        <v>0</v>
      </c>
      <c r="L16" s="204">
        <v>64</v>
      </c>
      <c r="M16" s="205">
        <v>35</v>
      </c>
      <c r="N16" s="205">
        <v>215</v>
      </c>
      <c r="O16" s="205">
        <v>13</v>
      </c>
      <c r="P16" s="205">
        <v>4471</v>
      </c>
      <c r="Q16" s="205">
        <v>16</v>
      </c>
      <c r="R16" s="204">
        <v>8</v>
      </c>
      <c r="S16" s="205">
        <v>0</v>
      </c>
      <c r="T16" s="205">
        <v>5</v>
      </c>
      <c r="U16" s="205">
        <v>3</v>
      </c>
      <c r="V16" s="205">
        <v>229</v>
      </c>
      <c r="W16" s="204">
        <v>2</v>
      </c>
      <c r="X16" s="275"/>
      <c r="Y16" s="150"/>
      <c r="Z16" s="149" t="s">
        <v>41</v>
      </c>
    </row>
    <row r="17" spans="2:27" ht="11.25" customHeight="1">
      <c r="B17" s="149" t="s">
        <v>42</v>
      </c>
      <c r="D17" s="274">
        <v>19</v>
      </c>
      <c r="E17" s="205">
        <v>0</v>
      </c>
      <c r="F17" s="205">
        <v>7</v>
      </c>
      <c r="G17" s="205">
        <v>11</v>
      </c>
      <c r="H17" s="205">
        <v>1</v>
      </c>
      <c r="I17" s="205">
        <v>0</v>
      </c>
      <c r="J17" s="205">
        <v>0</v>
      </c>
      <c r="K17" s="205">
        <v>0</v>
      </c>
      <c r="L17" s="204">
        <v>26</v>
      </c>
      <c r="M17" s="205">
        <v>20</v>
      </c>
      <c r="N17" s="205">
        <v>116</v>
      </c>
      <c r="O17" s="205">
        <v>4</v>
      </c>
      <c r="P17" s="205">
        <v>1300</v>
      </c>
      <c r="Q17" s="205">
        <v>2</v>
      </c>
      <c r="R17" s="204">
        <v>11</v>
      </c>
      <c r="S17" s="205">
        <v>1</v>
      </c>
      <c r="T17" s="205">
        <v>2</v>
      </c>
      <c r="U17" s="205">
        <v>8</v>
      </c>
      <c r="V17" s="205">
        <v>122</v>
      </c>
      <c r="W17" s="204">
        <v>0</v>
      </c>
      <c r="X17" s="273"/>
      <c r="Y17" s="150"/>
      <c r="Z17" s="149" t="s">
        <v>42</v>
      </c>
    </row>
    <row r="18" spans="2:27" ht="11.25" customHeight="1">
      <c r="B18" s="149" t="s">
        <v>43</v>
      </c>
      <c r="D18" s="274">
        <v>47</v>
      </c>
      <c r="E18" s="205">
        <v>0</v>
      </c>
      <c r="F18" s="205">
        <v>7</v>
      </c>
      <c r="G18" s="205">
        <v>40</v>
      </c>
      <c r="H18" s="205">
        <v>0</v>
      </c>
      <c r="I18" s="205">
        <v>0</v>
      </c>
      <c r="J18" s="205">
        <v>0</v>
      </c>
      <c r="K18" s="205">
        <v>0</v>
      </c>
      <c r="L18" s="204">
        <v>57</v>
      </c>
      <c r="M18" s="205">
        <v>31</v>
      </c>
      <c r="N18" s="205">
        <v>140</v>
      </c>
      <c r="O18" s="205">
        <v>16</v>
      </c>
      <c r="P18" s="205">
        <v>5190</v>
      </c>
      <c r="Q18" s="205">
        <v>10</v>
      </c>
      <c r="R18" s="204">
        <v>2</v>
      </c>
      <c r="S18" s="205">
        <v>0</v>
      </c>
      <c r="T18" s="205">
        <v>0</v>
      </c>
      <c r="U18" s="205">
        <v>2</v>
      </c>
      <c r="V18" s="205">
        <v>112</v>
      </c>
      <c r="W18" s="204">
        <v>1</v>
      </c>
      <c r="X18" s="275"/>
      <c r="Y18" s="150"/>
      <c r="Z18" s="149" t="s">
        <v>43</v>
      </c>
    </row>
    <row r="19" spans="2:27" ht="11.25" customHeight="1">
      <c r="B19" s="149" t="s">
        <v>44</v>
      </c>
      <c r="D19" s="274">
        <v>19</v>
      </c>
      <c r="E19" s="205">
        <v>1</v>
      </c>
      <c r="F19" s="205">
        <v>5</v>
      </c>
      <c r="G19" s="205">
        <v>12</v>
      </c>
      <c r="H19" s="205">
        <v>0</v>
      </c>
      <c r="I19" s="205">
        <v>1</v>
      </c>
      <c r="J19" s="205">
        <v>0</v>
      </c>
      <c r="K19" s="205">
        <v>0</v>
      </c>
      <c r="L19" s="204">
        <v>52</v>
      </c>
      <c r="M19" s="205">
        <v>30</v>
      </c>
      <c r="N19" s="205">
        <v>162</v>
      </c>
      <c r="O19" s="205">
        <v>16</v>
      </c>
      <c r="P19" s="205">
        <v>5507</v>
      </c>
      <c r="Q19" s="205">
        <v>6</v>
      </c>
      <c r="R19" s="204">
        <v>2</v>
      </c>
      <c r="S19" s="205">
        <v>0</v>
      </c>
      <c r="T19" s="205">
        <v>1</v>
      </c>
      <c r="U19" s="205">
        <v>1</v>
      </c>
      <c r="V19" s="205">
        <v>153</v>
      </c>
      <c r="W19" s="204">
        <v>0</v>
      </c>
      <c r="X19" s="275"/>
      <c r="Y19" s="150"/>
      <c r="Z19" s="149" t="s">
        <v>44</v>
      </c>
    </row>
    <row r="20" spans="2:27" ht="11.25" customHeight="1">
      <c r="B20" s="149" t="s">
        <v>45</v>
      </c>
      <c r="D20" s="274">
        <v>94</v>
      </c>
      <c r="E20" s="205">
        <v>4</v>
      </c>
      <c r="F20" s="205">
        <v>11</v>
      </c>
      <c r="G20" s="205">
        <v>79</v>
      </c>
      <c r="H20" s="205">
        <v>0</v>
      </c>
      <c r="I20" s="205">
        <v>0</v>
      </c>
      <c r="J20" s="205">
        <v>0</v>
      </c>
      <c r="K20" s="205">
        <v>0</v>
      </c>
      <c r="L20" s="204">
        <v>85</v>
      </c>
      <c r="M20" s="205">
        <v>45</v>
      </c>
      <c r="N20" s="205">
        <v>403</v>
      </c>
      <c r="O20" s="205">
        <v>27</v>
      </c>
      <c r="P20" s="205">
        <v>8487</v>
      </c>
      <c r="Q20" s="205">
        <v>13</v>
      </c>
      <c r="R20" s="204">
        <v>13</v>
      </c>
      <c r="S20" s="205">
        <v>0</v>
      </c>
      <c r="T20" s="205">
        <v>8</v>
      </c>
      <c r="U20" s="205">
        <v>5</v>
      </c>
      <c r="V20" s="205">
        <v>162</v>
      </c>
      <c r="W20" s="204">
        <v>1</v>
      </c>
      <c r="X20" s="275"/>
      <c r="Y20" s="150"/>
      <c r="Z20" s="149" t="s">
        <v>45</v>
      </c>
    </row>
    <row r="21" spans="2:27" ht="11.25" customHeight="1">
      <c r="B21" s="149" t="s">
        <v>46</v>
      </c>
      <c r="D21" s="274">
        <v>1626</v>
      </c>
      <c r="E21" s="205">
        <v>25</v>
      </c>
      <c r="F21" s="205">
        <v>28</v>
      </c>
      <c r="G21" s="205">
        <v>1559</v>
      </c>
      <c r="H21" s="205">
        <v>14</v>
      </c>
      <c r="I21" s="205">
        <v>0</v>
      </c>
      <c r="J21" s="205">
        <v>0</v>
      </c>
      <c r="K21" s="205">
        <v>0</v>
      </c>
      <c r="L21" s="204">
        <v>159</v>
      </c>
      <c r="M21" s="205">
        <v>102</v>
      </c>
      <c r="N21" s="205">
        <v>800</v>
      </c>
      <c r="O21" s="205">
        <v>19</v>
      </c>
      <c r="P21" s="205">
        <v>8659</v>
      </c>
      <c r="Q21" s="205">
        <v>38</v>
      </c>
      <c r="R21" s="204">
        <v>26</v>
      </c>
      <c r="S21" s="205">
        <v>1</v>
      </c>
      <c r="T21" s="205">
        <v>2</v>
      </c>
      <c r="U21" s="205">
        <v>23</v>
      </c>
      <c r="V21" s="205">
        <v>704</v>
      </c>
      <c r="W21" s="204">
        <v>1</v>
      </c>
      <c r="X21" s="275"/>
      <c r="Y21" s="150"/>
      <c r="Z21" s="149" t="s">
        <v>46</v>
      </c>
    </row>
    <row r="22" spans="2:27" ht="6" customHeight="1">
      <c r="B22" s="149"/>
      <c r="D22" s="274" t="s">
        <v>118</v>
      </c>
      <c r="E22" s="204"/>
      <c r="F22" s="204"/>
      <c r="G22" s="204"/>
      <c r="H22" s="204"/>
      <c r="I22" s="204"/>
      <c r="J22" s="204"/>
      <c r="K22" s="204"/>
      <c r="L22" s="204">
        <v>0</v>
      </c>
      <c r="M22" s="204"/>
      <c r="N22" s="204"/>
      <c r="O22" s="204"/>
      <c r="P22" s="204"/>
      <c r="Q22" s="204"/>
      <c r="R22" s="204"/>
      <c r="S22" s="204"/>
      <c r="T22" s="204"/>
      <c r="U22" s="204"/>
      <c r="V22" s="204"/>
      <c r="W22" s="204"/>
      <c r="X22" s="276"/>
      <c r="Y22" s="196"/>
      <c r="Z22" s="195"/>
      <c r="AA22" s="194"/>
    </row>
    <row r="23" spans="2:27" ht="11.25" customHeight="1">
      <c r="B23" s="149" t="s">
        <v>47</v>
      </c>
      <c r="D23" s="274">
        <v>21</v>
      </c>
      <c r="E23" s="205">
        <v>0</v>
      </c>
      <c r="F23" s="205">
        <v>4</v>
      </c>
      <c r="G23" s="205">
        <v>17</v>
      </c>
      <c r="H23" s="205">
        <v>0</v>
      </c>
      <c r="I23" s="205">
        <v>0</v>
      </c>
      <c r="J23" s="205">
        <v>0</v>
      </c>
      <c r="K23" s="205">
        <v>0</v>
      </c>
      <c r="L23" s="204">
        <v>29</v>
      </c>
      <c r="M23" s="205">
        <v>17</v>
      </c>
      <c r="N23" s="205">
        <v>108</v>
      </c>
      <c r="O23" s="205">
        <v>6</v>
      </c>
      <c r="P23" s="205">
        <v>1539</v>
      </c>
      <c r="Q23" s="205">
        <v>6</v>
      </c>
      <c r="R23" s="204">
        <v>2</v>
      </c>
      <c r="S23" s="205">
        <v>0</v>
      </c>
      <c r="T23" s="205">
        <v>0</v>
      </c>
      <c r="U23" s="205">
        <v>2</v>
      </c>
      <c r="V23" s="205">
        <v>121</v>
      </c>
      <c r="W23" s="204">
        <v>0</v>
      </c>
      <c r="X23" s="275"/>
      <c r="Y23" s="150"/>
      <c r="Z23" s="149" t="s">
        <v>47</v>
      </c>
    </row>
    <row r="24" spans="2:27" ht="11.25" customHeight="1">
      <c r="B24" s="149" t="s">
        <v>48</v>
      </c>
      <c r="D24" s="274">
        <v>42</v>
      </c>
      <c r="E24" s="205">
        <v>1</v>
      </c>
      <c r="F24" s="205">
        <v>1</v>
      </c>
      <c r="G24" s="205">
        <v>40</v>
      </c>
      <c r="H24" s="205">
        <v>0</v>
      </c>
      <c r="I24" s="205">
        <v>0</v>
      </c>
      <c r="J24" s="205">
        <v>0</v>
      </c>
      <c r="K24" s="205">
        <v>0</v>
      </c>
      <c r="L24" s="204">
        <v>35</v>
      </c>
      <c r="M24" s="205">
        <v>19</v>
      </c>
      <c r="N24" s="205">
        <v>110</v>
      </c>
      <c r="O24" s="205">
        <v>11</v>
      </c>
      <c r="P24" s="205">
        <v>3358</v>
      </c>
      <c r="Q24" s="205">
        <v>5</v>
      </c>
      <c r="R24" s="204">
        <v>0</v>
      </c>
      <c r="S24" s="205">
        <v>0</v>
      </c>
      <c r="T24" s="205">
        <v>0</v>
      </c>
      <c r="U24" s="205">
        <v>0</v>
      </c>
      <c r="V24" s="205">
        <v>84</v>
      </c>
      <c r="W24" s="204">
        <v>1</v>
      </c>
      <c r="X24" s="275"/>
      <c r="Y24" s="150"/>
      <c r="Z24" s="149" t="s">
        <v>48</v>
      </c>
    </row>
    <row r="25" spans="2:27" ht="11.25" customHeight="1">
      <c r="B25" s="149" t="s">
        <v>49</v>
      </c>
      <c r="D25" s="274">
        <v>43</v>
      </c>
      <c r="E25" s="205">
        <v>3</v>
      </c>
      <c r="F25" s="205">
        <v>7</v>
      </c>
      <c r="G25" s="205">
        <v>33</v>
      </c>
      <c r="H25" s="205">
        <v>0</v>
      </c>
      <c r="I25" s="205">
        <v>0</v>
      </c>
      <c r="J25" s="205">
        <v>0</v>
      </c>
      <c r="K25" s="205">
        <v>0</v>
      </c>
      <c r="L25" s="204">
        <v>33</v>
      </c>
      <c r="M25" s="205">
        <v>18</v>
      </c>
      <c r="N25" s="205">
        <v>120</v>
      </c>
      <c r="O25" s="205">
        <v>7</v>
      </c>
      <c r="P25" s="205">
        <v>3529</v>
      </c>
      <c r="Q25" s="205">
        <v>8</v>
      </c>
      <c r="R25" s="204">
        <v>4</v>
      </c>
      <c r="S25" s="205">
        <v>0</v>
      </c>
      <c r="T25" s="205">
        <v>0</v>
      </c>
      <c r="U25" s="205">
        <v>4</v>
      </c>
      <c r="V25" s="205">
        <v>38</v>
      </c>
      <c r="W25" s="204">
        <v>0</v>
      </c>
      <c r="X25" s="273"/>
      <c r="Y25" s="150"/>
      <c r="Z25" s="149" t="s">
        <v>49</v>
      </c>
    </row>
    <row r="26" spans="2:27" ht="11.25" customHeight="1">
      <c r="B26" s="149" t="s">
        <v>50</v>
      </c>
      <c r="D26" s="274">
        <v>47</v>
      </c>
      <c r="E26" s="205">
        <v>0</v>
      </c>
      <c r="F26" s="205">
        <v>5</v>
      </c>
      <c r="G26" s="205">
        <v>41</v>
      </c>
      <c r="H26" s="205">
        <v>0</v>
      </c>
      <c r="I26" s="205">
        <v>1</v>
      </c>
      <c r="J26" s="205">
        <v>0</v>
      </c>
      <c r="K26" s="205">
        <v>0</v>
      </c>
      <c r="L26" s="204">
        <v>68</v>
      </c>
      <c r="M26" s="205">
        <v>24</v>
      </c>
      <c r="N26" s="205">
        <v>158</v>
      </c>
      <c r="O26" s="205">
        <v>29</v>
      </c>
      <c r="P26" s="205">
        <v>12280</v>
      </c>
      <c r="Q26" s="205">
        <v>15</v>
      </c>
      <c r="R26" s="204">
        <v>3</v>
      </c>
      <c r="S26" s="205">
        <v>1</v>
      </c>
      <c r="T26" s="205">
        <v>1</v>
      </c>
      <c r="U26" s="205">
        <v>1</v>
      </c>
      <c r="V26" s="205">
        <v>135</v>
      </c>
      <c r="W26" s="204">
        <v>3</v>
      </c>
      <c r="X26" s="275"/>
      <c r="Y26" s="150"/>
      <c r="Z26" s="149" t="s">
        <v>50</v>
      </c>
    </row>
    <row r="27" spans="2:27" ht="11.25" customHeight="1">
      <c r="B27" s="149" t="s">
        <v>51</v>
      </c>
      <c r="D27" s="274">
        <v>38</v>
      </c>
      <c r="E27" s="205">
        <v>1</v>
      </c>
      <c r="F27" s="205">
        <v>1</v>
      </c>
      <c r="G27" s="205">
        <v>36</v>
      </c>
      <c r="H27" s="205">
        <v>0</v>
      </c>
      <c r="I27" s="205">
        <v>0</v>
      </c>
      <c r="J27" s="205">
        <v>0</v>
      </c>
      <c r="K27" s="205">
        <v>0</v>
      </c>
      <c r="L27" s="204">
        <v>43</v>
      </c>
      <c r="M27" s="205">
        <v>17</v>
      </c>
      <c r="N27" s="205">
        <v>106</v>
      </c>
      <c r="O27" s="205">
        <v>15</v>
      </c>
      <c r="P27" s="205">
        <v>7554</v>
      </c>
      <c r="Q27" s="205">
        <v>11</v>
      </c>
      <c r="R27" s="204">
        <v>5</v>
      </c>
      <c r="S27" s="205">
        <v>1</v>
      </c>
      <c r="T27" s="205">
        <v>1</v>
      </c>
      <c r="U27" s="205">
        <v>3</v>
      </c>
      <c r="V27" s="205">
        <v>96</v>
      </c>
      <c r="W27" s="204">
        <v>0</v>
      </c>
      <c r="X27" s="273"/>
      <c r="Y27" s="150"/>
      <c r="Z27" s="149" t="s">
        <v>51</v>
      </c>
    </row>
    <row r="28" spans="2:27" ht="11.25" customHeight="1">
      <c r="B28" s="149" t="s">
        <v>52</v>
      </c>
      <c r="D28" s="274">
        <v>59</v>
      </c>
      <c r="E28" s="205">
        <v>2</v>
      </c>
      <c r="F28" s="205">
        <v>7</v>
      </c>
      <c r="G28" s="205">
        <v>50</v>
      </c>
      <c r="H28" s="205">
        <v>0</v>
      </c>
      <c r="I28" s="205">
        <v>0</v>
      </c>
      <c r="J28" s="205">
        <v>0</v>
      </c>
      <c r="K28" s="205">
        <v>0</v>
      </c>
      <c r="L28" s="204">
        <v>63</v>
      </c>
      <c r="M28" s="205">
        <v>25</v>
      </c>
      <c r="N28" s="205">
        <v>170</v>
      </c>
      <c r="O28" s="205">
        <v>21</v>
      </c>
      <c r="P28" s="205">
        <v>6972</v>
      </c>
      <c r="Q28" s="205">
        <v>17</v>
      </c>
      <c r="R28" s="204">
        <v>4</v>
      </c>
      <c r="S28" s="205">
        <v>1</v>
      </c>
      <c r="T28" s="205">
        <v>1</v>
      </c>
      <c r="U28" s="205">
        <v>2</v>
      </c>
      <c r="V28" s="205">
        <v>190</v>
      </c>
      <c r="W28" s="204">
        <v>1</v>
      </c>
      <c r="X28" s="275"/>
      <c r="Y28" s="150"/>
      <c r="Z28" s="149" t="s">
        <v>52</v>
      </c>
    </row>
    <row r="29" spans="2:27" ht="6" customHeight="1">
      <c r="B29" s="149"/>
      <c r="D29" s="274"/>
      <c r="E29" s="204"/>
      <c r="F29" s="204"/>
      <c r="G29" s="204"/>
      <c r="H29" s="204"/>
      <c r="I29" s="204"/>
      <c r="J29" s="204"/>
      <c r="K29" s="204"/>
      <c r="L29" s="204" t="s">
        <v>118</v>
      </c>
      <c r="M29" s="204"/>
      <c r="N29" s="204"/>
      <c r="O29" s="204"/>
      <c r="P29" s="204"/>
      <c r="Q29" s="204"/>
      <c r="R29" s="204"/>
      <c r="S29" s="204"/>
      <c r="T29" s="204"/>
      <c r="U29" s="204"/>
      <c r="V29" s="204"/>
      <c r="W29" s="204"/>
      <c r="X29" s="276"/>
      <c r="Y29" s="196"/>
      <c r="Z29" s="195"/>
      <c r="AA29" s="194"/>
    </row>
    <row r="30" spans="2:27" ht="11.25" customHeight="1">
      <c r="B30" s="149" t="s">
        <v>53</v>
      </c>
      <c r="D30" s="274">
        <v>30</v>
      </c>
      <c r="E30" s="205">
        <v>1</v>
      </c>
      <c r="F30" s="205">
        <v>5</v>
      </c>
      <c r="G30" s="205">
        <v>24</v>
      </c>
      <c r="H30" s="205">
        <v>0</v>
      </c>
      <c r="I30" s="205">
        <v>0</v>
      </c>
      <c r="J30" s="205">
        <v>0</v>
      </c>
      <c r="K30" s="205">
        <v>0</v>
      </c>
      <c r="L30" s="204">
        <v>44</v>
      </c>
      <c r="M30" s="205">
        <v>13</v>
      </c>
      <c r="N30" s="205">
        <v>81</v>
      </c>
      <c r="O30" s="205">
        <v>20</v>
      </c>
      <c r="P30" s="205">
        <v>7757</v>
      </c>
      <c r="Q30" s="205">
        <v>11</v>
      </c>
      <c r="R30" s="204">
        <v>1</v>
      </c>
      <c r="S30" s="205">
        <v>0</v>
      </c>
      <c r="T30" s="205">
        <v>0</v>
      </c>
      <c r="U30" s="205">
        <v>1</v>
      </c>
      <c r="V30" s="205">
        <v>40</v>
      </c>
      <c r="W30" s="204">
        <v>0</v>
      </c>
      <c r="X30" s="273"/>
      <c r="Y30" s="150"/>
      <c r="Z30" s="149" t="s">
        <v>53</v>
      </c>
    </row>
    <row r="31" spans="2:27" ht="11.25" customHeight="1">
      <c r="B31" s="149" t="s">
        <v>54</v>
      </c>
      <c r="D31" s="274">
        <v>40</v>
      </c>
      <c r="E31" s="205">
        <v>0</v>
      </c>
      <c r="F31" s="205">
        <v>1</v>
      </c>
      <c r="G31" s="205">
        <v>39</v>
      </c>
      <c r="H31" s="205">
        <v>0</v>
      </c>
      <c r="I31" s="205">
        <v>0</v>
      </c>
      <c r="J31" s="205">
        <v>0</v>
      </c>
      <c r="K31" s="205">
        <v>0</v>
      </c>
      <c r="L31" s="204">
        <v>24</v>
      </c>
      <c r="M31" s="205">
        <v>6</v>
      </c>
      <c r="N31" s="205">
        <v>35</v>
      </c>
      <c r="O31" s="205">
        <v>10</v>
      </c>
      <c r="P31" s="205">
        <v>3432</v>
      </c>
      <c r="Q31" s="205">
        <v>8</v>
      </c>
      <c r="R31" s="204">
        <v>1</v>
      </c>
      <c r="S31" s="205">
        <v>0</v>
      </c>
      <c r="T31" s="205">
        <v>0</v>
      </c>
      <c r="U31" s="205">
        <v>1</v>
      </c>
      <c r="V31" s="205">
        <v>71</v>
      </c>
      <c r="W31" s="204">
        <v>2</v>
      </c>
      <c r="X31" s="275"/>
      <c r="Y31" s="150"/>
      <c r="Z31" s="149" t="s">
        <v>54</v>
      </c>
    </row>
    <row r="32" spans="2:27" ht="11.25" customHeight="1">
      <c r="B32" s="149" t="s">
        <v>55</v>
      </c>
      <c r="D32" s="274">
        <v>26</v>
      </c>
      <c r="E32" s="205">
        <v>1</v>
      </c>
      <c r="F32" s="205">
        <v>0</v>
      </c>
      <c r="G32" s="205">
        <v>25</v>
      </c>
      <c r="H32" s="205">
        <v>0</v>
      </c>
      <c r="I32" s="205">
        <v>0</v>
      </c>
      <c r="J32" s="205">
        <v>0</v>
      </c>
      <c r="K32" s="205">
        <v>0</v>
      </c>
      <c r="L32" s="204">
        <v>33</v>
      </c>
      <c r="M32" s="205">
        <v>13</v>
      </c>
      <c r="N32" s="205">
        <v>82</v>
      </c>
      <c r="O32" s="205">
        <v>14</v>
      </c>
      <c r="P32" s="205">
        <v>4067</v>
      </c>
      <c r="Q32" s="205">
        <v>6</v>
      </c>
      <c r="R32" s="204">
        <v>2</v>
      </c>
      <c r="S32" s="205">
        <v>0</v>
      </c>
      <c r="T32" s="205">
        <v>0</v>
      </c>
      <c r="U32" s="205">
        <v>2</v>
      </c>
      <c r="V32" s="205">
        <v>142</v>
      </c>
      <c r="W32" s="204">
        <v>0</v>
      </c>
      <c r="X32" s="273"/>
      <c r="Y32" s="150"/>
      <c r="Z32" s="149" t="s">
        <v>55</v>
      </c>
    </row>
    <row r="33" spans="1:27" ht="11.25" customHeight="1">
      <c r="B33" s="149" t="s">
        <v>56</v>
      </c>
      <c r="D33" s="274">
        <v>25</v>
      </c>
      <c r="E33" s="205">
        <v>1</v>
      </c>
      <c r="F33" s="205">
        <v>1</v>
      </c>
      <c r="G33" s="205">
        <v>20</v>
      </c>
      <c r="H33" s="205">
        <v>2</v>
      </c>
      <c r="I33" s="205">
        <v>1</v>
      </c>
      <c r="J33" s="205">
        <v>0</v>
      </c>
      <c r="K33" s="205">
        <v>0</v>
      </c>
      <c r="L33" s="204">
        <v>35</v>
      </c>
      <c r="M33" s="205">
        <v>12</v>
      </c>
      <c r="N33" s="205">
        <v>82</v>
      </c>
      <c r="O33" s="205">
        <v>14</v>
      </c>
      <c r="P33" s="205">
        <v>4584</v>
      </c>
      <c r="Q33" s="205">
        <v>9</v>
      </c>
      <c r="R33" s="204">
        <v>1</v>
      </c>
      <c r="S33" s="205">
        <v>0</v>
      </c>
      <c r="T33" s="205">
        <v>0</v>
      </c>
      <c r="U33" s="205">
        <v>1</v>
      </c>
      <c r="V33" s="205">
        <v>132</v>
      </c>
      <c r="W33" s="204">
        <v>0</v>
      </c>
      <c r="X33" s="273"/>
      <c r="Y33" s="150"/>
      <c r="Z33" s="149" t="s">
        <v>56</v>
      </c>
    </row>
    <row r="34" spans="1:27" ht="6" customHeight="1">
      <c r="A34" s="144"/>
      <c r="B34" s="144"/>
      <c r="C34" s="144"/>
      <c r="D34" s="147"/>
      <c r="E34" s="192"/>
      <c r="F34" s="192"/>
      <c r="G34" s="192"/>
      <c r="H34" s="193"/>
      <c r="I34" s="192"/>
      <c r="J34" s="192"/>
      <c r="K34" s="192"/>
      <c r="L34" s="192"/>
      <c r="M34" s="192"/>
      <c r="N34" s="192"/>
      <c r="O34" s="192"/>
      <c r="P34" s="192"/>
      <c r="Q34" s="192"/>
      <c r="R34" s="192"/>
      <c r="S34" s="192"/>
      <c r="T34" s="192"/>
      <c r="U34" s="192"/>
      <c r="V34" s="192"/>
      <c r="W34" s="192"/>
      <c r="X34" s="272"/>
      <c r="Y34" s="147"/>
      <c r="Z34" s="192"/>
      <c r="AA34" s="192"/>
    </row>
    <row r="35" spans="1:27" ht="9.75" customHeight="1">
      <c r="A35" s="143" t="s">
        <v>57</v>
      </c>
      <c r="H35" s="141"/>
    </row>
    <row r="36" spans="1:27" ht="9.75" customHeight="1">
      <c r="A36" s="143" t="s">
        <v>97</v>
      </c>
      <c r="H36" s="141"/>
      <c r="V36" s="271"/>
    </row>
    <row r="37" spans="1:27" ht="9.75" customHeight="1">
      <c r="A37" s="143" t="s">
        <v>103</v>
      </c>
      <c r="H37" s="141"/>
    </row>
    <row r="38" spans="1:27">
      <c r="A38" s="140" t="s">
        <v>81</v>
      </c>
      <c r="H38" s="141"/>
    </row>
    <row r="39" spans="1:27" ht="13.5" customHeight="1"/>
  </sheetData>
  <mergeCells count="12">
    <mergeCell ref="V4:V8"/>
    <mergeCell ref="R4:U5"/>
    <mergeCell ref="S6:S8"/>
    <mergeCell ref="U6:U8"/>
    <mergeCell ref="M6:P6"/>
    <mergeCell ref="M7:N7"/>
    <mergeCell ref="O7:P7"/>
    <mergeCell ref="L6:L8"/>
    <mergeCell ref="E7:E8"/>
    <mergeCell ref="F7:F8"/>
    <mergeCell ref="G7:G8"/>
    <mergeCell ref="F6:G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6" width="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61</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63" t="s">
        <v>73</v>
      </c>
      <c r="S4" s="464"/>
      <c r="T4" s="464"/>
      <c r="U4" s="465"/>
      <c r="V4" s="254"/>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6"/>
      <c r="S5" s="467"/>
      <c r="T5" s="467"/>
      <c r="U5" s="468"/>
      <c r="V5" s="248" t="s">
        <v>94</v>
      </c>
      <c r="W5" s="246" t="s">
        <v>6</v>
      </c>
      <c r="X5" s="247"/>
      <c r="Y5" s="219"/>
    </row>
    <row r="6" spans="1:27" ht="10.5" customHeight="1">
      <c r="A6" s="252" t="s">
        <v>72</v>
      </c>
      <c r="B6" s="252"/>
      <c r="C6" s="256"/>
      <c r="D6" s="254"/>
      <c r="E6" s="243" t="s">
        <v>8</v>
      </c>
      <c r="F6" s="428" t="s">
        <v>9</v>
      </c>
      <c r="G6" s="428"/>
      <c r="H6" s="243" t="s">
        <v>10</v>
      </c>
      <c r="I6" s="243" t="s">
        <v>11</v>
      </c>
      <c r="J6" s="243" t="s">
        <v>12</v>
      </c>
      <c r="K6" s="243" t="s">
        <v>13</v>
      </c>
      <c r="L6" s="460" t="s">
        <v>102</v>
      </c>
      <c r="M6" s="475" t="s">
        <v>71</v>
      </c>
      <c r="N6" s="475"/>
      <c r="O6" s="475"/>
      <c r="P6" s="439"/>
      <c r="Q6" s="255" t="s">
        <v>70</v>
      </c>
      <c r="R6" s="254"/>
      <c r="S6" s="460" t="s">
        <v>69</v>
      </c>
      <c r="T6" s="254"/>
      <c r="U6" s="460" t="s">
        <v>68</v>
      </c>
      <c r="V6" s="248" t="s">
        <v>93</v>
      </c>
      <c r="W6" s="246"/>
      <c r="X6" s="247"/>
      <c r="Y6" s="253" t="s">
        <v>7</v>
      </c>
      <c r="Z6" s="252"/>
      <c r="AA6" s="252"/>
    </row>
    <row r="7" spans="1:27" ht="13.5" customHeight="1">
      <c r="D7" s="249" t="s">
        <v>15</v>
      </c>
      <c r="E7" s="460" t="s">
        <v>92</v>
      </c>
      <c r="F7" s="460" t="s">
        <v>91</v>
      </c>
      <c r="G7" s="460" t="s">
        <v>90</v>
      </c>
      <c r="H7" s="251" t="s">
        <v>89</v>
      </c>
      <c r="I7" s="251" t="s">
        <v>17</v>
      </c>
      <c r="J7" s="251" t="s">
        <v>18</v>
      </c>
      <c r="K7" s="251" t="s">
        <v>19</v>
      </c>
      <c r="L7" s="461"/>
      <c r="M7" s="469" t="s">
        <v>88</v>
      </c>
      <c r="N7" s="459"/>
      <c r="O7" s="459" t="s">
        <v>87</v>
      </c>
      <c r="P7" s="459"/>
      <c r="Q7" s="250" t="s">
        <v>23</v>
      </c>
      <c r="R7" s="249" t="s">
        <v>15</v>
      </c>
      <c r="S7" s="461"/>
      <c r="T7" s="248" t="s">
        <v>24</v>
      </c>
      <c r="U7" s="461"/>
      <c r="V7" s="248" t="s">
        <v>25</v>
      </c>
      <c r="W7" s="246" t="s">
        <v>26</v>
      </c>
      <c r="X7" s="247"/>
      <c r="Y7" s="219"/>
    </row>
    <row r="8" spans="1:27"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42" t="s">
        <v>34</v>
      </c>
      <c r="R8" s="241"/>
      <c r="S8" s="462"/>
      <c r="T8" s="241"/>
      <c r="U8" s="462"/>
      <c r="V8" s="241"/>
      <c r="W8" s="217"/>
      <c r="X8" s="216"/>
      <c r="Y8" s="240"/>
      <c r="Z8" s="217"/>
      <c r="AA8" s="217"/>
    </row>
    <row r="9" spans="1:27" ht="6" customHeight="1">
      <c r="A9" s="239"/>
      <c r="B9" s="239"/>
      <c r="C9" s="239"/>
      <c r="D9" s="219"/>
      <c r="X9" s="235"/>
      <c r="Y9" s="219"/>
    </row>
    <row r="10" spans="1:27">
      <c r="B10" s="211" t="s">
        <v>122</v>
      </c>
      <c r="D10" s="222">
        <v>2359</v>
      </c>
      <c r="E10" s="221">
        <v>47</v>
      </c>
      <c r="F10" s="221">
        <v>146</v>
      </c>
      <c r="G10" s="221">
        <v>2150</v>
      </c>
      <c r="H10" s="221">
        <v>13</v>
      </c>
      <c r="I10" s="221">
        <v>3</v>
      </c>
      <c r="J10" s="221">
        <v>0</v>
      </c>
      <c r="K10" s="237">
        <v>0</v>
      </c>
      <c r="L10" s="221">
        <v>1156</v>
      </c>
      <c r="M10" s="221">
        <v>590</v>
      </c>
      <c r="N10" s="221">
        <v>4142</v>
      </c>
      <c r="O10" s="221">
        <v>286</v>
      </c>
      <c r="P10" s="221">
        <v>86985</v>
      </c>
      <c r="Q10" s="221">
        <v>280</v>
      </c>
      <c r="R10" s="221">
        <v>97</v>
      </c>
      <c r="S10" s="221">
        <v>6</v>
      </c>
      <c r="T10" s="221">
        <v>29</v>
      </c>
      <c r="U10" s="221">
        <v>62</v>
      </c>
      <c r="V10" s="221">
        <v>2469</v>
      </c>
      <c r="W10" s="221">
        <v>13</v>
      </c>
      <c r="X10" s="268"/>
      <c r="Y10" s="219"/>
      <c r="Z10" s="211" t="str">
        <f>B10</f>
        <v>平成14年末</v>
      </c>
    </row>
    <row r="11" spans="1:27">
      <c r="B11" s="236" t="s">
        <v>109</v>
      </c>
      <c r="D11" s="222">
        <v>2309</v>
      </c>
      <c r="E11" s="221">
        <v>51</v>
      </c>
      <c r="F11" s="221">
        <v>131</v>
      </c>
      <c r="G11" s="221">
        <v>2111</v>
      </c>
      <c r="H11" s="221">
        <v>14</v>
      </c>
      <c r="I11" s="221">
        <v>2</v>
      </c>
      <c r="J11" s="221">
        <v>0</v>
      </c>
      <c r="K11" s="237">
        <v>0</v>
      </c>
      <c r="L11" s="221">
        <v>1097</v>
      </c>
      <c r="M11" s="221">
        <v>560</v>
      </c>
      <c r="N11" s="221">
        <v>3804</v>
      </c>
      <c r="O11" s="221">
        <v>271</v>
      </c>
      <c r="P11" s="221">
        <v>91168</v>
      </c>
      <c r="Q11" s="221">
        <v>266</v>
      </c>
      <c r="R11" s="221">
        <v>93</v>
      </c>
      <c r="S11" s="221">
        <v>5</v>
      </c>
      <c r="T11" s="221">
        <v>26</v>
      </c>
      <c r="U11" s="221">
        <v>62</v>
      </c>
      <c r="V11" s="221">
        <v>2483</v>
      </c>
      <c r="W11" s="221">
        <v>12</v>
      </c>
      <c r="X11" s="268"/>
      <c r="Y11" s="219"/>
      <c r="Z11" s="211" t="str">
        <f>B11</f>
        <v>15　　</v>
      </c>
    </row>
    <row r="12" spans="1:27">
      <c r="B12" s="236" t="s">
        <v>121</v>
      </c>
      <c r="D12" s="222">
        <v>2331</v>
      </c>
      <c r="E12" s="221">
        <v>52</v>
      </c>
      <c r="F12" s="221">
        <v>127</v>
      </c>
      <c r="G12" s="221">
        <v>2134</v>
      </c>
      <c r="H12" s="221">
        <v>15</v>
      </c>
      <c r="I12" s="221">
        <v>3</v>
      </c>
      <c r="J12" s="221">
        <v>0</v>
      </c>
      <c r="K12" s="237">
        <v>0</v>
      </c>
      <c r="L12" s="221">
        <v>1053</v>
      </c>
      <c r="M12" s="221">
        <v>537</v>
      </c>
      <c r="N12" s="221">
        <v>3645</v>
      </c>
      <c r="O12" s="221">
        <v>270</v>
      </c>
      <c r="P12" s="221">
        <v>93753</v>
      </c>
      <c r="Q12" s="221">
        <v>246</v>
      </c>
      <c r="R12" s="221">
        <v>100</v>
      </c>
      <c r="S12" s="221">
        <v>5</v>
      </c>
      <c r="T12" s="221">
        <v>25</v>
      </c>
      <c r="U12" s="221">
        <v>70</v>
      </c>
      <c r="V12" s="221">
        <v>2500</v>
      </c>
      <c r="W12" s="221">
        <v>12</v>
      </c>
      <c r="X12" s="268"/>
      <c r="Y12" s="219"/>
      <c r="Z12" s="211" t="str">
        <f>B12</f>
        <v>16　　</v>
      </c>
    </row>
    <row r="13" spans="1:27">
      <c r="B13" s="236" t="s">
        <v>120</v>
      </c>
      <c r="D13" s="222">
        <v>2348</v>
      </c>
      <c r="E13" s="221">
        <v>57</v>
      </c>
      <c r="F13" s="221">
        <v>122</v>
      </c>
      <c r="G13" s="221">
        <v>2152</v>
      </c>
      <c r="H13" s="221">
        <v>14</v>
      </c>
      <c r="I13" s="221">
        <v>3</v>
      </c>
      <c r="J13" s="221">
        <v>0</v>
      </c>
      <c r="K13" s="221">
        <v>0</v>
      </c>
      <c r="L13" s="221">
        <v>983</v>
      </c>
      <c r="M13" s="221">
        <v>502</v>
      </c>
      <c r="N13" s="221">
        <v>3379</v>
      </c>
      <c r="O13" s="221">
        <v>259</v>
      </c>
      <c r="P13" s="221">
        <v>93603</v>
      </c>
      <c r="Q13" s="221">
        <v>222</v>
      </c>
      <c r="R13" s="221">
        <v>90</v>
      </c>
      <c r="S13" s="221">
        <v>5</v>
      </c>
      <c r="T13" s="221">
        <v>22</v>
      </c>
      <c r="U13" s="221">
        <v>63</v>
      </c>
      <c r="V13" s="221">
        <v>2513</v>
      </c>
      <c r="W13" s="221">
        <v>12</v>
      </c>
      <c r="X13" s="268"/>
      <c r="Y13" s="219"/>
      <c r="Z13" s="211" t="str">
        <f>B13</f>
        <v>17　　</v>
      </c>
    </row>
    <row r="14" spans="1:27">
      <c r="B14" s="234" t="s">
        <v>119</v>
      </c>
      <c r="C14" s="233"/>
      <c r="D14" s="229">
        <v>2315</v>
      </c>
      <c r="E14" s="228">
        <v>51</v>
      </c>
      <c r="F14" s="228">
        <v>108</v>
      </c>
      <c r="G14" s="228">
        <v>2138</v>
      </c>
      <c r="H14" s="228">
        <v>15</v>
      </c>
      <c r="I14" s="228">
        <v>3</v>
      </c>
      <c r="J14" s="228">
        <v>0</v>
      </c>
      <c r="K14" s="228">
        <v>0</v>
      </c>
      <c r="L14" s="228">
        <v>910</v>
      </c>
      <c r="M14" s="228">
        <v>456</v>
      </c>
      <c r="N14" s="228">
        <v>3092</v>
      </c>
      <c r="O14" s="228">
        <v>253</v>
      </c>
      <c r="P14" s="228">
        <v>93349</v>
      </c>
      <c r="Q14" s="228">
        <v>201</v>
      </c>
      <c r="R14" s="228">
        <v>88</v>
      </c>
      <c r="S14" s="228">
        <v>5</v>
      </c>
      <c r="T14" s="228">
        <v>21</v>
      </c>
      <c r="U14" s="228">
        <v>62</v>
      </c>
      <c r="V14" s="228">
        <v>2524</v>
      </c>
      <c r="W14" s="228">
        <v>12</v>
      </c>
      <c r="X14" s="270"/>
      <c r="Y14" s="231"/>
      <c r="Z14" s="230" t="str">
        <f>B14</f>
        <v>18　　</v>
      </c>
    </row>
    <row r="15" spans="1:27" ht="6" customHeight="1">
      <c r="D15" s="229"/>
      <c r="E15" s="228"/>
      <c r="F15" s="228"/>
      <c r="G15" s="228"/>
      <c r="H15" s="228"/>
      <c r="I15" s="228"/>
      <c r="J15" s="228"/>
      <c r="K15" s="228"/>
      <c r="L15" s="228" t="s">
        <v>104</v>
      </c>
      <c r="M15" s="228"/>
      <c r="N15" s="228"/>
      <c r="O15" s="228"/>
      <c r="P15" s="228"/>
      <c r="Q15" s="228"/>
      <c r="R15" s="228"/>
      <c r="S15" s="228"/>
      <c r="T15" s="228"/>
      <c r="U15" s="228"/>
      <c r="V15" s="228"/>
      <c r="W15" s="228"/>
      <c r="X15" s="269"/>
      <c r="Y15" s="219"/>
    </row>
    <row r="16" spans="1:27">
      <c r="B16" s="218" t="s">
        <v>41</v>
      </c>
      <c r="D16" s="222">
        <v>97</v>
      </c>
      <c r="E16" s="237">
        <v>3</v>
      </c>
      <c r="F16" s="237">
        <v>14</v>
      </c>
      <c r="G16" s="237">
        <v>80</v>
      </c>
      <c r="H16" s="237">
        <v>0</v>
      </c>
      <c r="I16" s="237">
        <v>0</v>
      </c>
      <c r="J16" s="237">
        <v>0</v>
      </c>
      <c r="K16" s="237">
        <v>0</v>
      </c>
      <c r="L16" s="221">
        <v>67</v>
      </c>
      <c r="M16" s="237">
        <v>38</v>
      </c>
      <c r="N16" s="237">
        <v>240</v>
      </c>
      <c r="O16" s="237">
        <v>13</v>
      </c>
      <c r="P16" s="237">
        <v>4525</v>
      </c>
      <c r="Q16" s="237">
        <v>16</v>
      </c>
      <c r="R16" s="221">
        <v>9</v>
      </c>
      <c r="S16" s="237">
        <v>0</v>
      </c>
      <c r="T16" s="237">
        <v>6</v>
      </c>
      <c r="U16" s="237">
        <v>3</v>
      </c>
      <c r="V16" s="237">
        <v>229</v>
      </c>
      <c r="W16" s="221">
        <v>2</v>
      </c>
      <c r="X16" s="268"/>
      <c r="Y16" s="219"/>
      <c r="Z16" s="218" t="s">
        <v>41</v>
      </c>
    </row>
    <row r="17" spans="2:27">
      <c r="B17" s="218" t="s">
        <v>42</v>
      </c>
      <c r="D17" s="222">
        <v>24</v>
      </c>
      <c r="E17" s="237">
        <v>0</v>
      </c>
      <c r="F17" s="237">
        <v>7</v>
      </c>
      <c r="G17" s="237">
        <v>16</v>
      </c>
      <c r="H17" s="237">
        <v>1</v>
      </c>
      <c r="I17" s="237">
        <v>0</v>
      </c>
      <c r="J17" s="237">
        <v>0</v>
      </c>
      <c r="K17" s="237">
        <v>0</v>
      </c>
      <c r="L17" s="221">
        <v>28</v>
      </c>
      <c r="M17" s="237">
        <v>21</v>
      </c>
      <c r="N17" s="237">
        <v>122</v>
      </c>
      <c r="O17" s="237">
        <v>4</v>
      </c>
      <c r="P17" s="237">
        <v>1296</v>
      </c>
      <c r="Q17" s="237">
        <v>3</v>
      </c>
      <c r="R17" s="221">
        <v>11</v>
      </c>
      <c r="S17" s="237">
        <v>1</v>
      </c>
      <c r="T17" s="237">
        <v>0</v>
      </c>
      <c r="U17" s="237">
        <v>10</v>
      </c>
      <c r="V17" s="237">
        <v>122</v>
      </c>
      <c r="W17" s="221">
        <v>0</v>
      </c>
      <c r="X17" s="267"/>
      <c r="Y17" s="219"/>
      <c r="Z17" s="218" t="s">
        <v>42</v>
      </c>
    </row>
    <row r="18" spans="2:27">
      <c r="B18" s="218" t="s">
        <v>43</v>
      </c>
      <c r="D18" s="222">
        <v>45</v>
      </c>
      <c r="E18" s="237">
        <v>0</v>
      </c>
      <c r="F18" s="237">
        <v>7</v>
      </c>
      <c r="G18" s="237">
        <v>38</v>
      </c>
      <c r="H18" s="237">
        <v>0</v>
      </c>
      <c r="I18" s="237">
        <v>0</v>
      </c>
      <c r="J18" s="237">
        <v>0</v>
      </c>
      <c r="K18" s="237">
        <v>0</v>
      </c>
      <c r="L18" s="221">
        <v>61</v>
      </c>
      <c r="M18" s="237">
        <v>33</v>
      </c>
      <c r="N18" s="237">
        <v>150</v>
      </c>
      <c r="O18" s="237">
        <v>18</v>
      </c>
      <c r="P18" s="237">
        <v>5569</v>
      </c>
      <c r="Q18" s="237">
        <v>10</v>
      </c>
      <c r="R18" s="221">
        <v>2</v>
      </c>
      <c r="S18" s="237">
        <v>0</v>
      </c>
      <c r="T18" s="237">
        <v>0</v>
      </c>
      <c r="U18" s="237">
        <v>2</v>
      </c>
      <c r="V18" s="237">
        <v>110</v>
      </c>
      <c r="W18" s="221">
        <v>1</v>
      </c>
      <c r="X18" s="268"/>
      <c r="Y18" s="219"/>
      <c r="Z18" s="218" t="s">
        <v>43</v>
      </c>
    </row>
    <row r="19" spans="2:27">
      <c r="B19" s="218" t="s">
        <v>44</v>
      </c>
      <c r="D19" s="222">
        <v>21</v>
      </c>
      <c r="E19" s="237">
        <v>2</v>
      </c>
      <c r="F19" s="237">
        <v>6</v>
      </c>
      <c r="G19" s="237">
        <v>12</v>
      </c>
      <c r="H19" s="237">
        <v>0</v>
      </c>
      <c r="I19" s="237">
        <v>1</v>
      </c>
      <c r="J19" s="237">
        <v>0</v>
      </c>
      <c r="K19" s="237">
        <v>0</v>
      </c>
      <c r="L19" s="221">
        <v>62</v>
      </c>
      <c r="M19" s="237">
        <v>35</v>
      </c>
      <c r="N19" s="237">
        <v>204</v>
      </c>
      <c r="O19" s="237">
        <v>19</v>
      </c>
      <c r="P19" s="237">
        <v>6689</v>
      </c>
      <c r="Q19" s="237">
        <v>8</v>
      </c>
      <c r="R19" s="221">
        <v>2</v>
      </c>
      <c r="S19" s="237">
        <v>0</v>
      </c>
      <c r="T19" s="237">
        <v>1</v>
      </c>
      <c r="U19" s="237">
        <v>1</v>
      </c>
      <c r="V19" s="237">
        <v>153</v>
      </c>
      <c r="W19" s="221">
        <v>0</v>
      </c>
      <c r="X19" s="268"/>
      <c r="Y19" s="219"/>
      <c r="Z19" s="218" t="s">
        <v>44</v>
      </c>
    </row>
    <row r="20" spans="2:27">
      <c r="B20" s="218" t="s">
        <v>45</v>
      </c>
      <c r="D20" s="222">
        <v>115</v>
      </c>
      <c r="E20" s="237">
        <v>4</v>
      </c>
      <c r="F20" s="237">
        <v>11</v>
      </c>
      <c r="G20" s="237">
        <v>100</v>
      </c>
      <c r="H20" s="237">
        <v>0</v>
      </c>
      <c r="I20" s="237">
        <v>0</v>
      </c>
      <c r="J20" s="237">
        <v>0</v>
      </c>
      <c r="K20" s="237">
        <v>0</v>
      </c>
      <c r="L20" s="221">
        <v>86</v>
      </c>
      <c r="M20" s="237">
        <v>44</v>
      </c>
      <c r="N20" s="237">
        <v>400</v>
      </c>
      <c r="O20" s="237">
        <v>27</v>
      </c>
      <c r="P20" s="237">
        <v>8800</v>
      </c>
      <c r="Q20" s="237">
        <v>15</v>
      </c>
      <c r="R20" s="221">
        <v>14</v>
      </c>
      <c r="S20" s="237">
        <v>0</v>
      </c>
      <c r="T20" s="237">
        <v>9</v>
      </c>
      <c r="U20" s="237">
        <v>5</v>
      </c>
      <c r="V20" s="237">
        <v>161</v>
      </c>
      <c r="W20" s="221">
        <v>1</v>
      </c>
      <c r="X20" s="268"/>
      <c r="Y20" s="219"/>
      <c r="Z20" s="218" t="s">
        <v>45</v>
      </c>
    </row>
    <row r="21" spans="2:27">
      <c r="B21" s="218" t="s">
        <v>46</v>
      </c>
      <c r="D21" s="222">
        <v>1631</v>
      </c>
      <c r="E21" s="237">
        <v>31</v>
      </c>
      <c r="F21" s="237">
        <v>28</v>
      </c>
      <c r="G21" s="237">
        <v>1560</v>
      </c>
      <c r="H21" s="237">
        <v>12</v>
      </c>
      <c r="I21" s="237">
        <v>0</v>
      </c>
      <c r="J21" s="237">
        <v>0</v>
      </c>
      <c r="K21" s="237">
        <v>0</v>
      </c>
      <c r="L21" s="221">
        <v>176</v>
      </c>
      <c r="M21" s="237">
        <v>111</v>
      </c>
      <c r="N21" s="237">
        <v>868</v>
      </c>
      <c r="O21" s="237">
        <v>20</v>
      </c>
      <c r="P21" s="237">
        <v>8555</v>
      </c>
      <c r="Q21" s="237">
        <v>45</v>
      </c>
      <c r="R21" s="221">
        <v>26</v>
      </c>
      <c r="S21" s="237">
        <v>1</v>
      </c>
      <c r="T21" s="237">
        <v>2</v>
      </c>
      <c r="U21" s="237">
        <v>23</v>
      </c>
      <c r="V21" s="237">
        <v>698</v>
      </c>
      <c r="W21" s="221">
        <v>1</v>
      </c>
      <c r="X21" s="268"/>
      <c r="Y21" s="219"/>
      <c r="Z21" s="218" t="s">
        <v>46</v>
      </c>
    </row>
    <row r="22" spans="2:27" ht="6" customHeight="1">
      <c r="B22" s="218"/>
      <c r="D22" s="222" t="s">
        <v>118</v>
      </c>
      <c r="E22" s="221"/>
      <c r="F22" s="221"/>
      <c r="G22" s="221"/>
      <c r="H22" s="221"/>
      <c r="I22" s="221"/>
      <c r="J22" s="221"/>
      <c r="K22" s="221"/>
      <c r="L22" s="221"/>
      <c r="M22" s="221"/>
      <c r="N22" s="221"/>
      <c r="O22" s="221"/>
      <c r="P22" s="221"/>
      <c r="Q22" s="221"/>
      <c r="R22" s="221"/>
      <c r="S22" s="221"/>
      <c r="T22" s="221"/>
      <c r="U22" s="221"/>
      <c r="V22" s="221"/>
      <c r="W22" s="221"/>
      <c r="X22" s="269"/>
      <c r="Y22" s="226"/>
      <c r="Z22" s="225"/>
      <c r="AA22" s="224"/>
    </row>
    <row r="23" spans="2:27">
      <c r="B23" s="218" t="s">
        <v>47</v>
      </c>
      <c r="D23" s="222">
        <v>24</v>
      </c>
      <c r="E23" s="237">
        <v>0</v>
      </c>
      <c r="F23" s="237">
        <v>4</v>
      </c>
      <c r="G23" s="237">
        <v>20</v>
      </c>
      <c r="H23" s="237">
        <v>0</v>
      </c>
      <c r="I23" s="237">
        <v>0</v>
      </c>
      <c r="J23" s="237">
        <v>0</v>
      </c>
      <c r="K23" s="237">
        <v>0</v>
      </c>
      <c r="L23" s="221">
        <v>30</v>
      </c>
      <c r="M23" s="237">
        <v>18</v>
      </c>
      <c r="N23" s="237">
        <v>114</v>
      </c>
      <c r="O23" s="237">
        <v>6</v>
      </c>
      <c r="P23" s="237">
        <v>1539</v>
      </c>
      <c r="Q23" s="237">
        <v>6</v>
      </c>
      <c r="R23" s="221">
        <v>3</v>
      </c>
      <c r="S23" s="237">
        <v>0</v>
      </c>
      <c r="T23" s="237">
        <v>0</v>
      </c>
      <c r="U23" s="237">
        <v>3</v>
      </c>
      <c r="V23" s="237">
        <v>121</v>
      </c>
      <c r="W23" s="221">
        <v>0</v>
      </c>
      <c r="X23" s="268"/>
      <c r="Y23" s="219"/>
      <c r="Z23" s="218" t="s">
        <v>47</v>
      </c>
    </row>
    <row r="24" spans="2:27">
      <c r="B24" s="218" t="s">
        <v>48</v>
      </c>
      <c r="D24" s="222">
        <v>41</v>
      </c>
      <c r="E24" s="237">
        <v>1</v>
      </c>
      <c r="F24" s="237">
        <v>1</v>
      </c>
      <c r="G24" s="237">
        <v>39</v>
      </c>
      <c r="H24" s="237">
        <v>0</v>
      </c>
      <c r="I24" s="237">
        <v>0</v>
      </c>
      <c r="J24" s="237">
        <v>0</v>
      </c>
      <c r="K24" s="237">
        <v>0</v>
      </c>
      <c r="L24" s="221">
        <v>37</v>
      </c>
      <c r="M24" s="237">
        <v>20</v>
      </c>
      <c r="N24" s="237">
        <v>114</v>
      </c>
      <c r="O24" s="237">
        <v>11</v>
      </c>
      <c r="P24" s="237">
        <v>3406</v>
      </c>
      <c r="Q24" s="237">
        <v>6</v>
      </c>
      <c r="R24" s="221">
        <v>0</v>
      </c>
      <c r="S24" s="237">
        <v>0</v>
      </c>
      <c r="T24" s="237">
        <v>0</v>
      </c>
      <c r="U24" s="237">
        <v>0</v>
      </c>
      <c r="V24" s="237">
        <v>84</v>
      </c>
      <c r="W24" s="221">
        <v>1</v>
      </c>
      <c r="X24" s="268"/>
      <c r="Y24" s="219"/>
      <c r="Z24" s="218" t="s">
        <v>48</v>
      </c>
    </row>
    <row r="25" spans="2:27">
      <c r="B25" s="218" t="s">
        <v>49</v>
      </c>
      <c r="D25" s="222">
        <v>46</v>
      </c>
      <c r="E25" s="237">
        <v>3</v>
      </c>
      <c r="F25" s="237">
        <v>10</v>
      </c>
      <c r="G25" s="237">
        <v>33</v>
      </c>
      <c r="H25" s="237">
        <v>0</v>
      </c>
      <c r="I25" s="237">
        <v>0</v>
      </c>
      <c r="J25" s="237">
        <v>0</v>
      </c>
      <c r="K25" s="237">
        <v>0</v>
      </c>
      <c r="L25" s="221">
        <v>37</v>
      </c>
      <c r="M25" s="237">
        <v>21</v>
      </c>
      <c r="N25" s="237">
        <v>143</v>
      </c>
      <c r="O25" s="237">
        <v>7</v>
      </c>
      <c r="P25" s="237">
        <v>3665</v>
      </c>
      <c r="Q25" s="237">
        <v>9</v>
      </c>
      <c r="R25" s="221">
        <v>4</v>
      </c>
      <c r="S25" s="237">
        <v>0</v>
      </c>
      <c r="T25" s="237">
        <v>0</v>
      </c>
      <c r="U25" s="237">
        <v>4</v>
      </c>
      <c r="V25" s="237">
        <v>37</v>
      </c>
      <c r="W25" s="221">
        <v>0</v>
      </c>
      <c r="X25" s="267"/>
      <c r="Y25" s="219"/>
      <c r="Z25" s="218" t="s">
        <v>49</v>
      </c>
    </row>
    <row r="26" spans="2:27">
      <c r="B26" s="218" t="s">
        <v>50</v>
      </c>
      <c r="D26" s="222">
        <v>45</v>
      </c>
      <c r="E26" s="237">
        <v>0</v>
      </c>
      <c r="F26" s="237">
        <v>5</v>
      </c>
      <c r="G26" s="237">
        <v>39</v>
      </c>
      <c r="H26" s="237">
        <v>0</v>
      </c>
      <c r="I26" s="237">
        <v>1</v>
      </c>
      <c r="J26" s="237">
        <v>0</v>
      </c>
      <c r="K26" s="237">
        <v>0</v>
      </c>
      <c r="L26" s="221">
        <v>70</v>
      </c>
      <c r="M26" s="237">
        <v>27</v>
      </c>
      <c r="N26" s="237">
        <v>175</v>
      </c>
      <c r="O26" s="237">
        <v>29</v>
      </c>
      <c r="P26" s="237">
        <v>12584</v>
      </c>
      <c r="Q26" s="237">
        <v>14</v>
      </c>
      <c r="R26" s="221">
        <v>3</v>
      </c>
      <c r="S26" s="237">
        <v>1</v>
      </c>
      <c r="T26" s="237">
        <v>1</v>
      </c>
      <c r="U26" s="237">
        <v>1</v>
      </c>
      <c r="V26" s="237">
        <v>135</v>
      </c>
      <c r="W26" s="221">
        <v>3</v>
      </c>
      <c r="X26" s="268"/>
      <c r="Y26" s="219"/>
      <c r="Z26" s="218" t="s">
        <v>50</v>
      </c>
    </row>
    <row r="27" spans="2:27">
      <c r="B27" s="218" t="s">
        <v>51</v>
      </c>
      <c r="D27" s="222">
        <v>40</v>
      </c>
      <c r="E27" s="237">
        <v>1</v>
      </c>
      <c r="F27" s="237">
        <v>1</v>
      </c>
      <c r="G27" s="237">
        <v>38</v>
      </c>
      <c r="H27" s="237">
        <v>0</v>
      </c>
      <c r="I27" s="237">
        <v>0</v>
      </c>
      <c r="J27" s="237">
        <v>0</v>
      </c>
      <c r="K27" s="237">
        <v>0</v>
      </c>
      <c r="L27" s="221">
        <v>47</v>
      </c>
      <c r="M27" s="237">
        <v>18</v>
      </c>
      <c r="N27" s="237">
        <v>121</v>
      </c>
      <c r="O27" s="237">
        <v>15</v>
      </c>
      <c r="P27" s="237">
        <v>8056</v>
      </c>
      <c r="Q27" s="237">
        <v>14</v>
      </c>
      <c r="R27" s="221">
        <v>5</v>
      </c>
      <c r="S27" s="237">
        <v>1</v>
      </c>
      <c r="T27" s="237">
        <v>1</v>
      </c>
      <c r="U27" s="237">
        <v>3</v>
      </c>
      <c r="V27" s="237">
        <v>96</v>
      </c>
      <c r="W27" s="221">
        <v>0</v>
      </c>
      <c r="X27" s="267"/>
      <c r="Y27" s="219"/>
      <c r="Z27" s="218" t="s">
        <v>51</v>
      </c>
    </row>
    <row r="28" spans="2:27">
      <c r="B28" s="218" t="s">
        <v>52</v>
      </c>
      <c r="D28" s="222">
        <v>63</v>
      </c>
      <c r="E28" s="237">
        <v>3</v>
      </c>
      <c r="F28" s="237">
        <v>7</v>
      </c>
      <c r="G28" s="237">
        <v>53</v>
      </c>
      <c r="H28" s="237">
        <v>0</v>
      </c>
      <c r="I28" s="237">
        <v>0</v>
      </c>
      <c r="J28" s="237">
        <v>0</v>
      </c>
      <c r="K28" s="237">
        <v>0</v>
      </c>
      <c r="L28" s="221">
        <v>65</v>
      </c>
      <c r="M28" s="237">
        <v>26</v>
      </c>
      <c r="N28" s="237">
        <v>173</v>
      </c>
      <c r="O28" s="237">
        <v>21</v>
      </c>
      <c r="P28" s="237">
        <v>7456</v>
      </c>
      <c r="Q28" s="237">
        <v>18</v>
      </c>
      <c r="R28" s="221">
        <v>4</v>
      </c>
      <c r="S28" s="237">
        <v>1</v>
      </c>
      <c r="T28" s="237">
        <v>1</v>
      </c>
      <c r="U28" s="237">
        <v>2</v>
      </c>
      <c r="V28" s="237">
        <v>191</v>
      </c>
      <c r="W28" s="221">
        <v>1</v>
      </c>
      <c r="X28" s="268"/>
      <c r="Y28" s="219"/>
      <c r="Z28" s="218" t="s">
        <v>52</v>
      </c>
    </row>
    <row r="29" spans="2:27" ht="6" customHeight="1">
      <c r="B29" s="218"/>
      <c r="D29" s="222"/>
      <c r="E29" s="221"/>
      <c r="F29" s="221"/>
      <c r="G29" s="221"/>
      <c r="H29" s="221"/>
      <c r="I29" s="221"/>
      <c r="J29" s="221"/>
      <c r="K29" s="221"/>
      <c r="L29" s="221" t="s">
        <v>118</v>
      </c>
      <c r="M29" s="221"/>
      <c r="N29" s="221"/>
      <c r="O29" s="221"/>
      <c r="P29" s="221"/>
      <c r="Q29" s="221"/>
      <c r="R29" s="221"/>
      <c r="S29" s="221"/>
      <c r="T29" s="221"/>
      <c r="U29" s="221"/>
      <c r="V29" s="221"/>
      <c r="W29" s="221"/>
      <c r="X29" s="269"/>
      <c r="Y29" s="226"/>
      <c r="Z29" s="225"/>
      <c r="AA29" s="224"/>
    </row>
    <row r="30" spans="2:27">
      <c r="B30" s="218" t="s">
        <v>53</v>
      </c>
      <c r="D30" s="222">
        <v>28</v>
      </c>
      <c r="E30" s="237">
        <v>1</v>
      </c>
      <c r="F30" s="237">
        <v>5</v>
      </c>
      <c r="G30" s="237">
        <v>22</v>
      </c>
      <c r="H30" s="237">
        <v>0</v>
      </c>
      <c r="I30" s="237">
        <v>0</v>
      </c>
      <c r="J30" s="237">
        <v>0</v>
      </c>
      <c r="K30" s="237">
        <v>0</v>
      </c>
      <c r="L30" s="221">
        <v>46</v>
      </c>
      <c r="M30" s="237">
        <v>14</v>
      </c>
      <c r="N30" s="237">
        <v>86</v>
      </c>
      <c r="O30" s="237">
        <v>21</v>
      </c>
      <c r="P30" s="237">
        <v>8184</v>
      </c>
      <c r="Q30" s="237">
        <v>11</v>
      </c>
      <c r="R30" s="221">
        <v>1</v>
      </c>
      <c r="S30" s="237">
        <v>0</v>
      </c>
      <c r="T30" s="237">
        <v>0</v>
      </c>
      <c r="U30" s="237">
        <v>1</v>
      </c>
      <c r="V30" s="237">
        <v>41</v>
      </c>
      <c r="W30" s="221">
        <v>0</v>
      </c>
      <c r="X30" s="267"/>
      <c r="Y30" s="219"/>
      <c r="Z30" s="218" t="s">
        <v>53</v>
      </c>
    </row>
    <row r="31" spans="2:27">
      <c r="B31" s="218" t="s">
        <v>54</v>
      </c>
      <c r="D31" s="222">
        <v>41</v>
      </c>
      <c r="E31" s="237">
        <v>0</v>
      </c>
      <c r="F31" s="237">
        <v>1</v>
      </c>
      <c r="G31" s="237">
        <v>40</v>
      </c>
      <c r="H31" s="237">
        <v>0</v>
      </c>
      <c r="I31" s="237">
        <v>0</v>
      </c>
      <c r="J31" s="237">
        <v>0</v>
      </c>
      <c r="K31" s="237">
        <v>0</v>
      </c>
      <c r="L31" s="221">
        <v>25</v>
      </c>
      <c r="M31" s="237">
        <v>6</v>
      </c>
      <c r="N31" s="237">
        <v>35</v>
      </c>
      <c r="O31" s="237">
        <v>10</v>
      </c>
      <c r="P31" s="237">
        <v>3474</v>
      </c>
      <c r="Q31" s="237">
        <v>9</v>
      </c>
      <c r="R31" s="221">
        <v>1</v>
      </c>
      <c r="S31" s="237">
        <v>0</v>
      </c>
      <c r="T31" s="237">
        <v>0</v>
      </c>
      <c r="U31" s="237">
        <v>1</v>
      </c>
      <c r="V31" s="237">
        <v>73</v>
      </c>
      <c r="W31" s="221">
        <v>2</v>
      </c>
      <c r="X31" s="268"/>
      <c r="Y31" s="219"/>
      <c r="Z31" s="218" t="s">
        <v>54</v>
      </c>
    </row>
    <row r="32" spans="2:27">
      <c r="B32" s="218" t="s">
        <v>55</v>
      </c>
      <c r="D32" s="222">
        <v>27</v>
      </c>
      <c r="E32" s="237">
        <v>1</v>
      </c>
      <c r="F32" s="237">
        <v>0</v>
      </c>
      <c r="G32" s="237">
        <v>26</v>
      </c>
      <c r="H32" s="237">
        <v>0</v>
      </c>
      <c r="I32" s="237">
        <v>0</v>
      </c>
      <c r="J32" s="237">
        <v>0</v>
      </c>
      <c r="K32" s="237">
        <v>0</v>
      </c>
      <c r="L32" s="221">
        <v>33</v>
      </c>
      <c r="M32" s="237">
        <v>12</v>
      </c>
      <c r="N32" s="237">
        <v>75</v>
      </c>
      <c r="O32" s="237">
        <v>15</v>
      </c>
      <c r="P32" s="237">
        <v>4298</v>
      </c>
      <c r="Q32" s="237">
        <v>6</v>
      </c>
      <c r="R32" s="221">
        <v>2</v>
      </c>
      <c r="S32" s="237">
        <v>0</v>
      </c>
      <c r="T32" s="237">
        <v>0</v>
      </c>
      <c r="U32" s="237">
        <v>2</v>
      </c>
      <c r="V32" s="237">
        <v>141</v>
      </c>
      <c r="W32" s="221">
        <v>0</v>
      </c>
      <c r="X32" s="267"/>
      <c r="Y32" s="219"/>
      <c r="Z32" s="218" t="s">
        <v>55</v>
      </c>
    </row>
    <row r="33" spans="1:27">
      <c r="B33" s="218" t="s">
        <v>56</v>
      </c>
      <c r="D33" s="222">
        <v>27</v>
      </c>
      <c r="E33" s="237">
        <v>1</v>
      </c>
      <c r="F33" s="237">
        <v>1</v>
      </c>
      <c r="G33" s="237">
        <v>22</v>
      </c>
      <c r="H33" s="237">
        <v>2</v>
      </c>
      <c r="I33" s="237">
        <v>1</v>
      </c>
      <c r="J33" s="237">
        <v>0</v>
      </c>
      <c r="K33" s="237">
        <v>0</v>
      </c>
      <c r="L33" s="221">
        <v>40</v>
      </c>
      <c r="M33" s="237">
        <v>12</v>
      </c>
      <c r="N33" s="237">
        <v>72</v>
      </c>
      <c r="O33" s="237">
        <v>17</v>
      </c>
      <c r="P33" s="237">
        <v>5253</v>
      </c>
      <c r="Q33" s="237">
        <v>11</v>
      </c>
      <c r="R33" s="221">
        <v>1</v>
      </c>
      <c r="S33" s="237">
        <v>0</v>
      </c>
      <c r="T33" s="237">
        <v>0</v>
      </c>
      <c r="U33" s="237">
        <v>1</v>
      </c>
      <c r="V33" s="237">
        <v>132</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ht="9.75" customHeight="1">
      <c r="A38" s="210" t="s">
        <v>81</v>
      </c>
      <c r="H38" s="211"/>
    </row>
  </sheetData>
  <mergeCells count="11">
    <mergeCell ref="E7:E8"/>
    <mergeCell ref="F7:F8"/>
    <mergeCell ref="G7:G8"/>
    <mergeCell ref="R4:U5"/>
    <mergeCell ref="S6:S8"/>
    <mergeCell ref="U6:U8"/>
    <mergeCell ref="F6:G6"/>
    <mergeCell ref="M7:N7"/>
    <mergeCell ref="O7:P7"/>
    <mergeCell ref="M6:P6"/>
    <mergeCell ref="L6:L8"/>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6" width="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61</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63" t="s">
        <v>73</v>
      </c>
      <c r="S4" s="464"/>
      <c r="T4" s="464"/>
      <c r="U4" s="465"/>
      <c r="V4" s="254"/>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6"/>
      <c r="S5" s="467"/>
      <c r="T5" s="467"/>
      <c r="U5" s="468"/>
      <c r="V5" s="248" t="s">
        <v>94</v>
      </c>
      <c r="W5" s="246" t="s">
        <v>6</v>
      </c>
      <c r="X5" s="247"/>
      <c r="Y5" s="219"/>
    </row>
    <row r="6" spans="1:27" ht="10.5" customHeight="1">
      <c r="A6" s="252" t="s">
        <v>72</v>
      </c>
      <c r="B6" s="252"/>
      <c r="C6" s="256"/>
      <c r="D6" s="254"/>
      <c r="E6" s="243" t="s">
        <v>8</v>
      </c>
      <c r="F6" s="428" t="s">
        <v>9</v>
      </c>
      <c r="G6" s="428"/>
      <c r="H6" s="243" t="s">
        <v>10</v>
      </c>
      <c r="I6" s="243" t="s">
        <v>11</v>
      </c>
      <c r="J6" s="243" t="s">
        <v>12</v>
      </c>
      <c r="K6" s="243" t="s">
        <v>13</v>
      </c>
      <c r="L6" s="460" t="s">
        <v>102</v>
      </c>
      <c r="M6" s="475" t="s">
        <v>71</v>
      </c>
      <c r="N6" s="475"/>
      <c r="O6" s="475"/>
      <c r="P6" s="439"/>
      <c r="Q6" s="255" t="s">
        <v>70</v>
      </c>
      <c r="R6" s="254"/>
      <c r="S6" s="460" t="s">
        <v>69</v>
      </c>
      <c r="T6" s="254"/>
      <c r="U6" s="460" t="s">
        <v>68</v>
      </c>
      <c r="V6" s="248" t="s">
        <v>93</v>
      </c>
      <c r="W6" s="246"/>
      <c r="X6" s="247"/>
      <c r="Y6" s="253" t="s">
        <v>7</v>
      </c>
      <c r="Z6" s="252"/>
      <c r="AA6" s="252"/>
    </row>
    <row r="7" spans="1:27" ht="13.5" customHeight="1">
      <c r="D7" s="249" t="s">
        <v>15</v>
      </c>
      <c r="E7" s="460" t="s">
        <v>92</v>
      </c>
      <c r="F7" s="460" t="s">
        <v>91</v>
      </c>
      <c r="G7" s="460" t="s">
        <v>90</v>
      </c>
      <c r="H7" s="251" t="s">
        <v>89</v>
      </c>
      <c r="I7" s="251" t="s">
        <v>17</v>
      </c>
      <c r="J7" s="251" t="s">
        <v>18</v>
      </c>
      <c r="K7" s="251" t="s">
        <v>19</v>
      </c>
      <c r="L7" s="461"/>
      <c r="M7" s="469" t="s">
        <v>88</v>
      </c>
      <c r="N7" s="459"/>
      <c r="O7" s="459" t="s">
        <v>87</v>
      </c>
      <c r="P7" s="459"/>
      <c r="Q7" s="250" t="s">
        <v>23</v>
      </c>
      <c r="R7" s="249" t="s">
        <v>15</v>
      </c>
      <c r="S7" s="461"/>
      <c r="T7" s="248" t="s">
        <v>24</v>
      </c>
      <c r="U7" s="461"/>
      <c r="V7" s="248" t="s">
        <v>25</v>
      </c>
      <c r="W7" s="246" t="s">
        <v>26</v>
      </c>
      <c r="X7" s="247"/>
      <c r="Y7" s="219"/>
    </row>
    <row r="8" spans="1:27"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42" t="s">
        <v>34</v>
      </c>
      <c r="R8" s="241"/>
      <c r="S8" s="462"/>
      <c r="T8" s="241"/>
      <c r="U8" s="462"/>
      <c r="V8" s="241"/>
      <c r="W8" s="217"/>
      <c r="X8" s="216"/>
      <c r="Y8" s="240"/>
      <c r="Z8" s="217"/>
      <c r="AA8" s="217"/>
    </row>
    <row r="9" spans="1:27" ht="6" customHeight="1">
      <c r="A9" s="239"/>
      <c r="B9" s="239"/>
      <c r="C9" s="239"/>
      <c r="D9" s="219"/>
      <c r="X9" s="235"/>
      <c r="Y9" s="219"/>
    </row>
    <row r="10" spans="1:27">
      <c r="B10" s="211" t="s">
        <v>117</v>
      </c>
      <c r="D10" s="222">
        <v>2571</v>
      </c>
      <c r="E10" s="221">
        <v>51</v>
      </c>
      <c r="F10" s="221">
        <v>173</v>
      </c>
      <c r="G10" s="221">
        <v>2331</v>
      </c>
      <c r="H10" s="221">
        <v>13</v>
      </c>
      <c r="I10" s="221">
        <v>3</v>
      </c>
      <c r="J10" s="221">
        <v>0</v>
      </c>
      <c r="K10" s="237">
        <v>0</v>
      </c>
      <c r="L10" s="221">
        <v>1267</v>
      </c>
      <c r="M10" s="221">
        <v>633</v>
      </c>
      <c r="N10" s="221">
        <v>4259</v>
      </c>
      <c r="O10" s="221">
        <v>312</v>
      </c>
      <c r="P10" s="221">
        <v>93085</v>
      </c>
      <c r="Q10" s="221">
        <v>322</v>
      </c>
      <c r="R10" s="221">
        <v>103</v>
      </c>
      <c r="S10" s="221">
        <v>6</v>
      </c>
      <c r="T10" s="221">
        <v>36</v>
      </c>
      <c r="U10" s="221">
        <v>61</v>
      </c>
      <c r="V10" s="221">
        <v>2466</v>
      </c>
      <c r="W10" s="221">
        <v>14</v>
      </c>
      <c r="X10" s="268"/>
      <c r="Y10" s="219"/>
      <c r="Z10" s="211" t="str">
        <f>B10</f>
        <v>平成13年末</v>
      </c>
    </row>
    <row r="11" spans="1:27">
      <c r="B11" s="236" t="s">
        <v>107</v>
      </c>
      <c r="D11" s="222">
        <v>2359</v>
      </c>
      <c r="E11" s="221">
        <v>47</v>
      </c>
      <c r="F11" s="221">
        <v>146</v>
      </c>
      <c r="G11" s="221">
        <v>2150</v>
      </c>
      <c r="H11" s="221">
        <v>13</v>
      </c>
      <c r="I11" s="221">
        <v>3</v>
      </c>
      <c r="J11" s="221">
        <v>0</v>
      </c>
      <c r="K11" s="237">
        <v>0</v>
      </c>
      <c r="L11" s="221">
        <v>1156</v>
      </c>
      <c r="M11" s="221">
        <v>590</v>
      </c>
      <c r="N11" s="221">
        <v>4142</v>
      </c>
      <c r="O11" s="221">
        <v>286</v>
      </c>
      <c r="P11" s="221">
        <v>86985</v>
      </c>
      <c r="Q11" s="221">
        <v>280</v>
      </c>
      <c r="R11" s="221">
        <v>97</v>
      </c>
      <c r="S11" s="221">
        <v>6</v>
      </c>
      <c r="T11" s="221">
        <v>29</v>
      </c>
      <c r="U11" s="221">
        <v>62</v>
      </c>
      <c r="V11" s="221">
        <v>2469</v>
      </c>
      <c r="W11" s="221">
        <v>13</v>
      </c>
      <c r="X11" s="268"/>
      <c r="Y11" s="219"/>
      <c r="Z11" s="211" t="str">
        <f>B11</f>
        <v>14　　</v>
      </c>
    </row>
    <row r="12" spans="1:27">
      <c r="B12" s="236" t="s">
        <v>114</v>
      </c>
      <c r="D12" s="222">
        <v>2309</v>
      </c>
      <c r="E12" s="221">
        <v>51</v>
      </c>
      <c r="F12" s="221">
        <v>131</v>
      </c>
      <c r="G12" s="221">
        <v>2111</v>
      </c>
      <c r="H12" s="221">
        <v>14</v>
      </c>
      <c r="I12" s="221">
        <v>2</v>
      </c>
      <c r="J12" s="221">
        <v>0</v>
      </c>
      <c r="K12" s="237">
        <v>0</v>
      </c>
      <c r="L12" s="221">
        <v>1097</v>
      </c>
      <c r="M12" s="221">
        <v>560</v>
      </c>
      <c r="N12" s="221">
        <v>3804</v>
      </c>
      <c r="O12" s="221">
        <v>271</v>
      </c>
      <c r="P12" s="221">
        <v>91168</v>
      </c>
      <c r="Q12" s="221">
        <v>266</v>
      </c>
      <c r="R12" s="221">
        <v>93</v>
      </c>
      <c r="S12" s="221">
        <v>5</v>
      </c>
      <c r="T12" s="221">
        <v>26</v>
      </c>
      <c r="U12" s="221">
        <v>62</v>
      </c>
      <c r="V12" s="221">
        <v>2483</v>
      </c>
      <c r="W12" s="221">
        <v>12</v>
      </c>
      <c r="X12" s="268"/>
      <c r="Y12" s="219"/>
      <c r="Z12" s="211" t="str">
        <f>B12</f>
        <v>15　　</v>
      </c>
    </row>
    <row r="13" spans="1:27">
      <c r="B13" s="236" t="s">
        <v>113</v>
      </c>
      <c r="D13" s="222">
        <v>2331</v>
      </c>
      <c r="E13" s="221">
        <v>52</v>
      </c>
      <c r="F13" s="221">
        <v>127</v>
      </c>
      <c r="G13" s="221">
        <v>2134</v>
      </c>
      <c r="H13" s="221">
        <v>15</v>
      </c>
      <c r="I13" s="221">
        <v>3</v>
      </c>
      <c r="J13" s="221">
        <v>0</v>
      </c>
      <c r="K13" s="221">
        <v>0</v>
      </c>
      <c r="L13" s="221">
        <v>1053</v>
      </c>
      <c r="M13" s="221">
        <v>537</v>
      </c>
      <c r="N13" s="221">
        <v>3645</v>
      </c>
      <c r="O13" s="221">
        <v>270</v>
      </c>
      <c r="P13" s="221">
        <v>93753</v>
      </c>
      <c r="Q13" s="221">
        <v>246</v>
      </c>
      <c r="R13" s="221">
        <v>100</v>
      </c>
      <c r="S13" s="221">
        <v>5</v>
      </c>
      <c r="T13" s="221">
        <v>25</v>
      </c>
      <c r="U13" s="221">
        <v>70</v>
      </c>
      <c r="V13" s="221">
        <v>2500</v>
      </c>
      <c r="W13" s="221">
        <v>12</v>
      </c>
      <c r="X13" s="268"/>
      <c r="Y13" s="219"/>
      <c r="Z13" s="211" t="str">
        <f>B13</f>
        <v>16　　</v>
      </c>
    </row>
    <row r="14" spans="1:27">
      <c r="B14" s="234" t="s">
        <v>116</v>
      </c>
      <c r="C14" s="233"/>
      <c r="D14" s="229">
        <f>SUM(E14:K14)</f>
        <v>2348</v>
      </c>
      <c r="E14" s="228">
        <f t="shared" ref="E14:K14" si="0">SUM(E16:E33)</f>
        <v>57</v>
      </c>
      <c r="F14" s="228">
        <f t="shared" si="0"/>
        <v>122</v>
      </c>
      <c r="G14" s="228">
        <f t="shared" si="0"/>
        <v>2152</v>
      </c>
      <c r="H14" s="228">
        <f t="shared" si="0"/>
        <v>14</v>
      </c>
      <c r="I14" s="228">
        <f t="shared" si="0"/>
        <v>3</v>
      </c>
      <c r="J14" s="228">
        <f t="shared" si="0"/>
        <v>0</v>
      </c>
      <c r="K14" s="228">
        <f t="shared" si="0"/>
        <v>0</v>
      </c>
      <c r="L14" s="228">
        <f>M14+O14+Q14</f>
        <v>983</v>
      </c>
      <c r="M14" s="228">
        <f>SUM(M16:M33)</f>
        <v>502</v>
      </c>
      <c r="N14" s="228">
        <f>SUM(N16:N33)</f>
        <v>3379</v>
      </c>
      <c r="O14" s="228">
        <f>SUM(O16:O33)</f>
        <v>259</v>
      </c>
      <c r="P14" s="228">
        <f>SUM(P16:P33)</f>
        <v>93603</v>
      </c>
      <c r="Q14" s="228">
        <f>SUM(Q16:Q33)</f>
        <v>222</v>
      </c>
      <c r="R14" s="228">
        <f>SUM(S14:U14)</f>
        <v>90</v>
      </c>
      <c r="S14" s="228">
        <f>SUM(S16:S33)</f>
        <v>5</v>
      </c>
      <c r="T14" s="228">
        <f>SUM(T16:T33)</f>
        <v>22</v>
      </c>
      <c r="U14" s="228">
        <f>SUM(U16:U33)</f>
        <v>63</v>
      </c>
      <c r="V14" s="228">
        <f>SUM(V16:V33)</f>
        <v>2513</v>
      </c>
      <c r="W14" s="228">
        <f>SUM(W16:W33)</f>
        <v>12</v>
      </c>
      <c r="X14" s="270"/>
      <c r="Y14" s="231"/>
      <c r="Z14" s="230" t="str">
        <f>B14</f>
        <v>17　　</v>
      </c>
    </row>
    <row r="15" spans="1:27" ht="6" customHeight="1">
      <c r="D15" s="229"/>
      <c r="E15" s="228"/>
      <c r="F15" s="228"/>
      <c r="G15" s="228"/>
      <c r="H15" s="228"/>
      <c r="I15" s="228"/>
      <c r="J15" s="228"/>
      <c r="K15" s="228"/>
      <c r="L15" s="228" t="s">
        <v>104</v>
      </c>
      <c r="M15" s="228"/>
      <c r="N15" s="228"/>
      <c r="O15" s="228"/>
      <c r="P15" s="228"/>
      <c r="Q15" s="228"/>
      <c r="R15" s="228"/>
      <c r="S15" s="228"/>
      <c r="T15" s="228"/>
      <c r="U15" s="228"/>
      <c r="V15" s="228"/>
      <c r="W15" s="228"/>
      <c r="X15" s="269"/>
      <c r="Y15" s="219"/>
    </row>
    <row r="16" spans="1:27">
      <c r="B16" s="218" t="s">
        <v>41</v>
      </c>
      <c r="D16" s="222">
        <f t="shared" ref="D16:D21" si="1">SUM(E16:K16)</f>
        <v>112</v>
      </c>
      <c r="E16" s="237">
        <v>3</v>
      </c>
      <c r="F16" s="237">
        <v>17</v>
      </c>
      <c r="G16" s="237">
        <v>92</v>
      </c>
      <c r="H16" s="237" t="s">
        <v>36</v>
      </c>
      <c r="I16" s="237" t="s">
        <v>36</v>
      </c>
      <c r="J16" s="237" t="s">
        <v>36</v>
      </c>
      <c r="K16" s="237" t="s">
        <v>36</v>
      </c>
      <c r="L16" s="221">
        <f t="shared" ref="L16:L21" si="2">M16+O16+Q16</f>
        <v>72</v>
      </c>
      <c r="M16" s="237">
        <v>41</v>
      </c>
      <c r="N16" s="237">
        <v>264</v>
      </c>
      <c r="O16" s="237">
        <v>15</v>
      </c>
      <c r="P16" s="237">
        <v>5662</v>
      </c>
      <c r="Q16" s="237">
        <v>16</v>
      </c>
      <c r="R16" s="221">
        <f t="shared" ref="R16:R21" si="3">SUM(S16:U16)</f>
        <v>12</v>
      </c>
      <c r="S16" s="237" t="s">
        <v>36</v>
      </c>
      <c r="T16" s="237">
        <v>8</v>
      </c>
      <c r="U16" s="237">
        <v>4</v>
      </c>
      <c r="V16" s="237">
        <v>226</v>
      </c>
      <c r="W16" s="221">
        <v>2</v>
      </c>
      <c r="X16" s="268"/>
      <c r="Y16" s="219"/>
      <c r="Z16" s="218" t="s">
        <v>41</v>
      </c>
    </row>
    <row r="17" spans="2:27">
      <c r="B17" s="218" t="s">
        <v>42</v>
      </c>
      <c r="D17" s="222">
        <f t="shared" si="1"/>
        <v>31</v>
      </c>
      <c r="E17" s="237">
        <v>2</v>
      </c>
      <c r="F17" s="237">
        <v>9</v>
      </c>
      <c r="G17" s="237">
        <v>19</v>
      </c>
      <c r="H17" s="237">
        <v>1</v>
      </c>
      <c r="I17" s="237" t="s">
        <v>36</v>
      </c>
      <c r="J17" s="237" t="s">
        <v>36</v>
      </c>
      <c r="K17" s="237" t="s">
        <v>36</v>
      </c>
      <c r="L17" s="221">
        <f t="shared" si="2"/>
        <v>35</v>
      </c>
      <c r="M17" s="237">
        <v>28</v>
      </c>
      <c r="N17" s="237">
        <v>160</v>
      </c>
      <c r="O17" s="237">
        <v>4</v>
      </c>
      <c r="P17" s="237">
        <v>1296</v>
      </c>
      <c r="Q17" s="237">
        <v>3</v>
      </c>
      <c r="R17" s="221">
        <f t="shared" si="3"/>
        <v>11</v>
      </c>
      <c r="S17" s="237">
        <v>1</v>
      </c>
      <c r="T17" s="237" t="s">
        <v>36</v>
      </c>
      <c r="U17" s="237">
        <v>10</v>
      </c>
      <c r="V17" s="237">
        <v>121</v>
      </c>
      <c r="W17" s="221">
        <v>0</v>
      </c>
      <c r="X17" s="267"/>
      <c r="Y17" s="219"/>
      <c r="Z17" s="218" t="s">
        <v>42</v>
      </c>
    </row>
    <row r="18" spans="2:27">
      <c r="B18" s="218" t="s">
        <v>43</v>
      </c>
      <c r="D18" s="222">
        <f t="shared" si="1"/>
        <v>51</v>
      </c>
      <c r="E18" s="237" t="s">
        <v>36</v>
      </c>
      <c r="F18" s="237">
        <v>7</v>
      </c>
      <c r="G18" s="237">
        <v>44</v>
      </c>
      <c r="H18" s="237" t="s">
        <v>36</v>
      </c>
      <c r="I18" s="237" t="s">
        <v>36</v>
      </c>
      <c r="J18" s="237" t="s">
        <v>36</v>
      </c>
      <c r="K18" s="237" t="s">
        <v>36</v>
      </c>
      <c r="L18" s="221">
        <f t="shared" si="2"/>
        <v>64</v>
      </c>
      <c r="M18" s="237">
        <v>35</v>
      </c>
      <c r="N18" s="237">
        <v>140</v>
      </c>
      <c r="O18" s="237">
        <v>18</v>
      </c>
      <c r="P18" s="237">
        <v>5569</v>
      </c>
      <c r="Q18" s="237">
        <v>11</v>
      </c>
      <c r="R18" s="221">
        <f t="shared" si="3"/>
        <v>2</v>
      </c>
      <c r="S18" s="237" t="s">
        <v>36</v>
      </c>
      <c r="T18" s="237" t="s">
        <v>36</v>
      </c>
      <c r="U18" s="237">
        <v>2</v>
      </c>
      <c r="V18" s="237">
        <v>110</v>
      </c>
      <c r="W18" s="221">
        <v>1</v>
      </c>
      <c r="X18" s="268"/>
      <c r="Y18" s="219"/>
      <c r="Z18" s="218" t="s">
        <v>43</v>
      </c>
    </row>
    <row r="19" spans="2:27">
      <c r="B19" s="218" t="s">
        <v>44</v>
      </c>
      <c r="D19" s="222">
        <f t="shared" si="1"/>
        <v>35</v>
      </c>
      <c r="E19" s="237">
        <v>2</v>
      </c>
      <c r="F19" s="237">
        <v>9</v>
      </c>
      <c r="G19" s="237">
        <v>23</v>
      </c>
      <c r="H19" s="237" t="s">
        <v>36</v>
      </c>
      <c r="I19" s="237">
        <v>1</v>
      </c>
      <c r="J19" s="237" t="s">
        <v>36</v>
      </c>
      <c r="K19" s="237" t="s">
        <v>36</v>
      </c>
      <c r="L19" s="221">
        <f t="shared" si="2"/>
        <v>66</v>
      </c>
      <c r="M19" s="237">
        <v>40</v>
      </c>
      <c r="N19" s="237">
        <v>232</v>
      </c>
      <c r="O19" s="237">
        <v>17</v>
      </c>
      <c r="P19" s="237">
        <v>5321</v>
      </c>
      <c r="Q19" s="237">
        <v>9</v>
      </c>
      <c r="R19" s="221">
        <f t="shared" si="3"/>
        <v>2</v>
      </c>
      <c r="S19" s="237" t="s">
        <v>36</v>
      </c>
      <c r="T19" s="237">
        <v>1</v>
      </c>
      <c r="U19" s="237">
        <v>1</v>
      </c>
      <c r="V19" s="237">
        <v>152</v>
      </c>
      <c r="W19" s="221">
        <v>0</v>
      </c>
      <c r="X19" s="268"/>
      <c r="Y19" s="219"/>
      <c r="Z19" s="218" t="s">
        <v>44</v>
      </c>
    </row>
    <row r="20" spans="2:27">
      <c r="B20" s="218" t="s">
        <v>45</v>
      </c>
      <c r="D20" s="222">
        <f t="shared" si="1"/>
        <v>125</v>
      </c>
      <c r="E20" s="237">
        <v>4</v>
      </c>
      <c r="F20" s="237">
        <v>13</v>
      </c>
      <c r="G20" s="237">
        <v>108</v>
      </c>
      <c r="H20" s="237" t="s">
        <v>36</v>
      </c>
      <c r="I20" s="237" t="s">
        <v>36</v>
      </c>
      <c r="J20" s="237" t="s">
        <v>36</v>
      </c>
      <c r="K20" s="237" t="s">
        <v>36</v>
      </c>
      <c r="L20" s="221">
        <f t="shared" si="2"/>
        <v>88</v>
      </c>
      <c r="M20" s="237">
        <v>44</v>
      </c>
      <c r="N20" s="237">
        <v>405</v>
      </c>
      <c r="O20" s="237">
        <v>28</v>
      </c>
      <c r="P20" s="237">
        <v>8966</v>
      </c>
      <c r="Q20" s="237">
        <v>16</v>
      </c>
      <c r="R20" s="221">
        <f t="shared" si="3"/>
        <v>15</v>
      </c>
      <c r="S20" s="237" t="s">
        <v>36</v>
      </c>
      <c r="T20" s="237">
        <v>8</v>
      </c>
      <c r="U20" s="237">
        <v>7</v>
      </c>
      <c r="V20" s="237">
        <v>160</v>
      </c>
      <c r="W20" s="221">
        <v>1</v>
      </c>
      <c r="X20" s="268"/>
      <c r="Y20" s="219"/>
      <c r="Z20" s="218" t="s">
        <v>45</v>
      </c>
    </row>
    <row r="21" spans="2:27">
      <c r="B21" s="218" t="s">
        <v>46</v>
      </c>
      <c r="D21" s="222">
        <f t="shared" si="1"/>
        <v>1607</v>
      </c>
      <c r="E21" s="237">
        <v>36</v>
      </c>
      <c r="F21" s="237">
        <v>28</v>
      </c>
      <c r="G21" s="237">
        <v>1532</v>
      </c>
      <c r="H21" s="237">
        <v>11</v>
      </c>
      <c r="I21" s="237" t="s">
        <v>36</v>
      </c>
      <c r="J21" s="237" t="s">
        <v>36</v>
      </c>
      <c r="K21" s="237" t="s">
        <v>36</v>
      </c>
      <c r="L21" s="221">
        <f t="shared" si="2"/>
        <v>194</v>
      </c>
      <c r="M21" s="237">
        <v>118</v>
      </c>
      <c r="N21" s="237">
        <v>929</v>
      </c>
      <c r="O21" s="237">
        <v>21</v>
      </c>
      <c r="P21" s="237">
        <v>8834</v>
      </c>
      <c r="Q21" s="237">
        <v>55</v>
      </c>
      <c r="R21" s="221">
        <f t="shared" si="3"/>
        <v>24</v>
      </c>
      <c r="S21" s="237">
        <v>1</v>
      </c>
      <c r="T21" s="237">
        <v>2</v>
      </c>
      <c r="U21" s="237">
        <v>21</v>
      </c>
      <c r="V21" s="237">
        <v>698</v>
      </c>
      <c r="W21" s="221">
        <v>1</v>
      </c>
      <c r="X21" s="268"/>
      <c r="Y21" s="219"/>
      <c r="Z21" s="218" t="s">
        <v>46</v>
      </c>
    </row>
    <row r="22" spans="2:27" ht="6" customHeight="1">
      <c r="B22" s="218"/>
      <c r="D22" s="222" t="s">
        <v>104</v>
      </c>
      <c r="E22" s="221"/>
      <c r="F22" s="221"/>
      <c r="G22" s="221"/>
      <c r="H22" s="221"/>
      <c r="I22" s="221"/>
      <c r="J22" s="221"/>
      <c r="K22" s="221"/>
      <c r="L22" s="221" t="s">
        <v>104</v>
      </c>
      <c r="M22" s="221"/>
      <c r="N22" s="221"/>
      <c r="O22" s="221"/>
      <c r="P22" s="221"/>
      <c r="Q22" s="221"/>
      <c r="R22" s="221"/>
      <c r="S22" s="221"/>
      <c r="T22" s="221"/>
      <c r="U22" s="221"/>
      <c r="V22" s="221"/>
      <c r="W22" s="221"/>
      <c r="X22" s="269"/>
      <c r="Y22" s="226"/>
      <c r="Z22" s="225"/>
      <c r="AA22" s="224"/>
    </row>
    <row r="23" spans="2:27">
      <c r="B23" s="218" t="s">
        <v>47</v>
      </c>
      <c r="D23" s="222">
        <f t="shared" ref="D23:D28" si="4">SUM(E23:K23)</f>
        <v>26</v>
      </c>
      <c r="E23" s="237" t="s">
        <v>36</v>
      </c>
      <c r="F23" s="237">
        <v>5</v>
      </c>
      <c r="G23" s="237">
        <v>21</v>
      </c>
      <c r="H23" s="237" t="s">
        <v>36</v>
      </c>
      <c r="I23" s="237" t="s">
        <v>36</v>
      </c>
      <c r="J23" s="237" t="s">
        <v>36</v>
      </c>
      <c r="K23" s="237" t="s">
        <v>36</v>
      </c>
      <c r="L23" s="221">
        <f t="shared" ref="L23:L28" si="5">M23+O23+Q23</f>
        <v>36</v>
      </c>
      <c r="M23" s="237">
        <v>23</v>
      </c>
      <c r="N23" s="237">
        <v>156</v>
      </c>
      <c r="O23" s="237">
        <v>7</v>
      </c>
      <c r="P23" s="237">
        <v>1745</v>
      </c>
      <c r="Q23" s="237">
        <v>6</v>
      </c>
      <c r="R23" s="221">
        <f t="shared" ref="R23:R28" si="6">SUM(S23:U23)</f>
        <v>3</v>
      </c>
      <c r="S23" s="237" t="s">
        <v>36</v>
      </c>
      <c r="T23" s="237" t="s">
        <v>36</v>
      </c>
      <c r="U23" s="237">
        <v>3</v>
      </c>
      <c r="V23" s="237">
        <v>121</v>
      </c>
      <c r="W23" s="221">
        <v>0</v>
      </c>
      <c r="X23" s="268"/>
      <c r="Y23" s="219"/>
      <c r="Z23" s="218" t="s">
        <v>47</v>
      </c>
    </row>
    <row r="24" spans="2:27">
      <c r="B24" s="218" t="s">
        <v>48</v>
      </c>
      <c r="D24" s="222">
        <f t="shared" si="4"/>
        <v>41</v>
      </c>
      <c r="E24" s="237">
        <v>1</v>
      </c>
      <c r="F24" s="237">
        <v>1</v>
      </c>
      <c r="G24" s="237">
        <v>39</v>
      </c>
      <c r="H24" s="237" t="s">
        <v>36</v>
      </c>
      <c r="I24" s="237" t="s">
        <v>36</v>
      </c>
      <c r="J24" s="237" t="s">
        <v>36</v>
      </c>
      <c r="K24" s="237" t="s">
        <v>36</v>
      </c>
      <c r="L24" s="221">
        <f t="shared" si="5"/>
        <v>38</v>
      </c>
      <c r="M24" s="237">
        <v>20</v>
      </c>
      <c r="N24" s="237">
        <v>114</v>
      </c>
      <c r="O24" s="237">
        <v>11</v>
      </c>
      <c r="P24" s="237">
        <v>3303</v>
      </c>
      <c r="Q24" s="237">
        <v>7</v>
      </c>
      <c r="R24" s="221">
        <f t="shared" si="6"/>
        <v>0</v>
      </c>
      <c r="S24" s="237" t="s">
        <v>36</v>
      </c>
      <c r="T24" s="237" t="s">
        <v>36</v>
      </c>
      <c r="U24" s="237" t="s">
        <v>36</v>
      </c>
      <c r="V24" s="237">
        <v>83</v>
      </c>
      <c r="W24" s="221">
        <v>1</v>
      </c>
      <c r="X24" s="268"/>
      <c r="Y24" s="219"/>
      <c r="Z24" s="218" t="s">
        <v>48</v>
      </c>
    </row>
    <row r="25" spans="2:27">
      <c r="B25" s="218" t="s">
        <v>49</v>
      </c>
      <c r="D25" s="222">
        <f t="shared" si="4"/>
        <v>48</v>
      </c>
      <c r="E25" s="237">
        <v>2</v>
      </c>
      <c r="F25" s="237">
        <v>11</v>
      </c>
      <c r="G25" s="237">
        <v>35</v>
      </c>
      <c r="H25" s="237" t="s">
        <v>36</v>
      </c>
      <c r="I25" s="237" t="s">
        <v>36</v>
      </c>
      <c r="J25" s="237" t="s">
        <v>36</v>
      </c>
      <c r="K25" s="237" t="s">
        <v>36</v>
      </c>
      <c r="L25" s="221">
        <f t="shared" si="5"/>
        <v>39</v>
      </c>
      <c r="M25" s="237">
        <v>22</v>
      </c>
      <c r="N25" s="237">
        <v>148</v>
      </c>
      <c r="O25" s="237">
        <v>7</v>
      </c>
      <c r="P25" s="237">
        <v>3651</v>
      </c>
      <c r="Q25" s="237">
        <v>10</v>
      </c>
      <c r="R25" s="221">
        <f t="shared" si="6"/>
        <v>4</v>
      </c>
      <c r="S25" s="237" t="s">
        <v>36</v>
      </c>
      <c r="T25" s="237" t="s">
        <v>36</v>
      </c>
      <c r="U25" s="237">
        <v>4</v>
      </c>
      <c r="V25" s="237">
        <v>37</v>
      </c>
      <c r="W25" s="221">
        <v>0</v>
      </c>
      <c r="X25" s="267"/>
      <c r="Y25" s="219"/>
      <c r="Z25" s="218" t="s">
        <v>49</v>
      </c>
    </row>
    <row r="26" spans="2:27">
      <c r="B26" s="218" t="s">
        <v>50</v>
      </c>
      <c r="D26" s="222">
        <f t="shared" si="4"/>
        <v>39</v>
      </c>
      <c r="E26" s="237" t="s">
        <v>36</v>
      </c>
      <c r="F26" s="237">
        <v>5</v>
      </c>
      <c r="G26" s="237">
        <v>33</v>
      </c>
      <c r="H26" s="237" t="s">
        <v>36</v>
      </c>
      <c r="I26" s="237">
        <v>1</v>
      </c>
      <c r="J26" s="237" t="s">
        <v>36</v>
      </c>
      <c r="K26" s="237" t="s">
        <v>36</v>
      </c>
      <c r="L26" s="221">
        <f t="shared" si="5"/>
        <v>77</v>
      </c>
      <c r="M26" s="237">
        <v>31</v>
      </c>
      <c r="N26" s="237">
        <v>193</v>
      </c>
      <c r="O26" s="237">
        <v>30</v>
      </c>
      <c r="P26" s="237">
        <v>12829</v>
      </c>
      <c r="Q26" s="237">
        <v>16</v>
      </c>
      <c r="R26" s="221">
        <f t="shared" si="6"/>
        <v>3</v>
      </c>
      <c r="S26" s="237">
        <v>1</v>
      </c>
      <c r="T26" s="237">
        <v>1</v>
      </c>
      <c r="U26" s="237">
        <v>1</v>
      </c>
      <c r="V26" s="237">
        <v>132</v>
      </c>
      <c r="W26" s="221">
        <v>3</v>
      </c>
      <c r="X26" s="268"/>
      <c r="Y26" s="219"/>
      <c r="Z26" s="218" t="s">
        <v>50</v>
      </c>
    </row>
    <row r="27" spans="2:27">
      <c r="B27" s="218" t="s">
        <v>51</v>
      </c>
      <c r="D27" s="222">
        <f t="shared" si="4"/>
        <v>47</v>
      </c>
      <c r="E27" s="237">
        <v>1</v>
      </c>
      <c r="F27" s="237">
        <v>2</v>
      </c>
      <c r="G27" s="237">
        <v>44</v>
      </c>
      <c r="H27" s="237" t="s">
        <v>36</v>
      </c>
      <c r="I27" s="237" t="s">
        <v>36</v>
      </c>
      <c r="J27" s="237" t="s">
        <v>36</v>
      </c>
      <c r="K27" s="237" t="s">
        <v>36</v>
      </c>
      <c r="L27" s="221">
        <f t="shared" si="5"/>
        <v>50</v>
      </c>
      <c r="M27" s="237">
        <v>20</v>
      </c>
      <c r="N27" s="237">
        <v>149</v>
      </c>
      <c r="O27" s="237">
        <v>16</v>
      </c>
      <c r="P27" s="237">
        <v>8180</v>
      </c>
      <c r="Q27" s="237">
        <v>14</v>
      </c>
      <c r="R27" s="221">
        <f t="shared" si="6"/>
        <v>5</v>
      </c>
      <c r="S27" s="237">
        <v>1</v>
      </c>
      <c r="T27" s="237">
        <v>1</v>
      </c>
      <c r="U27" s="237">
        <v>3</v>
      </c>
      <c r="V27" s="237">
        <v>96</v>
      </c>
      <c r="W27" s="221">
        <v>0</v>
      </c>
      <c r="X27" s="267"/>
      <c r="Y27" s="219"/>
      <c r="Z27" s="218" t="s">
        <v>51</v>
      </c>
    </row>
    <row r="28" spans="2:27">
      <c r="B28" s="218" t="s">
        <v>52</v>
      </c>
      <c r="D28" s="222">
        <f t="shared" si="4"/>
        <v>63</v>
      </c>
      <c r="E28" s="237">
        <v>3</v>
      </c>
      <c r="F28" s="237">
        <v>7</v>
      </c>
      <c r="G28" s="237">
        <v>53</v>
      </c>
      <c r="H28" s="237" t="s">
        <v>36</v>
      </c>
      <c r="I28" s="237" t="s">
        <v>36</v>
      </c>
      <c r="J28" s="237" t="s">
        <v>36</v>
      </c>
      <c r="K28" s="237" t="s">
        <v>36</v>
      </c>
      <c r="L28" s="221">
        <f t="shared" si="5"/>
        <v>69</v>
      </c>
      <c r="M28" s="237">
        <v>28</v>
      </c>
      <c r="N28" s="237">
        <v>186</v>
      </c>
      <c r="O28" s="237">
        <v>22</v>
      </c>
      <c r="P28" s="237">
        <v>7674</v>
      </c>
      <c r="Q28" s="237">
        <v>19</v>
      </c>
      <c r="R28" s="221">
        <f t="shared" si="6"/>
        <v>4</v>
      </c>
      <c r="S28" s="237">
        <v>1</v>
      </c>
      <c r="T28" s="237">
        <v>1</v>
      </c>
      <c r="U28" s="237">
        <v>2</v>
      </c>
      <c r="V28" s="237">
        <v>192</v>
      </c>
      <c r="W28" s="221">
        <v>1</v>
      </c>
      <c r="X28" s="268"/>
      <c r="Y28" s="219"/>
      <c r="Z28" s="218" t="s">
        <v>52</v>
      </c>
    </row>
    <row r="29" spans="2:27" ht="6" customHeight="1">
      <c r="B29" s="218"/>
      <c r="D29" s="222"/>
      <c r="E29" s="221"/>
      <c r="F29" s="221"/>
      <c r="G29" s="221"/>
      <c r="H29" s="221"/>
      <c r="I29" s="221"/>
      <c r="J29" s="221"/>
      <c r="K29" s="221"/>
      <c r="L29" s="221" t="s">
        <v>104</v>
      </c>
      <c r="M29" s="221"/>
      <c r="N29" s="221"/>
      <c r="O29" s="221"/>
      <c r="P29" s="221"/>
      <c r="Q29" s="221"/>
      <c r="R29" s="221"/>
      <c r="S29" s="221"/>
      <c r="T29" s="221"/>
      <c r="U29" s="221"/>
      <c r="V29" s="221"/>
      <c r="W29" s="221"/>
      <c r="X29" s="269"/>
      <c r="Y29" s="226"/>
      <c r="Z29" s="225"/>
      <c r="AA29" s="224"/>
    </row>
    <row r="30" spans="2:27">
      <c r="B30" s="218" t="s">
        <v>53</v>
      </c>
      <c r="D30" s="222">
        <f>SUM(E30:K30)</f>
        <v>30</v>
      </c>
      <c r="E30" s="237">
        <v>1</v>
      </c>
      <c r="F30" s="237">
        <v>6</v>
      </c>
      <c r="G30" s="237">
        <v>23</v>
      </c>
      <c r="H30" s="237" t="s">
        <v>36</v>
      </c>
      <c r="I30" s="237" t="s">
        <v>36</v>
      </c>
      <c r="J30" s="237" t="s">
        <v>36</v>
      </c>
      <c r="K30" s="237" t="s">
        <v>36</v>
      </c>
      <c r="L30" s="221">
        <f>M30+O30+Q30</f>
        <v>48</v>
      </c>
      <c r="M30" s="237">
        <v>17</v>
      </c>
      <c r="N30" s="237">
        <v>106</v>
      </c>
      <c r="O30" s="237">
        <v>20</v>
      </c>
      <c r="P30" s="237">
        <v>7302</v>
      </c>
      <c r="Q30" s="237">
        <v>11</v>
      </c>
      <c r="R30" s="221">
        <f>SUM(S30:U30)</f>
        <v>1</v>
      </c>
      <c r="S30" s="237" t="s">
        <v>36</v>
      </c>
      <c r="T30" s="237" t="s">
        <v>36</v>
      </c>
      <c r="U30" s="237">
        <v>1</v>
      </c>
      <c r="V30" s="237">
        <v>41</v>
      </c>
      <c r="W30" s="221">
        <v>0</v>
      </c>
      <c r="X30" s="267"/>
      <c r="Y30" s="219"/>
      <c r="Z30" s="218" t="s">
        <v>53</v>
      </c>
    </row>
    <row r="31" spans="2:27">
      <c r="B31" s="218" t="s">
        <v>54</v>
      </c>
      <c r="D31" s="222">
        <f>SUM(E31:K31)</f>
        <v>42</v>
      </c>
      <c r="E31" s="237" t="s">
        <v>36</v>
      </c>
      <c r="F31" s="237">
        <v>1</v>
      </c>
      <c r="G31" s="237">
        <v>41</v>
      </c>
      <c r="H31" s="237" t="s">
        <v>36</v>
      </c>
      <c r="I31" s="237" t="s">
        <v>36</v>
      </c>
      <c r="J31" s="237" t="s">
        <v>36</v>
      </c>
      <c r="K31" s="237" t="s">
        <v>36</v>
      </c>
      <c r="L31" s="221">
        <f>M31+O31+Q31</f>
        <v>26</v>
      </c>
      <c r="M31" s="237">
        <v>7</v>
      </c>
      <c r="N31" s="237">
        <v>41</v>
      </c>
      <c r="O31" s="237">
        <v>10</v>
      </c>
      <c r="P31" s="237">
        <v>3491</v>
      </c>
      <c r="Q31" s="237">
        <v>9</v>
      </c>
      <c r="R31" s="221">
        <f>SUM(S31:U31)</f>
        <v>1</v>
      </c>
      <c r="S31" s="237" t="s">
        <v>36</v>
      </c>
      <c r="T31" s="237" t="s">
        <v>36</v>
      </c>
      <c r="U31" s="237">
        <v>1</v>
      </c>
      <c r="V31" s="237">
        <v>73</v>
      </c>
      <c r="W31" s="221">
        <v>2</v>
      </c>
      <c r="X31" s="268"/>
      <c r="Y31" s="219"/>
      <c r="Z31" s="218" t="s">
        <v>54</v>
      </c>
    </row>
    <row r="32" spans="2:27">
      <c r="B32" s="218" t="s">
        <v>55</v>
      </c>
      <c r="D32" s="222">
        <f>SUM(E32:K32)</f>
        <v>26</v>
      </c>
      <c r="E32" s="237">
        <v>1</v>
      </c>
      <c r="F32" s="237" t="s">
        <v>36</v>
      </c>
      <c r="G32" s="237">
        <v>25</v>
      </c>
      <c r="H32" s="237" t="s">
        <v>36</v>
      </c>
      <c r="I32" s="237" t="s">
        <v>36</v>
      </c>
      <c r="J32" s="237" t="s">
        <v>36</v>
      </c>
      <c r="K32" s="237" t="s">
        <v>36</v>
      </c>
      <c r="L32" s="221">
        <f>M32+O32+Q32</f>
        <v>38</v>
      </c>
      <c r="M32" s="237">
        <v>14</v>
      </c>
      <c r="N32" s="237">
        <v>87</v>
      </c>
      <c r="O32" s="237">
        <v>16</v>
      </c>
      <c r="P32" s="237">
        <v>4524</v>
      </c>
      <c r="Q32" s="237">
        <v>8</v>
      </c>
      <c r="R32" s="221">
        <f>SUM(S32:U32)</f>
        <v>2</v>
      </c>
      <c r="S32" s="237" t="s">
        <v>36</v>
      </c>
      <c r="T32" s="237" t="s">
        <v>36</v>
      </c>
      <c r="U32" s="237">
        <v>2</v>
      </c>
      <c r="V32" s="237">
        <v>142</v>
      </c>
      <c r="W32" s="221">
        <v>0</v>
      </c>
      <c r="X32" s="267"/>
      <c r="Y32" s="219"/>
      <c r="Z32" s="218" t="s">
        <v>55</v>
      </c>
    </row>
    <row r="33" spans="1:27">
      <c r="B33" s="218" t="s">
        <v>56</v>
      </c>
      <c r="D33" s="222">
        <f>SUM(E33:K33)</f>
        <v>25</v>
      </c>
      <c r="E33" s="237">
        <v>1</v>
      </c>
      <c r="F33" s="237">
        <v>1</v>
      </c>
      <c r="G33" s="237">
        <v>20</v>
      </c>
      <c r="H33" s="237">
        <v>2</v>
      </c>
      <c r="I33" s="237">
        <v>1</v>
      </c>
      <c r="J33" s="237" t="s">
        <v>36</v>
      </c>
      <c r="K33" s="237" t="s">
        <v>36</v>
      </c>
      <c r="L33" s="221">
        <f>M33+O33+Q33</f>
        <v>43</v>
      </c>
      <c r="M33" s="237">
        <v>14</v>
      </c>
      <c r="N33" s="237">
        <v>69</v>
      </c>
      <c r="O33" s="237">
        <v>17</v>
      </c>
      <c r="P33" s="237">
        <v>5256</v>
      </c>
      <c r="Q33" s="237">
        <v>12</v>
      </c>
      <c r="R33" s="221">
        <f>SUM(S33:U33)</f>
        <v>1</v>
      </c>
      <c r="S33" s="237" t="s">
        <v>36</v>
      </c>
      <c r="T33" s="237" t="s">
        <v>36</v>
      </c>
      <c r="U33" s="237">
        <v>1</v>
      </c>
      <c r="V33" s="237">
        <v>129</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ht="9.75" customHeight="1">
      <c r="A35" s="212" t="s">
        <v>57</v>
      </c>
      <c r="H35" s="211"/>
    </row>
    <row r="36" spans="1:27" ht="9.75" customHeight="1">
      <c r="A36" s="212" t="s">
        <v>97</v>
      </c>
      <c r="H36" s="211"/>
      <c r="V36" s="265"/>
    </row>
    <row r="37" spans="1:27" ht="9.75" customHeight="1">
      <c r="A37" s="212" t="s">
        <v>103</v>
      </c>
      <c r="H37" s="211"/>
    </row>
    <row r="38" spans="1:27" ht="9.75" customHeight="1">
      <c r="A38" s="210" t="s">
        <v>81</v>
      </c>
      <c r="H38" s="211"/>
    </row>
    <row r="39" spans="1:27" ht="13.5" customHeight="1"/>
  </sheetData>
  <mergeCells count="11">
    <mergeCell ref="L6:L8"/>
    <mergeCell ref="E7:E8"/>
    <mergeCell ref="F7:F8"/>
    <mergeCell ref="G7:G8"/>
    <mergeCell ref="R4:U5"/>
    <mergeCell ref="S6:S8"/>
    <mergeCell ref="U6:U8"/>
    <mergeCell ref="F6:G6"/>
    <mergeCell ref="M7:N7"/>
    <mergeCell ref="O7:P7"/>
    <mergeCell ref="M6:P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zoomScale="125" zoomScaleNormal="125" zoomScaleSheetLayoutView="100" workbookViewId="0"/>
  </sheetViews>
  <sheetFormatPr defaultColWidth="11.25" defaultRowHeight="10.5"/>
  <cols>
    <col min="1" max="1" width="2.375" style="349" customWidth="1"/>
    <col min="2" max="2" width="7.625" style="349" customWidth="1"/>
    <col min="3" max="3" width="0.625" style="349" customWidth="1"/>
    <col min="4" max="4" width="6" style="349" customWidth="1"/>
    <col min="5" max="8" width="8.25" style="349" customWidth="1"/>
    <col min="9" max="9" width="6" style="349" customWidth="1"/>
    <col min="10" max="15" width="8.125" style="349" customWidth="1"/>
    <col min="16" max="22" width="5.5" style="349" customWidth="1"/>
    <col min="23" max="23" width="7.5" style="349" customWidth="1"/>
    <col min="24" max="24" width="7.5" style="349" bestFit="1" customWidth="1"/>
    <col min="25" max="25" width="6.25" style="349" customWidth="1"/>
    <col min="26" max="26" width="0.625" style="349" customWidth="1"/>
    <col min="27" max="27" width="2.25" style="349" customWidth="1"/>
    <col min="28" max="28" width="6.375" style="349" customWidth="1"/>
    <col min="29" max="29" width="1.25" style="349" customWidth="1"/>
    <col min="30" max="256" width="11.25" style="349"/>
    <col min="257" max="257" width="2.375" style="349" customWidth="1"/>
    <col min="258" max="258" width="6.375" style="349" customWidth="1"/>
    <col min="259" max="259" width="0.625" style="349" customWidth="1"/>
    <col min="260" max="260" width="6" style="349" customWidth="1"/>
    <col min="261" max="264" width="8.25" style="349" customWidth="1"/>
    <col min="265" max="265" width="6" style="349" customWidth="1"/>
    <col min="266" max="269" width="8.25" style="349" customWidth="1"/>
    <col min="270" max="271" width="8.5" style="349" customWidth="1"/>
    <col min="272" max="278" width="5.5" style="349" customWidth="1"/>
    <col min="279" max="279" width="7.5" style="349" customWidth="1"/>
    <col min="280" max="280" width="7.5" style="349" bestFit="1" customWidth="1"/>
    <col min="281" max="281" width="6.25" style="349" customWidth="1"/>
    <col min="282" max="282" width="0.625" style="349" customWidth="1"/>
    <col min="283" max="283" width="2.25" style="349" customWidth="1"/>
    <col min="284" max="284" width="6.375" style="349" customWidth="1"/>
    <col min="285" max="285" width="1.25" style="349" customWidth="1"/>
    <col min="286" max="512" width="11.25" style="349"/>
    <col min="513" max="513" width="2.375" style="349" customWidth="1"/>
    <col min="514" max="514" width="6.375" style="349" customWidth="1"/>
    <col min="515" max="515" width="0.625" style="349" customWidth="1"/>
    <col min="516" max="516" width="6" style="349" customWidth="1"/>
    <col min="517" max="520" width="8.25" style="349" customWidth="1"/>
    <col min="521" max="521" width="6" style="349" customWidth="1"/>
    <col min="522" max="525" width="8.25" style="349" customWidth="1"/>
    <col min="526" max="527" width="8.5" style="349" customWidth="1"/>
    <col min="528" max="534" width="5.5" style="349" customWidth="1"/>
    <col min="535" max="535" width="7.5" style="349" customWidth="1"/>
    <col min="536" max="536" width="7.5" style="349" bestFit="1" customWidth="1"/>
    <col min="537" max="537" width="6.25" style="349" customWidth="1"/>
    <col min="538" max="538" width="0.625" style="349" customWidth="1"/>
    <col min="539" max="539" width="2.25" style="349" customWidth="1"/>
    <col min="540" max="540" width="6.375" style="349" customWidth="1"/>
    <col min="541" max="541" width="1.25" style="349" customWidth="1"/>
    <col min="542" max="768" width="11.25" style="349"/>
    <col min="769" max="769" width="2.375" style="349" customWidth="1"/>
    <col min="770" max="770" width="6.375" style="349" customWidth="1"/>
    <col min="771" max="771" width="0.625" style="349" customWidth="1"/>
    <col min="772" max="772" width="6" style="349" customWidth="1"/>
    <col min="773" max="776" width="8.25" style="349" customWidth="1"/>
    <col min="777" max="777" width="6" style="349" customWidth="1"/>
    <col min="778" max="781" width="8.25" style="349" customWidth="1"/>
    <col min="782" max="783" width="8.5" style="349" customWidth="1"/>
    <col min="784" max="790" width="5.5" style="349" customWidth="1"/>
    <col min="791" max="791" width="7.5" style="349" customWidth="1"/>
    <col min="792" max="792" width="7.5" style="349" bestFit="1" customWidth="1"/>
    <col min="793" max="793" width="6.25" style="349" customWidth="1"/>
    <col min="794" max="794" width="0.625" style="349" customWidth="1"/>
    <col min="795" max="795" width="2.25" style="349" customWidth="1"/>
    <col min="796" max="796" width="6.375" style="349" customWidth="1"/>
    <col min="797" max="797" width="1.25" style="349" customWidth="1"/>
    <col min="798" max="1024" width="11.25" style="349"/>
    <col min="1025" max="1025" width="2.375" style="349" customWidth="1"/>
    <col min="1026" max="1026" width="6.375" style="349" customWidth="1"/>
    <col min="1027" max="1027" width="0.625" style="349" customWidth="1"/>
    <col min="1028" max="1028" width="6" style="349" customWidth="1"/>
    <col min="1029" max="1032" width="8.25" style="349" customWidth="1"/>
    <col min="1033" max="1033" width="6" style="349" customWidth="1"/>
    <col min="1034" max="1037" width="8.25" style="349" customWidth="1"/>
    <col min="1038" max="1039" width="8.5" style="349" customWidth="1"/>
    <col min="1040" max="1046" width="5.5" style="349" customWidth="1"/>
    <col min="1047" max="1047" width="7.5" style="349" customWidth="1"/>
    <col min="1048" max="1048" width="7.5" style="349" bestFit="1" customWidth="1"/>
    <col min="1049" max="1049" width="6.25" style="349" customWidth="1"/>
    <col min="1050" max="1050" width="0.625" style="349" customWidth="1"/>
    <col min="1051" max="1051" width="2.25" style="349" customWidth="1"/>
    <col min="1052" max="1052" width="6.375" style="349" customWidth="1"/>
    <col min="1053" max="1053" width="1.25" style="349" customWidth="1"/>
    <col min="1054" max="1280" width="11.25" style="349"/>
    <col min="1281" max="1281" width="2.375" style="349" customWidth="1"/>
    <col min="1282" max="1282" width="6.375" style="349" customWidth="1"/>
    <col min="1283" max="1283" width="0.625" style="349" customWidth="1"/>
    <col min="1284" max="1284" width="6" style="349" customWidth="1"/>
    <col min="1285" max="1288" width="8.25" style="349" customWidth="1"/>
    <col min="1289" max="1289" width="6" style="349" customWidth="1"/>
    <col min="1290" max="1293" width="8.25" style="349" customWidth="1"/>
    <col min="1294" max="1295" width="8.5" style="349" customWidth="1"/>
    <col min="1296" max="1302" width="5.5" style="349" customWidth="1"/>
    <col min="1303" max="1303" width="7.5" style="349" customWidth="1"/>
    <col min="1304" max="1304" width="7.5" style="349" bestFit="1" customWidth="1"/>
    <col min="1305" max="1305" width="6.25" style="349" customWidth="1"/>
    <col min="1306" max="1306" width="0.625" style="349" customWidth="1"/>
    <col min="1307" max="1307" width="2.25" style="349" customWidth="1"/>
    <col min="1308" max="1308" width="6.375" style="349" customWidth="1"/>
    <col min="1309" max="1309" width="1.25" style="349" customWidth="1"/>
    <col min="1310" max="1536" width="11.25" style="349"/>
    <col min="1537" max="1537" width="2.375" style="349" customWidth="1"/>
    <col min="1538" max="1538" width="6.375" style="349" customWidth="1"/>
    <col min="1539" max="1539" width="0.625" style="349" customWidth="1"/>
    <col min="1540" max="1540" width="6" style="349" customWidth="1"/>
    <col min="1541" max="1544" width="8.25" style="349" customWidth="1"/>
    <col min="1545" max="1545" width="6" style="349" customWidth="1"/>
    <col min="1546" max="1549" width="8.25" style="349" customWidth="1"/>
    <col min="1550" max="1551" width="8.5" style="349" customWidth="1"/>
    <col min="1552" max="1558" width="5.5" style="349" customWidth="1"/>
    <col min="1559" max="1559" width="7.5" style="349" customWidth="1"/>
    <col min="1560" max="1560" width="7.5" style="349" bestFit="1" customWidth="1"/>
    <col min="1561" max="1561" width="6.25" style="349" customWidth="1"/>
    <col min="1562" max="1562" width="0.625" style="349" customWidth="1"/>
    <col min="1563" max="1563" width="2.25" style="349" customWidth="1"/>
    <col min="1564" max="1564" width="6.375" style="349" customWidth="1"/>
    <col min="1565" max="1565" width="1.25" style="349" customWidth="1"/>
    <col min="1566" max="1792" width="11.25" style="349"/>
    <col min="1793" max="1793" width="2.375" style="349" customWidth="1"/>
    <col min="1794" max="1794" width="6.375" style="349" customWidth="1"/>
    <col min="1795" max="1795" width="0.625" style="349" customWidth="1"/>
    <col min="1796" max="1796" width="6" style="349" customWidth="1"/>
    <col min="1797" max="1800" width="8.25" style="349" customWidth="1"/>
    <col min="1801" max="1801" width="6" style="349" customWidth="1"/>
    <col min="1802" max="1805" width="8.25" style="349" customWidth="1"/>
    <col min="1806" max="1807" width="8.5" style="349" customWidth="1"/>
    <col min="1808" max="1814" width="5.5" style="349" customWidth="1"/>
    <col min="1815" max="1815" width="7.5" style="349" customWidth="1"/>
    <col min="1816" max="1816" width="7.5" style="349" bestFit="1" customWidth="1"/>
    <col min="1817" max="1817" width="6.25" style="349" customWidth="1"/>
    <col min="1818" max="1818" width="0.625" style="349" customWidth="1"/>
    <col min="1819" max="1819" width="2.25" style="349" customWidth="1"/>
    <col min="1820" max="1820" width="6.375" style="349" customWidth="1"/>
    <col min="1821" max="1821" width="1.25" style="349" customWidth="1"/>
    <col min="1822" max="2048" width="11.25" style="349"/>
    <col min="2049" max="2049" width="2.375" style="349" customWidth="1"/>
    <col min="2050" max="2050" width="6.375" style="349" customWidth="1"/>
    <col min="2051" max="2051" width="0.625" style="349" customWidth="1"/>
    <col min="2052" max="2052" width="6" style="349" customWidth="1"/>
    <col min="2053" max="2056" width="8.25" style="349" customWidth="1"/>
    <col min="2057" max="2057" width="6" style="349" customWidth="1"/>
    <col min="2058" max="2061" width="8.25" style="349" customWidth="1"/>
    <col min="2062" max="2063" width="8.5" style="349" customWidth="1"/>
    <col min="2064" max="2070" width="5.5" style="349" customWidth="1"/>
    <col min="2071" max="2071" width="7.5" style="349" customWidth="1"/>
    <col min="2072" max="2072" width="7.5" style="349" bestFit="1" customWidth="1"/>
    <col min="2073" max="2073" width="6.25" style="349" customWidth="1"/>
    <col min="2074" max="2074" width="0.625" style="349" customWidth="1"/>
    <col min="2075" max="2075" width="2.25" style="349" customWidth="1"/>
    <col min="2076" max="2076" width="6.375" style="349" customWidth="1"/>
    <col min="2077" max="2077" width="1.25" style="349" customWidth="1"/>
    <col min="2078" max="2304" width="11.25" style="349"/>
    <col min="2305" max="2305" width="2.375" style="349" customWidth="1"/>
    <col min="2306" max="2306" width="6.375" style="349" customWidth="1"/>
    <col min="2307" max="2307" width="0.625" style="349" customWidth="1"/>
    <col min="2308" max="2308" width="6" style="349" customWidth="1"/>
    <col min="2309" max="2312" width="8.25" style="349" customWidth="1"/>
    <col min="2313" max="2313" width="6" style="349" customWidth="1"/>
    <col min="2314" max="2317" width="8.25" style="349" customWidth="1"/>
    <col min="2318" max="2319" width="8.5" style="349" customWidth="1"/>
    <col min="2320" max="2326" width="5.5" style="349" customWidth="1"/>
    <col min="2327" max="2327" width="7.5" style="349" customWidth="1"/>
    <col min="2328" max="2328" width="7.5" style="349" bestFit="1" customWidth="1"/>
    <col min="2329" max="2329" width="6.25" style="349" customWidth="1"/>
    <col min="2330" max="2330" width="0.625" style="349" customWidth="1"/>
    <col min="2331" max="2331" width="2.25" style="349" customWidth="1"/>
    <col min="2332" max="2332" width="6.375" style="349" customWidth="1"/>
    <col min="2333" max="2333" width="1.25" style="349" customWidth="1"/>
    <col min="2334" max="2560" width="11.25" style="349"/>
    <col min="2561" max="2561" width="2.375" style="349" customWidth="1"/>
    <col min="2562" max="2562" width="6.375" style="349" customWidth="1"/>
    <col min="2563" max="2563" width="0.625" style="349" customWidth="1"/>
    <col min="2564" max="2564" width="6" style="349" customWidth="1"/>
    <col min="2565" max="2568" width="8.25" style="349" customWidth="1"/>
    <col min="2569" max="2569" width="6" style="349" customWidth="1"/>
    <col min="2570" max="2573" width="8.25" style="349" customWidth="1"/>
    <col min="2574" max="2575" width="8.5" style="349" customWidth="1"/>
    <col min="2576" max="2582" width="5.5" style="349" customWidth="1"/>
    <col min="2583" max="2583" width="7.5" style="349" customWidth="1"/>
    <col min="2584" max="2584" width="7.5" style="349" bestFit="1" customWidth="1"/>
    <col min="2585" max="2585" width="6.25" style="349" customWidth="1"/>
    <col min="2586" max="2586" width="0.625" style="349" customWidth="1"/>
    <col min="2587" max="2587" width="2.25" style="349" customWidth="1"/>
    <col min="2588" max="2588" width="6.375" style="349" customWidth="1"/>
    <col min="2589" max="2589" width="1.25" style="349" customWidth="1"/>
    <col min="2590" max="2816" width="11.25" style="349"/>
    <col min="2817" max="2817" width="2.375" style="349" customWidth="1"/>
    <col min="2818" max="2818" width="6.375" style="349" customWidth="1"/>
    <col min="2819" max="2819" width="0.625" style="349" customWidth="1"/>
    <col min="2820" max="2820" width="6" style="349" customWidth="1"/>
    <col min="2821" max="2824" width="8.25" style="349" customWidth="1"/>
    <col min="2825" max="2825" width="6" style="349" customWidth="1"/>
    <col min="2826" max="2829" width="8.25" style="349" customWidth="1"/>
    <col min="2830" max="2831" width="8.5" style="349" customWidth="1"/>
    <col min="2832" max="2838" width="5.5" style="349" customWidth="1"/>
    <col min="2839" max="2839" width="7.5" style="349" customWidth="1"/>
    <col min="2840" max="2840" width="7.5" style="349" bestFit="1" customWidth="1"/>
    <col min="2841" max="2841" width="6.25" style="349" customWidth="1"/>
    <col min="2842" max="2842" width="0.625" style="349" customWidth="1"/>
    <col min="2843" max="2843" width="2.25" style="349" customWidth="1"/>
    <col min="2844" max="2844" width="6.375" style="349" customWidth="1"/>
    <col min="2845" max="2845" width="1.25" style="349" customWidth="1"/>
    <col min="2846" max="3072" width="11.25" style="349"/>
    <col min="3073" max="3073" width="2.375" style="349" customWidth="1"/>
    <col min="3074" max="3074" width="6.375" style="349" customWidth="1"/>
    <col min="3075" max="3075" width="0.625" style="349" customWidth="1"/>
    <col min="3076" max="3076" width="6" style="349" customWidth="1"/>
    <col min="3077" max="3080" width="8.25" style="349" customWidth="1"/>
    <col min="3081" max="3081" width="6" style="349" customWidth="1"/>
    <col min="3082" max="3085" width="8.25" style="349" customWidth="1"/>
    <col min="3086" max="3087" width="8.5" style="349" customWidth="1"/>
    <col min="3088" max="3094" width="5.5" style="349" customWidth="1"/>
    <col min="3095" max="3095" width="7.5" style="349" customWidth="1"/>
    <col min="3096" max="3096" width="7.5" style="349" bestFit="1" customWidth="1"/>
    <col min="3097" max="3097" width="6.25" style="349" customWidth="1"/>
    <col min="3098" max="3098" width="0.625" style="349" customWidth="1"/>
    <col min="3099" max="3099" width="2.25" style="349" customWidth="1"/>
    <col min="3100" max="3100" width="6.375" style="349" customWidth="1"/>
    <col min="3101" max="3101" width="1.25" style="349" customWidth="1"/>
    <col min="3102" max="3328" width="11.25" style="349"/>
    <col min="3329" max="3329" width="2.375" style="349" customWidth="1"/>
    <col min="3330" max="3330" width="6.375" style="349" customWidth="1"/>
    <col min="3331" max="3331" width="0.625" style="349" customWidth="1"/>
    <col min="3332" max="3332" width="6" style="349" customWidth="1"/>
    <col min="3333" max="3336" width="8.25" style="349" customWidth="1"/>
    <col min="3337" max="3337" width="6" style="349" customWidth="1"/>
    <col min="3338" max="3341" width="8.25" style="349" customWidth="1"/>
    <col min="3342" max="3343" width="8.5" style="349" customWidth="1"/>
    <col min="3344" max="3350" width="5.5" style="349" customWidth="1"/>
    <col min="3351" max="3351" width="7.5" style="349" customWidth="1"/>
    <col min="3352" max="3352" width="7.5" style="349" bestFit="1" customWidth="1"/>
    <col min="3353" max="3353" width="6.25" style="349" customWidth="1"/>
    <col min="3354" max="3354" width="0.625" style="349" customWidth="1"/>
    <col min="3355" max="3355" width="2.25" style="349" customWidth="1"/>
    <col min="3356" max="3356" width="6.375" style="349" customWidth="1"/>
    <col min="3357" max="3357" width="1.25" style="349" customWidth="1"/>
    <col min="3358" max="3584" width="11.25" style="349"/>
    <col min="3585" max="3585" width="2.375" style="349" customWidth="1"/>
    <col min="3586" max="3586" width="6.375" style="349" customWidth="1"/>
    <col min="3587" max="3587" width="0.625" style="349" customWidth="1"/>
    <col min="3588" max="3588" width="6" style="349" customWidth="1"/>
    <col min="3589" max="3592" width="8.25" style="349" customWidth="1"/>
    <col min="3593" max="3593" width="6" style="349" customWidth="1"/>
    <col min="3594" max="3597" width="8.25" style="349" customWidth="1"/>
    <col min="3598" max="3599" width="8.5" style="349" customWidth="1"/>
    <col min="3600" max="3606" width="5.5" style="349" customWidth="1"/>
    <col min="3607" max="3607" width="7.5" style="349" customWidth="1"/>
    <col min="3608" max="3608" width="7.5" style="349" bestFit="1" customWidth="1"/>
    <col min="3609" max="3609" width="6.25" style="349" customWidth="1"/>
    <col min="3610" max="3610" width="0.625" style="349" customWidth="1"/>
    <col min="3611" max="3611" width="2.25" style="349" customWidth="1"/>
    <col min="3612" max="3612" width="6.375" style="349" customWidth="1"/>
    <col min="3613" max="3613" width="1.25" style="349" customWidth="1"/>
    <col min="3614" max="3840" width="11.25" style="349"/>
    <col min="3841" max="3841" width="2.375" style="349" customWidth="1"/>
    <col min="3842" max="3842" width="6.375" style="349" customWidth="1"/>
    <col min="3843" max="3843" width="0.625" style="349" customWidth="1"/>
    <col min="3844" max="3844" width="6" style="349" customWidth="1"/>
    <col min="3845" max="3848" width="8.25" style="349" customWidth="1"/>
    <col min="3849" max="3849" width="6" style="349" customWidth="1"/>
    <col min="3850" max="3853" width="8.25" style="349" customWidth="1"/>
    <col min="3854" max="3855" width="8.5" style="349" customWidth="1"/>
    <col min="3856" max="3862" width="5.5" style="349" customWidth="1"/>
    <col min="3863" max="3863" width="7.5" style="349" customWidth="1"/>
    <col min="3864" max="3864" width="7.5" style="349" bestFit="1" customWidth="1"/>
    <col min="3865" max="3865" width="6.25" style="349" customWidth="1"/>
    <col min="3866" max="3866" width="0.625" style="349" customWidth="1"/>
    <col min="3867" max="3867" width="2.25" style="349" customWidth="1"/>
    <col min="3868" max="3868" width="6.375" style="349" customWidth="1"/>
    <col min="3869" max="3869" width="1.25" style="349" customWidth="1"/>
    <col min="3870" max="4096" width="11.25" style="349"/>
    <col min="4097" max="4097" width="2.375" style="349" customWidth="1"/>
    <col min="4098" max="4098" width="6.375" style="349" customWidth="1"/>
    <col min="4099" max="4099" width="0.625" style="349" customWidth="1"/>
    <col min="4100" max="4100" width="6" style="349" customWidth="1"/>
    <col min="4101" max="4104" width="8.25" style="349" customWidth="1"/>
    <col min="4105" max="4105" width="6" style="349" customWidth="1"/>
    <col min="4106" max="4109" width="8.25" style="349" customWidth="1"/>
    <col min="4110" max="4111" width="8.5" style="349" customWidth="1"/>
    <col min="4112" max="4118" width="5.5" style="349" customWidth="1"/>
    <col min="4119" max="4119" width="7.5" style="349" customWidth="1"/>
    <col min="4120" max="4120" width="7.5" style="349" bestFit="1" customWidth="1"/>
    <col min="4121" max="4121" width="6.25" style="349" customWidth="1"/>
    <col min="4122" max="4122" width="0.625" style="349" customWidth="1"/>
    <col min="4123" max="4123" width="2.25" style="349" customWidth="1"/>
    <col min="4124" max="4124" width="6.375" style="349" customWidth="1"/>
    <col min="4125" max="4125" width="1.25" style="349" customWidth="1"/>
    <col min="4126" max="4352" width="11.25" style="349"/>
    <col min="4353" max="4353" width="2.375" style="349" customWidth="1"/>
    <col min="4354" max="4354" width="6.375" style="349" customWidth="1"/>
    <col min="4355" max="4355" width="0.625" style="349" customWidth="1"/>
    <col min="4356" max="4356" width="6" style="349" customWidth="1"/>
    <col min="4357" max="4360" width="8.25" style="349" customWidth="1"/>
    <col min="4361" max="4361" width="6" style="349" customWidth="1"/>
    <col min="4362" max="4365" width="8.25" style="349" customWidth="1"/>
    <col min="4366" max="4367" width="8.5" style="349" customWidth="1"/>
    <col min="4368" max="4374" width="5.5" style="349" customWidth="1"/>
    <col min="4375" max="4375" width="7.5" style="349" customWidth="1"/>
    <col min="4376" max="4376" width="7.5" style="349" bestFit="1" customWidth="1"/>
    <col min="4377" max="4377" width="6.25" style="349" customWidth="1"/>
    <col min="4378" max="4378" width="0.625" style="349" customWidth="1"/>
    <col min="4379" max="4379" width="2.25" style="349" customWidth="1"/>
    <col min="4380" max="4380" width="6.375" style="349" customWidth="1"/>
    <col min="4381" max="4381" width="1.25" style="349" customWidth="1"/>
    <col min="4382" max="4608" width="11.25" style="349"/>
    <col min="4609" max="4609" width="2.375" style="349" customWidth="1"/>
    <col min="4610" max="4610" width="6.375" style="349" customWidth="1"/>
    <col min="4611" max="4611" width="0.625" style="349" customWidth="1"/>
    <col min="4612" max="4612" width="6" style="349" customWidth="1"/>
    <col min="4613" max="4616" width="8.25" style="349" customWidth="1"/>
    <col min="4617" max="4617" width="6" style="349" customWidth="1"/>
    <col min="4618" max="4621" width="8.25" style="349" customWidth="1"/>
    <col min="4622" max="4623" width="8.5" style="349" customWidth="1"/>
    <col min="4624" max="4630" width="5.5" style="349" customWidth="1"/>
    <col min="4631" max="4631" width="7.5" style="349" customWidth="1"/>
    <col min="4632" max="4632" width="7.5" style="349" bestFit="1" customWidth="1"/>
    <col min="4633" max="4633" width="6.25" style="349" customWidth="1"/>
    <col min="4634" max="4634" width="0.625" style="349" customWidth="1"/>
    <col min="4635" max="4635" width="2.25" style="349" customWidth="1"/>
    <col min="4636" max="4636" width="6.375" style="349" customWidth="1"/>
    <col min="4637" max="4637" width="1.25" style="349" customWidth="1"/>
    <col min="4638" max="4864" width="11.25" style="349"/>
    <col min="4865" max="4865" width="2.375" style="349" customWidth="1"/>
    <col min="4866" max="4866" width="6.375" style="349" customWidth="1"/>
    <col min="4867" max="4867" width="0.625" style="349" customWidth="1"/>
    <col min="4868" max="4868" width="6" style="349" customWidth="1"/>
    <col min="4869" max="4872" width="8.25" style="349" customWidth="1"/>
    <col min="4873" max="4873" width="6" style="349" customWidth="1"/>
    <col min="4874" max="4877" width="8.25" style="349" customWidth="1"/>
    <col min="4878" max="4879" width="8.5" style="349" customWidth="1"/>
    <col min="4880" max="4886" width="5.5" style="349" customWidth="1"/>
    <col min="4887" max="4887" width="7.5" style="349" customWidth="1"/>
    <col min="4888" max="4888" width="7.5" style="349" bestFit="1" customWidth="1"/>
    <col min="4889" max="4889" width="6.25" style="349" customWidth="1"/>
    <col min="4890" max="4890" width="0.625" style="349" customWidth="1"/>
    <col min="4891" max="4891" width="2.25" style="349" customWidth="1"/>
    <col min="4892" max="4892" width="6.375" style="349" customWidth="1"/>
    <col min="4893" max="4893" width="1.25" style="349" customWidth="1"/>
    <col min="4894" max="5120" width="11.25" style="349"/>
    <col min="5121" max="5121" width="2.375" style="349" customWidth="1"/>
    <col min="5122" max="5122" width="6.375" style="349" customWidth="1"/>
    <col min="5123" max="5123" width="0.625" style="349" customWidth="1"/>
    <col min="5124" max="5124" width="6" style="349" customWidth="1"/>
    <col min="5125" max="5128" width="8.25" style="349" customWidth="1"/>
    <col min="5129" max="5129" width="6" style="349" customWidth="1"/>
    <col min="5130" max="5133" width="8.25" style="349" customWidth="1"/>
    <col min="5134" max="5135" width="8.5" style="349" customWidth="1"/>
    <col min="5136" max="5142" width="5.5" style="349" customWidth="1"/>
    <col min="5143" max="5143" width="7.5" style="349" customWidth="1"/>
    <col min="5144" max="5144" width="7.5" style="349" bestFit="1" customWidth="1"/>
    <col min="5145" max="5145" width="6.25" style="349" customWidth="1"/>
    <col min="5146" max="5146" width="0.625" style="349" customWidth="1"/>
    <col min="5147" max="5147" width="2.25" style="349" customWidth="1"/>
    <col min="5148" max="5148" width="6.375" style="349" customWidth="1"/>
    <col min="5149" max="5149" width="1.25" style="349" customWidth="1"/>
    <col min="5150" max="5376" width="11.25" style="349"/>
    <col min="5377" max="5377" width="2.375" style="349" customWidth="1"/>
    <col min="5378" max="5378" width="6.375" style="349" customWidth="1"/>
    <col min="5379" max="5379" width="0.625" style="349" customWidth="1"/>
    <col min="5380" max="5380" width="6" style="349" customWidth="1"/>
    <col min="5381" max="5384" width="8.25" style="349" customWidth="1"/>
    <col min="5385" max="5385" width="6" style="349" customWidth="1"/>
    <col min="5386" max="5389" width="8.25" style="349" customWidth="1"/>
    <col min="5390" max="5391" width="8.5" style="349" customWidth="1"/>
    <col min="5392" max="5398" width="5.5" style="349" customWidth="1"/>
    <col min="5399" max="5399" width="7.5" style="349" customWidth="1"/>
    <col min="5400" max="5400" width="7.5" style="349" bestFit="1" customWidth="1"/>
    <col min="5401" max="5401" width="6.25" style="349" customWidth="1"/>
    <col min="5402" max="5402" width="0.625" style="349" customWidth="1"/>
    <col min="5403" max="5403" width="2.25" style="349" customWidth="1"/>
    <col min="5404" max="5404" width="6.375" style="349" customWidth="1"/>
    <col min="5405" max="5405" width="1.25" style="349" customWidth="1"/>
    <col min="5406" max="5632" width="11.25" style="349"/>
    <col min="5633" max="5633" width="2.375" style="349" customWidth="1"/>
    <col min="5634" max="5634" width="6.375" style="349" customWidth="1"/>
    <col min="5635" max="5635" width="0.625" style="349" customWidth="1"/>
    <col min="5636" max="5636" width="6" style="349" customWidth="1"/>
    <col min="5637" max="5640" width="8.25" style="349" customWidth="1"/>
    <col min="5641" max="5641" width="6" style="349" customWidth="1"/>
    <col min="5642" max="5645" width="8.25" style="349" customWidth="1"/>
    <col min="5646" max="5647" width="8.5" style="349" customWidth="1"/>
    <col min="5648" max="5654" width="5.5" style="349" customWidth="1"/>
    <col min="5655" max="5655" width="7.5" style="349" customWidth="1"/>
    <col min="5656" max="5656" width="7.5" style="349" bestFit="1" customWidth="1"/>
    <col min="5657" max="5657" width="6.25" style="349" customWidth="1"/>
    <col min="5658" max="5658" width="0.625" style="349" customWidth="1"/>
    <col min="5659" max="5659" width="2.25" style="349" customWidth="1"/>
    <col min="5660" max="5660" width="6.375" style="349" customWidth="1"/>
    <col min="5661" max="5661" width="1.25" style="349" customWidth="1"/>
    <col min="5662" max="5888" width="11.25" style="349"/>
    <col min="5889" max="5889" width="2.375" style="349" customWidth="1"/>
    <col min="5890" max="5890" width="6.375" style="349" customWidth="1"/>
    <col min="5891" max="5891" width="0.625" style="349" customWidth="1"/>
    <col min="5892" max="5892" width="6" style="349" customWidth="1"/>
    <col min="5893" max="5896" width="8.25" style="349" customWidth="1"/>
    <col min="5897" max="5897" width="6" style="349" customWidth="1"/>
    <col min="5898" max="5901" width="8.25" style="349" customWidth="1"/>
    <col min="5902" max="5903" width="8.5" style="349" customWidth="1"/>
    <col min="5904" max="5910" width="5.5" style="349" customWidth="1"/>
    <col min="5911" max="5911" width="7.5" style="349" customWidth="1"/>
    <col min="5912" max="5912" width="7.5" style="349" bestFit="1" customWidth="1"/>
    <col min="5913" max="5913" width="6.25" style="349" customWidth="1"/>
    <col min="5914" max="5914" width="0.625" style="349" customWidth="1"/>
    <col min="5915" max="5915" width="2.25" style="349" customWidth="1"/>
    <col min="5916" max="5916" width="6.375" style="349" customWidth="1"/>
    <col min="5917" max="5917" width="1.25" style="349" customWidth="1"/>
    <col min="5918" max="6144" width="11.25" style="349"/>
    <col min="6145" max="6145" width="2.375" style="349" customWidth="1"/>
    <col min="6146" max="6146" width="6.375" style="349" customWidth="1"/>
    <col min="6147" max="6147" width="0.625" style="349" customWidth="1"/>
    <col min="6148" max="6148" width="6" style="349" customWidth="1"/>
    <col min="6149" max="6152" width="8.25" style="349" customWidth="1"/>
    <col min="6153" max="6153" width="6" style="349" customWidth="1"/>
    <col min="6154" max="6157" width="8.25" style="349" customWidth="1"/>
    <col min="6158" max="6159" width="8.5" style="349" customWidth="1"/>
    <col min="6160" max="6166" width="5.5" style="349" customWidth="1"/>
    <col min="6167" max="6167" width="7.5" style="349" customWidth="1"/>
    <col min="6168" max="6168" width="7.5" style="349" bestFit="1" customWidth="1"/>
    <col min="6169" max="6169" width="6.25" style="349" customWidth="1"/>
    <col min="6170" max="6170" width="0.625" style="349" customWidth="1"/>
    <col min="6171" max="6171" width="2.25" style="349" customWidth="1"/>
    <col min="6172" max="6172" width="6.375" style="349" customWidth="1"/>
    <col min="6173" max="6173" width="1.25" style="349" customWidth="1"/>
    <col min="6174" max="6400" width="11.25" style="349"/>
    <col min="6401" max="6401" width="2.375" style="349" customWidth="1"/>
    <col min="6402" max="6402" width="6.375" style="349" customWidth="1"/>
    <col min="6403" max="6403" width="0.625" style="349" customWidth="1"/>
    <col min="6404" max="6404" width="6" style="349" customWidth="1"/>
    <col min="6405" max="6408" width="8.25" style="349" customWidth="1"/>
    <col min="6409" max="6409" width="6" style="349" customWidth="1"/>
    <col min="6410" max="6413" width="8.25" style="349" customWidth="1"/>
    <col min="6414" max="6415" width="8.5" style="349" customWidth="1"/>
    <col min="6416" max="6422" width="5.5" style="349" customWidth="1"/>
    <col min="6423" max="6423" width="7.5" style="349" customWidth="1"/>
    <col min="6424" max="6424" width="7.5" style="349" bestFit="1" customWidth="1"/>
    <col min="6425" max="6425" width="6.25" style="349" customWidth="1"/>
    <col min="6426" max="6426" width="0.625" style="349" customWidth="1"/>
    <col min="6427" max="6427" width="2.25" style="349" customWidth="1"/>
    <col min="6428" max="6428" width="6.375" style="349" customWidth="1"/>
    <col min="6429" max="6429" width="1.25" style="349" customWidth="1"/>
    <col min="6430" max="6656" width="11.25" style="349"/>
    <col min="6657" max="6657" width="2.375" style="349" customWidth="1"/>
    <col min="6658" max="6658" width="6.375" style="349" customWidth="1"/>
    <col min="6659" max="6659" width="0.625" style="349" customWidth="1"/>
    <col min="6660" max="6660" width="6" style="349" customWidth="1"/>
    <col min="6661" max="6664" width="8.25" style="349" customWidth="1"/>
    <col min="6665" max="6665" width="6" style="349" customWidth="1"/>
    <col min="6666" max="6669" width="8.25" style="349" customWidth="1"/>
    <col min="6670" max="6671" width="8.5" style="349" customWidth="1"/>
    <col min="6672" max="6678" width="5.5" style="349" customWidth="1"/>
    <col min="6679" max="6679" width="7.5" style="349" customWidth="1"/>
    <col min="6680" max="6680" width="7.5" style="349" bestFit="1" customWidth="1"/>
    <col min="6681" max="6681" width="6.25" style="349" customWidth="1"/>
    <col min="6682" max="6682" width="0.625" style="349" customWidth="1"/>
    <col min="6683" max="6683" width="2.25" style="349" customWidth="1"/>
    <col min="6684" max="6684" width="6.375" style="349" customWidth="1"/>
    <col min="6685" max="6685" width="1.25" style="349" customWidth="1"/>
    <col min="6686" max="6912" width="11.25" style="349"/>
    <col min="6913" max="6913" width="2.375" style="349" customWidth="1"/>
    <col min="6914" max="6914" width="6.375" style="349" customWidth="1"/>
    <col min="6915" max="6915" width="0.625" style="349" customWidth="1"/>
    <col min="6916" max="6916" width="6" style="349" customWidth="1"/>
    <col min="6917" max="6920" width="8.25" style="349" customWidth="1"/>
    <col min="6921" max="6921" width="6" style="349" customWidth="1"/>
    <col min="6922" max="6925" width="8.25" style="349" customWidth="1"/>
    <col min="6926" max="6927" width="8.5" style="349" customWidth="1"/>
    <col min="6928" max="6934" width="5.5" style="349" customWidth="1"/>
    <col min="6935" max="6935" width="7.5" style="349" customWidth="1"/>
    <col min="6936" max="6936" width="7.5" style="349" bestFit="1" customWidth="1"/>
    <col min="6937" max="6937" width="6.25" style="349" customWidth="1"/>
    <col min="6938" max="6938" width="0.625" style="349" customWidth="1"/>
    <col min="6939" max="6939" width="2.25" style="349" customWidth="1"/>
    <col min="6940" max="6940" width="6.375" style="349" customWidth="1"/>
    <col min="6941" max="6941" width="1.25" style="349" customWidth="1"/>
    <col min="6942" max="7168" width="11.25" style="349"/>
    <col min="7169" max="7169" width="2.375" style="349" customWidth="1"/>
    <col min="7170" max="7170" width="6.375" style="349" customWidth="1"/>
    <col min="7171" max="7171" width="0.625" style="349" customWidth="1"/>
    <col min="7172" max="7172" width="6" style="349" customWidth="1"/>
    <col min="7173" max="7176" width="8.25" style="349" customWidth="1"/>
    <col min="7177" max="7177" width="6" style="349" customWidth="1"/>
    <col min="7178" max="7181" width="8.25" style="349" customWidth="1"/>
    <col min="7182" max="7183" width="8.5" style="349" customWidth="1"/>
    <col min="7184" max="7190" width="5.5" style="349" customWidth="1"/>
    <col min="7191" max="7191" width="7.5" style="349" customWidth="1"/>
    <col min="7192" max="7192" width="7.5" style="349" bestFit="1" customWidth="1"/>
    <col min="7193" max="7193" width="6.25" style="349" customWidth="1"/>
    <col min="7194" max="7194" width="0.625" style="349" customWidth="1"/>
    <col min="7195" max="7195" width="2.25" style="349" customWidth="1"/>
    <col min="7196" max="7196" width="6.375" style="349" customWidth="1"/>
    <col min="7197" max="7197" width="1.25" style="349" customWidth="1"/>
    <col min="7198" max="7424" width="11.25" style="349"/>
    <col min="7425" max="7425" width="2.375" style="349" customWidth="1"/>
    <col min="7426" max="7426" width="6.375" style="349" customWidth="1"/>
    <col min="7427" max="7427" width="0.625" style="349" customWidth="1"/>
    <col min="7428" max="7428" width="6" style="349" customWidth="1"/>
    <col min="7429" max="7432" width="8.25" style="349" customWidth="1"/>
    <col min="7433" max="7433" width="6" style="349" customWidth="1"/>
    <col min="7434" max="7437" width="8.25" style="349" customWidth="1"/>
    <col min="7438" max="7439" width="8.5" style="349" customWidth="1"/>
    <col min="7440" max="7446" width="5.5" style="349" customWidth="1"/>
    <col min="7447" max="7447" width="7.5" style="349" customWidth="1"/>
    <col min="7448" max="7448" width="7.5" style="349" bestFit="1" customWidth="1"/>
    <col min="7449" max="7449" width="6.25" style="349" customWidth="1"/>
    <col min="7450" max="7450" width="0.625" style="349" customWidth="1"/>
    <col min="7451" max="7451" width="2.25" style="349" customWidth="1"/>
    <col min="7452" max="7452" width="6.375" style="349" customWidth="1"/>
    <col min="7453" max="7453" width="1.25" style="349" customWidth="1"/>
    <col min="7454" max="7680" width="11.25" style="349"/>
    <col min="7681" max="7681" width="2.375" style="349" customWidth="1"/>
    <col min="7682" max="7682" width="6.375" style="349" customWidth="1"/>
    <col min="7683" max="7683" width="0.625" style="349" customWidth="1"/>
    <col min="7684" max="7684" width="6" style="349" customWidth="1"/>
    <col min="7685" max="7688" width="8.25" style="349" customWidth="1"/>
    <col min="7689" max="7689" width="6" style="349" customWidth="1"/>
    <col min="7690" max="7693" width="8.25" style="349" customWidth="1"/>
    <col min="7694" max="7695" width="8.5" style="349" customWidth="1"/>
    <col min="7696" max="7702" width="5.5" style="349" customWidth="1"/>
    <col min="7703" max="7703" width="7.5" style="349" customWidth="1"/>
    <col min="7704" max="7704" width="7.5" style="349" bestFit="1" customWidth="1"/>
    <col min="7705" max="7705" width="6.25" style="349" customWidth="1"/>
    <col min="7706" max="7706" width="0.625" style="349" customWidth="1"/>
    <col min="7707" max="7707" width="2.25" style="349" customWidth="1"/>
    <col min="7708" max="7708" width="6.375" style="349" customWidth="1"/>
    <col min="7709" max="7709" width="1.25" style="349" customWidth="1"/>
    <col min="7710" max="7936" width="11.25" style="349"/>
    <col min="7937" max="7937" width="2.375" style="349" customWidth="1"/>
    <col min="7938" max="7938" width="6.375" style="349" customWidth="1"/>
    <col min="7939" max="7939" width="0.625" style="349" customWidth="1"/>
    <col min="7940" max="7940" width="6" style="349" customWidth="1"/>
    <col min="7941" max="7944" width="8.25" style="349" customWidth="1"/>
    <col min="7945" max="7945" width="6" style="349" customWidth="1"/>
    <col min="7946" max="7949" width="8.25" style="349" customWidth="1"/>
    <col min="7950" max="7951" width="8.5" style="349" customWidth="1"/>
    <col min="7952" max="7958" width="5.5" style="349" customWidth="1"/>
    <col min="7959" max="7959" width="7.5" style="349" customWidth="1"/>
    <col min="7960" max="7960" width="7.5" style="349" bestFit="1" customWidth="1"/>
    <col min="7961" max="7961" width="6.25" style="349" customWidth="1"/>
    <col min="7962" max="7962" width="0.625" style="349" customWidth="1"/>
    <col min="7963" max="7963" width="2.25" style="349" customWidth="1"/>
    <col min="7964" max="7964" width="6.375" style="349" customWidth="1"/>
    <col min="7965" max="7965" width="1.25" style="349" customWidth="1"/>
    <col min="7966" max="8192" width="11.25" style="349"/>
    <col min="8193" max="8193" width="2.375" style="349" customWidth="1"/>
    <col min="8194" max="8194" width="6.375" style="349" customWidth="1"/>
    <col min="8195" max="8195" width="0.625" style="349" customWidth="1"/>
    <col min="8196" max="8196" width="6" style="349" customWidth="1"/>
    <col min="8197" max="8200" width="8.25" style="349" customWidth="1"/>
    <col min="8201" max="8201" width="6" style="349" customWidth="1"/>
    <col min="8202" max="8205" width="8.25" style="349" customWidth="1"/>
    <col min="8206" max="8207" width="8.5" style="349" customWidth="1"/>
    <col min="8208" max="8214" width="5.5" style="349" customWidth="1"/>
    <col min="8215" max="8215" width="7.5" style="349" customWidth="1"/>
    <col min="8216" max="8216" width="7.5" style="349" bestFit="1" customWidth="1"/>
    <col min="8217" max="8217" width="6.25" style="349" customWidth="1"/>
    <col min="8218" max="8218" width="0.625" style="349" customWidth="1"/>
    <col min="8219" max="8219" width="2.25" style="349" customWidth="1"/>
    <col min="8220" max="8220" width="6.375" style="349" customWidth="1"/>
    <col min="8221" max="8221" width="1.25" style="349" customWidth="1"/>
    <col min="8222" max="8448" width="11.25" style="349"/>
    <col min="8449" max="8449" width="2.375" style="349" customWidth="1"/>
    <col min="8450" max="8450" width="6.375" style="349" customWidth="1"/>
    <col min="8451" max="8451" width="0.625" style="349" customWidth="1"/>
    <col min="8452" max="8452" width="6" style="349" customWidth="1"/>
    <col min="8453" max="8456" width="8.25" style="349" customWidth="1"/>
    <col min="8457" max="8457" width="6" style="349" customWidth="1"/>
    <col min="8458" max="8461" width="8.25" style="349" customWidth="1"/>
    <col min="8462" max="8463" width="8.5" style="349" customWidth="1"/>
    <col min="8464" max="8470" width="5.5" style="349" customWidth="1"/>
    <col min="8471" max="8471" width="7.5" style="349" customWidth="1"/>
    <col min="8472" max="8472" width="7.5" style="349" bestFit="1" customWidth="1"/>
    <col min="8473" max="8473" width="6.25" style="349" customWidth="1"/>
    <col min="8474" max="8474" width="0.625" style="349" customWidth="1"/>
    <col min="8475" max="8475" width="2.25" style="349" customWidth="1"/>
    <col min="8476" max="8476" width="6.375" style="349" customWidth="1"/>
    <col min="8477" max="8477" width="1.25" style="349" customWidth="1"/>
    <col min="8478" max="8704" width="11.25" style="349"/>
    <col min="8705" max="8705" width="2.375" style="349" customWidth="1"/>
    <col min="8706" max="8706" width="6.375" style="349" customWidth="1"/>
    <col min="8707" max="8707" width="0.625" style="349" customWidth="1"/>
    <col min="8708" max="8708" width="6" style="349" customWidth="1"/>
    <col min="8709" max="8712" width="8.25" style="349" customWidth="1"/>
    <col min="8713" max="8713" width="6" style="349" customWidth="1"/>
    <col min="8714" max="8717" width="8.25" style="349" customWidth="1"/>
    <col min="8718" max="8719" width="8.5" style="349" customWidth="1"/>
    <col min="8720" max="8726" width="5.5" style="349" customWidth="1"/>
    <col min="8727" max="8727" width="7.5" style="349" customWidth="1"/>
    <col min="8728" max="8728" width="7.5" style="349" bestFit="1" customWidth="1"/>
    <col min="8729" max="8729" width="6.25" style="349" customWidth="1"/>
    <col min="8730" max="8730" width="0.625" style="349" customWidth="1"/>
    <col min="8731" max="8731" width="2.25" style="349" customWidth="1"/>
    <col min="8732" max="8732" width="6.375" style="349" customWidth="1"/>
    <col min="8733" max="8733" width="1.25" style="349" customWidth="1"/>
    <col min="8734" max="8960" width="11.25" style="349"/>
    <col min="8961" max="8961" width="2.375" style="349" customWidth="1"/>
    <col min="8962" max="8962" width="6.375" style="349" customWidth="1"/>
    <col min="8963" max="8963" width="0.625" style="349" customWidth="1"/>
    <col min="8964" max="8964" width="6" style="349" customWidth="1"/>
    <col min="8965" max="8968" width="8.25" style="349" customWidth="1"/>
    <col min="8969" max="8969" width="6" style="349" customWidth="1"/>
    <col min="8970" max="8973" width="8.25" style="349" customWidth="1"/>
    <col min="8974" max="8975" width="8.5" style="349" customWidth="1"/>
    <col min="8976" max="8982" width="5.5" style="349" customWidth="1"/>
    <col min="8983" max="8983" width="7.5" style="349" customWidth="1"/>
    <col min="8984" max="8984" width="7.5" style="349" bestFit="1" customWidth="1"/>
    <col min="8985" max="8985" width="6.25" style="349" customWidth="1"/>
    <col min="8986" max="8986" width="0.625" style="349" customWidth="1"/>
    <col min="8987" max="8987" width="2.25" style="349" customWidth="1"/>
    <col min="8988" max="8988" width="6.375" style="349" customWidth="1"/>
    <col min="8989" max="8989" width="1.25" style="349" customWidth="1"/>
    <col min="8990" max="9216" width="11.25" style="349"/>
    <col min="9217" max="9217" width="2.375" style="349" customWidth="1"/>
    <col min="9218" max="9218" width="6.375" style="349" customWidth="1"/>
    <col min="9219" max="9219" width="0.625" style="349" customWidth="1"/>
    <col min="9220" max="9220" width="6" style="349" customWidth="1"/>
    <col min="9221" max="9224" width="8.25" style="349" customWidth="1"/>
    <col min="9225" max="9225" width="6" style="349" customWidth="1"/>
    <col min="9226" max="9229" width="8.25" style="349" customWidth="1"/>
    <col min="9230" max="9231" width="8.5" style="349" customWidth="1"/>
    <col min="9232" max="9238" width="5.5" style="349" customWidth="1"/>
    <col min="9239" max="9239" width="7.5" style="349" customWidth="1"/>
    <col min="9240" max="9240" width="7.5" style="349" bestFit="1" customWidth="1"/>
    <col min="9241" max="9241" width="6.25" style="349" customWidth="1"/>
    <col min="9242" max="9242" width="0.625" style="349" customWidth="1"/>
    <col min="9243" max="9243" width="2.25" style="349" customWidth="1"/>
    <col min="9244" max="9244" width="6.375" style="349" customWidth="1"/>
    <col min="9245" max="9245" width="1.25" style="349" customWidth="1"/>
    <col min="9246" max="9472" width="11.25" style="349"/>
    <col min="9473" max="9473" width="2.375" style="349" customWidth="1"/>
    <col min="9474" max="9474" width="6.375" style="349" customWidth="1"/>
    <col min="9475" max="9475" width="0.625" style="349" customWidth="1"/>
    <col min="9476" max="9476" width="6" style="349" customWidth="1"/>
    <col min="9477" max="9480" width="8.25" style="349" customWidth="1"/>
    <col min="9481" max="9481" width="6" style="349" customWidth="1"/>
    <col min="9482" max="9485" width="8.25" style="349" customWidth="1"/>
    <col min="9486" max="9487" width="8.5" style="349" customWidth="1"/>
    <col min="9488" max="9494" width="5.5" style="349" customWidth="1"/>
    <col min="9495" max="9495" width="7.5" style="349" customWidth="1"/>
    <col min="9496" max="9496" width="7.5" style="349" bestFit="1" customWidth="1"/>
    <col min="9497" max="9497" width="6.25" style="349" customWidth="1"/>
    <col min="9498" max="9498" width="0.625" style="349" customWidth="1"/>
    <col min="9499" max="9499" width="2.25" style="349" customWidth="1"/>
    <col min="9500" max="9500" width="6.375" style="349" customWidth="1"/>
    <col min="9501" max="9501" width="1.25" style="349" customWidth="1"/>
    <col min="9502" max="9728" width="11.25" style="349"/>
    <col min="9729" max="9729" width="2.375" style="349" customWidth="1"/>
    <col min="9730" max="9730" width="6.375" style="349" customWidth="1"/>
    <col min="9731" max="9731" width="0.625" style="349" customWidth="1"/>
    <col min="9732" max="9732" width="6" style="349" customWidth="1"/>
    <col min="9733" max="9736" width="8.25" style="349" customWidth="1"/>
    <col min="9737" max="9737" width="6" style="349" customWidth="1"/>
    <col min="9738" max="9741" width="8.25" style="349" customWidth="1"/>
    <col min="9742" max="9743" width="8.5" style="349" customWidth="1"/>
    <col min="9744" max="9750" width="5.5" style="349" customWidth="1"/>
    <col min="9751" max="9751" width="7.5" style="349" customWidth="1"/>
    <col min="9752" max="9752" width="7.5" style="349" bestFit="1" customWidth="1"/>
    <col min="9753" max="9753" width="6.25" style="349" customWidth="1"/>
    <col min="9754" max="9754" width="0.625" style="349" customWidth="1"/>
    <col min="9755" max="9755" width="2.25" style="349" customWidth="1"/>
    <col min="9756" max="9756" width="6.375" style="349" customWidth="1"/>
    <col min="9757" max="9757" width="1.25" style="349" customWidth="1"/>
    <col min="9758" max="9984" width="11.25" style="349"/>
    <col min="9985" max="9985" width="2.375" style="349" customWidth="1"/>
    <col min="9986" max="9986" width="6.375" style="349" customWidth="1"/>
    <col min="9987" max="9987" width="0.625" style="349" customWidth="1"/>
    <col min="9988" max="9988" width="6" style="349" customWidth="1"/>
    <col min="9989" max="9992" width="8.25" style="349" customWidth="1"/>
    <col min="9993" max="9993" width="6" style="349" customWidth="1"/>
    <col min="9994" max="9997" width="8.25" style="349" customWidth="1"/>
    <col min="9998" max="9999" width="8.5" style="349" customWidth="1"/>
    <col min="10000" max="10006" width="5.5" style="349" customWidth="1"/>
    <col min="10007" max="10007" width="7.5" style="349" customWidth="1"/>
    <col min="10008" max="10008" width="7.5" style="349" bestFit="1" customWidth="1"/>
    <col min="10009" max="10009" width="6.25" style="349" customWidth="1"/>
    <col min="10010" max="10010" width="0.625" style="349" customWidth="1"/>
    <col min="10011" max="10011" width="2.25" style="349" customWidth="1"/>
    <col min="10012" max="10012" width="6.375" style="349" customWidth="1"/>
    <col min="10013" max="10013" width="1.25" style="349" customWidth="1"/>
    <col min="10014" max="10240" width="11.25" style="349"/>
    <col min="10241" max="10241" width="2.375" style="349" customWidth="1"/>
    <col min="10242" max="10242" width="6.375" style="349" customWidth="1"/>
    <col min="10243" max="10243" width="0.625" style="349" customWidth="1"/>
    <col min="10244" max="10244" width="6" style="349" customWidth="1"/>
    <col min="10245" max="10248" width="8.25" style="349" customWidth="1"/>
    <col min="10249" max="10249" width="6" style="349" customWidth="1"/>
    <col min="10250" max="10253" width="8.25" style="349" customWidth="1"/>
    <col min="10254" max="10255" width="8.5" style="349" customWidth="1"/>
    <col min="10256" max="10262" width="5.5" style="349" customWidth="1"/>
    <col min="10263" max="10263" width="7.5" style="349" customWidth="1"/>
    <col min="10264" max="10264" width="7.5" style="349" bestFit="1" customWidth="1"/>
    <col min="10265" max="10265" width="6.25" style="349" customWidth="1"/>
    <col min="10266" max="10266" width="0.625" style="349" customWidth="1"/>
    <col min="10267" max="10267" width="2.25" style="349" customWidth="1"/>
    <col min="10268" max="10268" width="6.375" style="349" customWidth="1"/>
    <col min="10269" max="10269" width="1.25" style="349" customWidth="1"/>
    <col min="10270" max="10496" width="11.25" style="349"/>
    <col min="10497" max="10497" width="2.375" style="349" customWidth="1"/>
    <col min="10498" max="10498" width="6.375" style="349" customWidth="1"/>
    <col min="10499" max="10499" width="0.625" style="349" customWidth="1"/>
    <col min="10500" max="10500" width="6" style="349" customWidth="1"/>
    <col min="10501" max="10504" width="8.25" style="349" customWidth="1"/>
    <col min="10505" max="10505" width="6" style="349" customWidth="1"/>
    <col min="10506" max="10509" width="8.25" style="349" customWidth="1"/>
    <col min="10510" max="10511" width="8.5" style="349" customWidth="1"/>
    <col min="10512" max="10518" width="5.5" style="349" customWidth="1"/>
    <col min="10519" max="10519" width="7.5" style="349" customWidth="1"/>
    <col min="10520" max="10520" width="7.5" style="349" bestFit="1" customWidth="1"/>
    <col min="10521" max="10521" width="6.25" style="349" customWidth="1"/>
    <col min="10522" max="10522" width="0.625" style="349" customWidth="1"/>
    <col min="10523" max="10523" width="2.25" style="349" customWidth="1"/>
    <col min="10524" max="10524" width="6.375" style="349" customWidth="1"/>
    <col min="10525" max="10525" width="1.25" style="349" customWidth="1"/>
    <col min="10526" max="10752" width="11.25" style="349"/>
    <col min="10753" max="10753" width="2.375" style="349" customWidth="1"/>
    <col min="10754" max="10754" width="6.375" style="349" customWidth="1"/>
    <col min="10755" max="10755" width="0.625" style="349" customWidth="1"/>
    <col min="10756" max="10756" width="6" style="349" customWidth="1"/>
    <col min="10757" max="10760" width="8.25" style="349" customWidth="1"/>
    <col min="10761" max="10761" width="6" style="349" customWidth="1"/>
    <col min="10762" max="10765" width="8.25" style="349" customWidth="1"/>
    <col min="10766" max="10767" width="8.5" style="349" customWidth="1"/>
    <col min="10768" max="10774" width="5.5" style="349" customWidth="1"/>
    <col min="10775" max="10775" width="7.5" style="349" customWidth="1"/>
    <col min="10776" max="10776" width="7.5" style="349" bestFit="1" customWidth="1"/>
    <col min="10777" max="10777" width="6.25" style="349" customWidth="1"/>
    <col min="10778" max="10778" width="0.625" style="349" customWidth="1"/>
    <col min="10779" max="10779" width="2.25" style="349" customWidth="1"/>
    <col min="10780" max="10780" width="6.375" style="349" customWidth="1"/>
    <col min="10781" max="10781" width="1.25" style="349" customWidth="1"/>
    <col min="10782" max="11008" width="11.25" style="349"/>
    <col min="11009" max="11009" width="2.375" style="349" customWidth="1"/>
    <col min="11010" max="11010" width="6.375" style="349" customWidth="1"/>
    <col min="11011" max="11011" width="0.625" style="349" customWidth="1"/>
    <col min="11012" max="11012" width="6" style="349" customWidth="1"/>
    <col min="11013" max="11016" width="8.25" style="349" customWidth="1"/>
    <col min="11017" max="11017" width="6" style="349" customWidth="1"/>
    <col min="11018" max="11021" width="8.25" style="349" customWidth="1"/>
    <col min="11022" max="11023" width="8.5" style="349" customWidth="1"/>
    <col min="11024" max="11030" width="5.5" style="349" customWidth="1"/>
    <col min="11031" max="11031" width="7.5" style="349" customWidth="1"/>
    <col min="11032" max="11032" width="7.5" style="349" bestFit="1" customWidth="1"/>
    <col min="11033" max="11033" width="6.25" style="349" customWidth="1"/>
    <col min="11034" max="11034" width="0.625" style="349" customWidth="1"/>
    <col min="11035" max="11035" width="2.25" style="349" customWidth="1"/>
    <col min="11036" max="11036" width="6.375" style="349" customWidth="1"/>
    <col min="11037" max="11037" width="1.25" style="349" customWidth="1"/>
    <col min="11038" max="11264" width="11.25" style="349"/>
    <col min="11265" max="11265" width="2.375" style="349" customWidth="1"/>
    <col min="11266" max="11266" width="6.375" style="349" customWidth="1"/>
    <col min="11267" max="11267" width="0.625" style="349" customWidth="1"/>
    <col min="11268" max="11268" width="6" style="349" customWidth="1"/>
    <col min="11269" max="11272" width="8.25" style="349" customWidth="1"/>
    <col min="11273" max="11273" width="6" style="349" customWidth="1"/>
    <col min="11274" max="11277" width="8.25" style="349" customWidth="1"/>
    <col min="11278" max="11279" width="8.5" style="349" customWidth="1"/>
    <col min="11280" max="11286" width="5.5" style="349" customWidth="1"/>
    <col min="11287" max="11287" width="7.5" style="349" customWidth="1"/>
    <col min="11288" max="11288" width="7.5" style="349" bestFit="1" customWidth="1"/>
    <col min="11289" max="11289" width="6.25" style="349" customWidth="1"/>
    <col min="11290" max="11290" width="0.625" style="349" customWidth="1"/>
    <col min="11291" max="11291" width="2.25" style="349" customWidth="1"/>
    <col min="11292" max="11292" width="6.375" style="349" customWidth="1"/>
    <col min="11293" max="11293" width="1.25" style="349" customWidth="1"/>
    <col min="11294" max="11520" width="11.25" style="349"/>
    <col min="11521" max="11521" width="2.375" style="349" customWidth="1"/>
    <col min="11522" max="11522" width="6.375" style="349" customWidth="1"/>
    <col min="11523" max="11523" width="0.625" style="349" customWidth="1"/>
    <col min="11524" max="11524" width="6" style="349" customWidth="1"/>
    <col min="11525" max="11528" width="8.25" style="349" customWidth="1"/>
    <col min="11529" max="11529" width="6" style="349" customWidth="1"/>
    <col min="11530" max="11533" width="8.25" style="349" customWidth="1"/>
    <col min="11534" max="11535" width="8.5" style="349" customWidth="1"/>
    <col min="11536" max="11542" width="5.5" style="349" customWidth="1"/>
    <col min="11543" max="11543" width="7.5" style="349" customWidth="1"/>
    <col min="11544" max="11544" width="7.5" style="349" bestFit="1" customWidth="1"/>
    <col min="11545" max="11545" width="6.25" style="349" customWidth="1"/>
    <col min="11546" max="11546" width="0.625" style="349" customWidth="1"/>
    <col min="11547" max="11547" width="2.25" style="349" customWidth="1"/>
    <col min="11548" max="11548" width="6.375" style="349" customWidth="1"/>
    <col min="11549" max="11549" width="1.25" style="349" customWidth="1"/>
    <col min="11550" max="11776" width="11.25" style="349"/>
    <col min="11777" max="11777" width="2.375" style="349" customWidth="1"/>
    <col min="11778" max="11778" width="6.375" style="349" customWidth="1"/>
    <col min="11779" max="11779" width="0.625" style="349" customWidth="1"/>
    <col min="11780" max="11780" width="6" style="349" customWidth="1"/>
    <col min="11781" max="11784" width="8.25" style="349" customWidth="1"/>
    <col min="11785" max="11785" width="6" style="349" customWidth="1"/>
    <col min="11786" max="11789" width="8.25" style="349" customWidth="1"/>
    <col min="11790" max="11791" width="8.5" style="349" customWidth="1"/>
    <col min="11792" max="11798" width="5.5" style="349" customWidth="1"/>
    <col min="11799" max="11799" width="7.5" style="349" customWidth="1"/>
    <col min="11800" max="11800" width="7.5" style="349" bestFit="1" customWidth="1"/>
    <col min="11801" max="11801" width="6.25" style="349" customWidth="1"/>
    <col min="11802" max="11802" width="0.625" style="349" customWidth="1"/>
    <col min="11803" max="11803" width="2.25" style="349" customWidth="1"/>
    <col min="11804" max="11804" width="6.375" style="349" customWidth="1"/>
    <col min="11805" max="11805" width="1.25" style="349" customWidth="1"/>
    <col min="11806" max="12032" width="11.25" style="349"/>
    <col min="12033" max="12033" width="2.375" style="349" customWidth="1"/>
    <col min="12034" max="12034" width="6.375" style="349" customWidth="1"/>
    <col min="12035" max="12035" width="0.625" style="349" customWidth="1"/>
    <col min="12036" max="12036" width="6" style="349" customWidth="1"/>
    <col min="12037" max="12040" width="8.25" style="349" customWidth="1"/>
    <col min="12041" max="12041" width="6" style="349" customWidth="1"/>
    <col min="12042" max="12045" width="8.25" style="349" customWidth="1"/>
    <col min="12046" max="12047" width="8.5" style="349" customWidth="1"/>
    <col min="12048" max="12054" width="5.5" style="349" customWidth="1"/>
    <col min="12055" max="12055" width="7.5" style="349" customWidth="1"/>
    <col min="12056" max="12056" width="7.5" style="349" bestFit="1" customWidth="1"/>
    <col min="12057" max="12057" width="6.25" style="349" customWidth="1"/>
    <col min="12058" max="12058" width="0.625" style="349" customWidth="1"/>
    <col min="12059" max="12059" width="2.25" style="349" customWidth="1"/>
    <col min="12060" max="12060" width="6.375" style="349" customWidth="1"/>
    <col min="12061" max="12061" width="1.25" style="349" customWidth="1"/>
    <col min="12062" max="12288" width="11.25" style="349"/>
    <col min="12289" max="12289" width="2.375" style="349" customWidth="1"/>
    <col min="12290" max="12290" width="6.375" style="349" customWidth="1"/>
    <col min="12291" max="12291" width="0.625" style="349" customWidth="1"/>
    <col min="12292" max="12292" width="6" style="349" customWidth="1"/>
    <col min="12293" max="12296" width="8.25" style="349" customWidth="1"/>
    <col min="12297" max="12297" width="6" style="349" customWidth="1"/>
    <col min="12298" max="12301" width="8.25" style="349" customWidth="1"/>
    <col min="12302" max="12303" width="8.5" style="349" customWidth="1"/>
    <col min="12304" max="12310" width="5.5" style="349" customWidth="1"/>
    <col min="12311" max="12311" width="7.5" style="349" customWidth="1"/>
    <col min="12312" max="12312" width="7.5" style="349" bestFit="1" customWidth="1"/>
    <col min="12313" max="12313" width="6.25" style="349" customWidth="1"/>
    <col min="12314" max="12314" width="0.625" style="349" customWidth="1"/>
    <col min="12315" max="12315" width="2.25" style="349" customWidth="1"/>
    <col min="12316" max="12316" width="6.375" style="349" customWidth="1"/>
    <col min="12317" max="12317" width="1.25" style="349" customWidth="1"/>
    <col min="12318" max="12544" width="11.25" style="349"/>
    <col min="12545" max="12545" width="2.375" style="349" customWidth="1"/>
    <col min="12546" max="12546" width="6.375" style="349" customWidth="1"/>
    <col min="12547" max="12547" width="0.625" style="349" customWidth="1"/>
    <col min="12548" max="12548" width="6" style="349" customWidth="1"/>
    <col min="12549" max="12552" width="8.25" style="349" customWidth="1"/>
    <col min="12553" max="12553" width="6" style="349" customWidth="1"/>
    <col min="12554" max="12557" width="8.25" style="349" customWidth="1"/>
    <col min="12558" max="12559" width="8.5" style="349" customWidth="1"/>
    <col min="12560" max="12566" width="5.5" style="349" customWidth="1"/>
    <col min="12567" max="12567" width="7.5" style="349" customWidth="1"/>
    <col min="12568" max="12568" width="7.5" style="349" bestFit="1" customWidth="1"/>
    <col min="12569" max="12569" width="6.25" style="349" customWidth="1"/>
    <col min="12570" max="12570" width="0.625" style="349" customWidth="1"/>
    <col min="12571" max="12571" width="2.25" style="349" customWidth="1"/>
    <col min="12572" max="12572" width="6.375" style="349" customWidth="1"/>
    <col min="12573" max="12573" width="1.25" style="349" customWidth="1"/>
    <col min="12574" max="12800" width="11.25" style="349"/>
    <col min="12801" max="12801" width="2.375" style="349" customWidth="1"/>
    <col min="12802" max="12802" width="6.375" style="349" customWidth="1"/>
    <col min="12803" max="12803" width="0.625" style="349" customWidth="1"/>
    <col min="12804" max="12804" width="6" style="349" customWidth="1"/>
    <col min="12805" max="12808" width="8.25" style="349" customWidth="1"/>
    <col min="12809" max="12809" width="6" style="349" customWidth="1"/>
    <col min="12810" max="12813" width="8.25" style="349" customWidth="1"/>
    <col min="12814" max="12815" width="8.5" style="349" customWidth="1"/>
    <col min="12816" max="12822" width="5.5" style="349" customWidth="1"/>
    <col min="12823" max="12823" width="7.5" style="349" customWidth="1"/>
    <col min="12824" max="12824" width="7.5" style="349" bestFit="1" customWidth="1"/>
    <col min="12825" max="12825" width="6.25" style="349" customWidth="1"/>
    <col min="12826" max="12826" width="0.625" style="349" customWidth="1"/>
    <col min="12827" max="12827" width="2.25" style="349" customWidth="1"/>
    <col min="12828" max="12828" width="6.375" style="349" customWidth="1"/>
    <col min="12829" max="12829" width="1.25" style="349" customWidth="1"/>
    <col min="12830" max="13056" width="11.25" style="349"/>
    <col min="13057" max="13057" width="2.375" style="349" customWidth="1"/>
    <col min="13058" max="13058" width="6.375" style="349" customWidth="1"/>
    <col min="13059" max="13059" width="0.625" style="349" customWidth="1"/>
    <col min="13060" max="13060" width="6" style="349" customWidth="1"/>
    <col min="13061" max="13064" width="8.25" style="349" customWidth="1"/>
    <col min="13065" max="13065" width="6" style="349" customWidth="1"/>
    <col min="13066" max="13069" width="8.25" style="349" customWidth="1"/>
    <col min="13070" max="13071" width="8.5" style="349" customWidth="1"/>
    <col min="13072" max="13078" width="5.5" style="349" customWidth="1"/>
    <col min="13079" max="13079" width="7.5" style="349" customWidth="1"/>
    <col min="13080" max="13080" width="7.5" style="349" bestFit="1" customWidth="1"/>
    <col min="13081" max="13081" width="6.25" style="349" customWidth="1"/>
    <col min="13082" max="13082" width="0.625" style="349" customWidth="1"/>
    <col min="13083" max="13083" width="2.25" style="349" customWidth="1"/>
    <col min="13084" max="13084" width="6.375" style="349" customWidth="1"/>
    <col min="13085" max="13085" width="1.25" style="349" customWidth="1"/>
    <col min="13086" max="13312" width="11.25" style="349"/>
    <col min="13313" max="13313" width="2.375" style="349" customWidth="1"/>
    <col min="13314" max="13314" width="6.375" style="349" customWidth="1"/>
    <col min="13315" max="13315" width="0.625" style="349" customWidth="1"/>
    <col min="13316" max="13316" width="6" style="349" customWidth="1"/>
    <col min="13317" max="13320" width="8.25" style="349" customWidth="1"/>
    <col min="13321" max="13321" width="6" style="349" customWidth="1"/>
    <col min="13322" max="13325" width="8.25" style="349" customWidth="1"/>
    <col min="13326" max="13327" width="8.5" style="349" customWidth="1"/>
    <col min="13328" max="13334" width="5.5" style="349" customWidth="1"/>
    <col min="13335" max="13335" width="7.5" style="349" customWidth="1"/>
    <col min="13336" max="13336" width="7.5" style="349" bestFit="1" customWidth="1"/>
    <col min="13337" max="13337" width="6.25" style="349" customWidth="1"/>
    <col min="13338" max="13338" width="0.625" style="349" customWidth="1"/>
    <col min="13339" max="13339" width="2.25" style="349" customWidth="1"/>
    <col min="13340" max="13340" width="6.375" style="349" customWidth="1"/>
    <col min="13341" max="13341" width="1.25" style="349" customWidth="1"/>
    <col min="13342" max="13568" width="11.25" style="349"/>
    <col min="13569" max="13569" width="2.375" style="349" customWidth="1"/>
    <col min="13570" max="13570" width="6.375" style="349" customWidth="1"/>
    <col min="13571" max="13571" width="0.625" style="349" customWidth="1"/>
    <col min="13572" max="13572" width="6" style="349" customWidth="1"/>
    <col min="13573" max="13576" width="8.25" style="349" customWidth="1"/>
    <col min="13577" max="13577" width="6" style="349" customWidth="1"/>
    <col min="13578" max="13581" width="8.25" style="349" customWidth="1"/>
    <col min="13582" max="13583" width="8.5" style="349" customWidth="1"/>
    <col min="13584" max="13590" width="5.5" style="349" customWidth="1"/>
    <col min="13591" max="13591" width="7.5" style="349" customWidth="1"/>
    <col min="13592" max="13592" width="7.5" style="349" bestFit="1" customWidth="1"/>
    <col min="13593" max="13593" width="6.25" style="349" customWidth="1"/>
    <col min="13594" max="13594" width="0.625" style="349" customWidth="1"/>
    <col min="13595" max="13595" width="2.25" style="349" customWidth="1"/>
    <col min="13596" max="13596" width="6.375" style="349" customWidth="1"/>
    <col min="13597" max="13597" width="1.25" style="349" customWidth="1"/>
    <col min="13598" max="13824" width="11.25" style="349"/>
    <col min="13825" max="13825" width="2.375" style="349" customWidth="1"/>
    <col min="13826" max="13826" width="6.375" style="349" customWidth="1"/>
    <col min="13827" max="13827" width="0.625" style="349" customWidth="1"/>
    <col min="13828" max="13828" width="6" style="349" customWidth="1"/>
    <col min="13829" max="13832" width="8.25" style="349" customWidth="1"/>
    <col min="13833" max="13833" width="6" style="349" customWidth="1"/>
    <col min="13834" max="13837" width="8.25" style="349" customWidth="1"/>
    <col min="13838" max="13839" width="8.5" style="349" customWidth="1"/>
    <col min="13840" max="13846" width="5.5" style="349" customWidth="1"/>
    <col min="13847" max="13847" width="7.5" style="349" customWidth="1"/>
    <col min="13848" max="13848" width="7.5" style="349" bestFit="1" customWidth="1"/>
    <col min="13849" max="13849" width="6.25" style="349" customWidth="1"/>
    <col min="13850" max="13850" width="0.625" style="349" customWidth="1"/>
    <col min="13851" max="13851" width="2.25" style="349" customWidth="1"/>
    <col min="13852" max="13852" width="6.375" style="349" customWidth="1"/>
    <col min="13853" max="13853" width="1.25" style="349" customWidth="1"/>
    <col min="13854" max="14080" width="11.25" style="349"/>
    <col min="14081" max="14081" width="2.375" style="349" customWidth="1"/>
    <col min="14082" max="14082" width="6.375" style="349" customWidth="1"/>
    <col min="14083" max="14083" width="0.625" style="349" customWidth="1"/>
    <col min="14084" max="14084" width="6" style="349" customWidth="1"/>
    <col min="14085" max="14088" width="8.25" style="349" customWidth="1"/>
    <col min="14089" max="14089" width="6" style="349" customWidth="1"/>
    <col min="14090" max="14093" width="8.25" style="349" customWidth="1"/>
    <col min="14094" max="14095" width="8.5" style="349" customWidth="1"/>
    <col min="14096" max="14102" width="5.5" style="349" customWidth="1"/>
    <col min="14103" max="14103" width="7.5" style="349" customWidth="1"/>
    <col min="14104" max="14104" width="7.5" style="349" bestFit="1" customWidth="1"/>
    <col min="14105" max="14105" width="6.25" style="349" customWidth="1"/>
    <col min="14106" max="14106" width="0.625" style="349" customWidth="1"/>
    <col min="14107" max="14107" width="2.25" style="349" customWidth="1"/>
    <col min="14108" max="14108" width="6.375" style="349" customWidth="1"/>
    <col min="14109" max="14109" width="1.25" style="349" customWidth="1"/>
    <col min="14110" max="14336" width="11.25" style="349"/>
    <col min="14337" max="14337" width="2.375" style="349" customWidth="1"/>
    <col min="14338" max="14338" width="6.375" style="349" customWidth="1"/>
    <col min="14339" max="14339" width="0.625" style="349" customWidth="1"/>
    <col min="14340" max="14340" width="6" style="349" customWidth="1"/>
    <col min="14341" max="14344" width="8.25" style="349" customWidth="1"/>
    <col min="14345" max="14345" width="6" style="349" customWidth="1"/>
    <col min="14346" max="14349" width="8.25" style="349" customWidth="1"/>
    <col min="14350" max="14351" width="8.5" style="349" customWidth="1"/>
    <col min="14352" max="14358" width="5.5" style="349" customWidth="1"/>
    <col min="14359" max="14359" width="7.5" style="349" customWidth="1"/>
    <col min="14360" max="14360" width="7.5" style="349" bestFit="1" customWidth="1"/>
    <col min="14361" max="14361" width="6.25" style="349" customWidth="1"/>
    <col min="14362" max="14362" width="0.625" style="349" customWidth="1"/>
    <col min="14363" max="14363" width="2.25" style="349" customWidth="1"/>
    <col min="14364" max="14364" width="6.375" style="349" customWidth="1"/>
    <col min="14365" max="14365" width="1.25" style="349" customWidth="1"/>
    <col min="14366" max="14592" width="11.25" style="349"/>
    <col min="14593" max="14593" width="2.375" style="349" customWidth="1"/>
    <col min="14594" max="14594" width="6.375" style="349" customWidth="1"/>
    <col min="14595" max="14595" width="0.625" style="349" customWidth="1"/>
    <col min="14596" max="14596" width="6" style="349" customWidth="1"/>
    <col min="14597" max="14600" width="8.25" style="349" customWidth="1"/>
    <col min="14601" max="14601" width="6" style="349" customWidth="1"/>
    <col min="14602" max="14605" width="8.25" style="349" customWidth="1"/>
    <col min="14606" max="14607" width="8.5" style="349" customWidth="1"/>
    <col min="14608" max="14614" width="5.5" style="349" customWidth="1"/>
    <col min="14615" max="14615" width="7.5" style="349" customWidth="1"/>
    <col min="14616" max="14616" width="7.5" style="349" bestFit="1" customWidth="1"/>
    <col min="14617" max="14617" width="6.25" style="349" customWidth="1"/>
    <col min="14618" max="14618" width="0.625" style="349" customWidth="1"/>
    <col min="14619" max="14619" width="2.25" style="349" customWidth="1"/>
    <col min="14620" max="14620" width="6.375" style="349" customWidth="1"/>
    <col min="14621" max="14621" width="1.25" style="349" customWidth="1"/>
    <col min="14622" max="14848" width="11.25" style="349"/>
    <col min="14849" max="14849" width="2.375" style="349" customWidth="1"/>
    <col min="14850" max="14850" width="6.375" style="349" customWidth="1"/>
    <col min="14851" max="14851" width="0.625" style="349" customWidth="1"/>
    <col min="14852" max="14852" width="6" style="349" customWidth="1"/>
    <col min="14853" max="14856" width="8.25" style="349" customWidth="1"/>
    <col min="14857" max="14857" width="6" style="349" customWidth="1"/>
    <col min="14858" max="14861" width="8.25" style="349" customWidth="1"/>
    <col min="14862" max="14863" width="8.5" style="349" customWidth="1"/>
    <col min="14864" max="14870" width="5.5" style="349" customWidth="1"/>
    <col min="14871" max="14871" width="7.5" style="349" customWidth="1"/>
    <col min="14872" max="14872" width="7.5" style="349" bestFit="1" customWidth="1"/>
    <col min="14873" max="14873" width="6.25" style="349" customWidth="1"/>
    <col min="14874" max="14874" width="0.625" style="349" customWidth="1"/>
    <col min="14875" max="14875" width="2.25" style="349" customWidth="1"/>
    <col min="14876" max="14876" width="6.375" style="349" customWidth="1"/>
    <col min="14877" max="14877" width="1.25" style="349" customWidth="1"/>
    <col min="14878" max="15104" width="11.25" style="349"/>
    <col min="15105" max="15105" width="2.375" style="349" customWidth="1"/>
    <col min="15106" max="15106" width="6.375" style="349" customWidth="1"/>
    <col min="15107" max="15107" width="0.625" style="349" customWidth="1"/>
    <col min="15108" max="15108" width="6" style="349" customWidth="1"/>
    <col min="15109" max="15112" width="8.25" style="349" customWidth="1"/>
    <col min="15113" max="15113" width="6" style="349" customWidth="1"/>
    <col min="15114" max="15117" width="8.25" style="349" customWidth="1"/>
    <col min="15118" max="15119" width="8.5" style="349" customWidth="1"/>
    <col min="15120" max="15126" width="5.5" style="349" customWidth="1"/>
    <col min="15127" max="15127" width="7.5" style="349" customWidth="1"/>
    <col min="15128" max="15128" width="7.5" style="349" bestFit="1" customWidth="1"/>
    <col min="15129" max="15129" width="6.25" style="349" customWidth="1"/>
    <col min="15130" max="15130" width="0.625" style="349" customWidth="1"/>
    <col min="15131" max="15131" width="2.25" style="349" customWidth="1"/>
    <col min="15132" max="15132" width="6.375" style="349" customWidth="1"/>
    <col min="15133" max="15133" width="1.25" style="349" customWidth="1"/>
    <col min="15134" max="15360" width="11.25" style="349"/>
    <col min="15361" max="15361" width="2.375" style="349" customWidth="1"/>
    <col min="15362" max="15362" width="6.375" style="349" customWidth="1"/>
    <col min="15363" max="15363" width="0.625" style="349" customWidth="1"/>
    <col min="15364" max="15364" width="6" style="349" customWidth="1"/>
    <col min="15365" max="15368" width="8.25" style="349" customWidth="1"/>
    <col min="15369" max="15369" width="6" style="349" customWidth="1"/>
    <col min="15370" max="15373" width="8.25" style="349" customWidth="1"/>
    <col min="15374" max="15375" width="8.5" style="349" customWidth="1"/>
    <col min="15376" max="15382" width="5.5" style="349" customWidth="1"/>
    <col min="15383" max="15383" width="7.5" style="349" customWidth="1"/>
    <col min="15384" max="15384" width="7.5" style="349" bestFit="1" customWidth="1"/>
    <col min="15385" max="15385" width="6.25" style="349" customWidth="1"/>
    <col min="15386" max="15386" width="0.625" style="349" customWidth="1"/>
    <col min="15387" max="15387" width="2.25" style="349" customWidth="1"/>
    <col min="15388" max="15388" width="6.375" style="349" customWidth="1"/>
    <col min="15389" max="15389" width="1.25" style="349" customWidth="1"/>
    <col min="15390" max="15616" width="11.25" style="349"/>
    <col min="15617" max="15617" width="2.375" style="349" customWidth="1"/>
    <col min="15618" max="15618" width="6.375" style="349" customWidth="1"/>
    <col min="15619" max="15619" width="0.625" style="349" customWidth="1"/>
    <col min="15620" max="15620" width="6" style="349" customWidth="1"/>
    <col min="15621" max="15624" width="8.25" style="349" customWidth="1"/>
    <col min="15625" max="15625" width="6" style="349" customWidth="1"/>
    <col min="15626" max="15629" width="8.25" style="349" customWidth="1"/>
    <col min="15630" max="15631" width="8.5" style="349" customWidth="1"/>
    <col min="15632" max="15638" width="5.5" style="349" customWidth="1"/>
    <col min="15639" max="15639" width="7.5" style="349" customWidth="1"/>
    <col min="15640" max="15640" width="7.5" style="349" bestFit="1" customWidth="1"/>
    <col min="15641" max="15641" width="6.25" style="349" customWidth="1"/>
    <col min="15642" max="15642" width="0.625" style="349" customWidth="1"/>
    <col min="15643" max="15643" width="2.25" style="349" customWidth="1"/>
    <col min="15644" max="15644" width="6.375" style="349" customWidth="1"/>
    <col min="15645" max="15645" width="1.25" style="349" customWidth="1"/>
    <col min="15646" max="15872" width="11.25" style="349"/>
    <col min="15873" max="15873" width="2.375" style="349" customWidth="1"/>
    <col min="15874" max="15874" width="6.375" style="349" customWidth="1"/>
    <col min="15875" max="15875" width="0.625" style="349" customWidth="1"/>
    <col min="15876" max="15876" width="6" style="349" customWidth="1"/>
    <col min="15877" max="15880" width="8.25" style="349" customWidth="1"/>
    <col min="15881" max="15881" width="6" style="349" customWidth="1"/>
    <col min="15882" max="15885" width="8.25" style="349" customWidth="1"/>
    <col min="15886" max="15887" width="8.5" style="349" customWidth="1"/>
    <col min="15888" max="15894" width="5.5" style="349" customWidth="1"/>
    <col min="15895" max="15895" width="7.5" style="349" customWidth="1"/>
    <col min="15896" max="15896" width="7.5" style="349" bestFit="1" customWidth="1"/>
    <col min="15897" max="15897" width="6.25" style="349" customWidth="1"/>
    <col min="15898" max="15898" width="0.625" style="349" customWidth="1"/>
    <col min="15899" max="15899" width="2.25" style="349" customWidth="1"/>
    <col min="15900" max="15900" width="6.375" style="349" customWidth="1"/>
    <col min="15901" max="15901" width="1.25" style="349" customWidth="1"/>
    <col min="15902" max="16128" width="11.25" style="349"/>
    <col min="16129" max="16129" width="2.375" style="349" customWidth="1"/>
    <col min="16130" max="16130" width="6.375" style="349" customWidth="1"/>
    <col min="16131" max="16131" width="0.625" style="349" customWidth="1"/>
    <col min="16132" max="16132" width="6" style="349" customWidth="1"/>
    <col min="16133" max="16136" width="8.25" style="349" customWidth="1"/>
    <col min="16137" max="16137" width="6" style="349" customWidth="1"/>
    <col min="16138" max="16141" width="8.25" style="349" customWidth="1"/>
    <col min="16142" max="16143" width="8.5" style="349" customWidth="1"/>
    <col min="16144" max="16150" width="5.5" style="349" customWidth="1"/>
    <col min="16151" max="16151" width="7.5" style="349" customWidth="1"/>
    <col min="16152" max="16152" width="7.5" style="349" bestFit="1" customWidth="1"/>
    <col min="16153" max="16153" width="6.25" style="349" customWidth="1"/>
    <col min="16154" max="16154" width="0.625" style="349" customWidth="1"/>
    <col min="16155" max="16155" width="2.25" style="349" customWidth="1"/>
    <col min="16156" max="16156" width="6.375" style="349" customWidth="1"/>
    <col min="16157" max="16157" width="1.25" style="349" customWidth="1"/>
    <col min="16158" max="16384" width="11.25" style="349"/>
  </cols>
  <sheetData>
    <row r="1" spans="1:29" ht="13.5">
      <c r="A1" s="348" t="s">
        <v>193</v>
      </c>
      <c r="I1" s="350"/>
      <c r="J1" s="351"/>
      <c r="N1" s="352"/>
    </row>
    <row r="2" spans="1:29" ht="7.5" customHeight="1"/>
    <row r="3" spans="1:29" ht="1.5" customHeight="1"/>
    <row r="4" spans="1:29" ht="13.5" customHeight="1">
      <c r="A4" s="239"/>
      <c r="B4" s="239"/>
      <c r="C4" s="239"/>
      <c r="D4" s="353" t="s">
        <v>194</v>
      </c>
      <c r="E4" s="261"/>
      <c r="F4" s="261"/>
      <c r="G4" s="261"/>
      <c r="H4" s="261"/>
      <c r="I4" s="261"/>
      <c r="J4" s="261"/>
      <c r="K4" s="261"/>
      <c r="L4" s="261"/>
      <c r="M4" s="261"/>
      <c r="N4" s="261"/>
      <c r="O4" s="330"/>
      <c r="P4" s="412" t="s">
        <v>73</v>
      </c>
      <c r="Q4" s="413"/>
      <c r="R4" s="413"/>
      <c r="S4" s="413"/>
      <c r="T4" s="413"/>
      <c r="U4" s="413"/>
      <c r="V4" s="414"/>
      <c r="W4" s="418" t="s">
        <v>195</v>
      </c>
      <c r="X4" s="418" t="s">
        <v>196</v>
      </c>
      <c r="Y4" s="422" t="s">
        <v>178</v>
      </c>
      <c r="Z4" s="238"/>
      <c r="AA4" s="258"/>
      <c r="AB4" s="239"/>
      <c r="AC4" s="239"/>
    </row>
    <row r="5" spans="1:29" ht="13.5" customHeight="1">
      <c r="D5" s="425" t="s">
        <v>197</v>
      </c>
      <c r="E5" s="426"/>
      <c r="F5" s="426"/>
      <c r="G5" s="426"/>
      <c r="H5" s="427"/>
      <c r="I5" s="353" t="s">
        <v>198</v>
      </c>
      <c r="J5" s="261"/>
      <c r="K5" s="261"/>
      <c r="L5" s="261"/>
      <c r="M5" s="261"/>
      <c r="N5" s="261"/>
      <c r="O5" s="330"/>
      <c r="P5" s="415"/>
      <c r="Q5" s="416"/>
      <c r="R5" s="416"/>
      <c r="S5" s="416"/>
      <c r="T5" s="416"/>
      <c r="U5" s="416"/>
      <c r="V5" s="417"/>
      <c r="W5" s="419"/>
      <c r="X5" s="419"/>
      <c r="Y5" s="423"/>
      <c r="Z5" s="247"/>
      <c r="AA5" s="219"/>
    </row>
    <row r="6" spans="1:29" ht="10.5" customHeight="1">
      <c r="A6" s="354" t="s">
        <v>72</v>
      </c>
      <c r="B6" s="354"/>
      <c r="C6" s="355"/>
      <c r="D6" s="254"/>
      <c r="E6" s="428" t="s">
        <v>175</v>
      </c>
      <c r="F6" s="428"/>
      <c r="G6" s="404" t="s">
        <v>174</v>
      </c>
      <c r="H6" s="404" t="s">
        <v>173</v>
      </c>
      <c r="I6" s="429" t="s">
        <v>102</v>
      </c>
      <c r="J6" s="432" t="s">
        <v>199</v>
      </c>
      <c r="K6" s="433"/>
      <c r="L6" s="433"/>
      <c r="M6" s="433"/>
      <c r="N6" s="403"/>
      <c r="O6" s="356" t="s">
        <v>171</v>
      </c>
      <c r="P6" s="401"/>
      <c r="Q6" s="434" t="s">
        <v>200</v>
      </c>
      <c r="R6" s="401"/>
      <c r="S6" s="418" t="s">
        <v>159</v>
      </c>
      <c r="T6" s="358"/>
      <c r="U6" s="358"/>
      <c r="V6" s="434" t="s">
        <v>201</v>
      </c>
      <c r="W6" s="420"/>
      <c r="X6" s="420"/>
      <c r="Y6" s="423"/>
      <c r="Z6" s="247"/>
      <c r="AA6" s="253" t="s">
        <v>7</v>
      </c>
      <c r="AB6" s="354"/>
      <c r="AC6" s="354"/>
    </row>
    <row r="7" spans="1:29" ht="13.5" customHeight="1">
      <c r="D7" s="400" t="s">
        <v>15</v>
      </c>
      <c r="E7" s="437" t="s">
        <v>170</v>
      </c>
      <c r="F7" s="437" t="s">
        <v>90</v>
      </c>
      <c r="G7" s="361" t="s">
        <v>202</v>
      </c>
      <c r="H7" s="361" t="s">
        <v>203</v>
      </c>
      <c r="I7" s="430"/>
      <c r="J7" s="439" t="s">
        <v>88</v>
      </c>
      <c r="K7" s="428"/>
      <c r="L7" s="428" t="s">
        <v>141</v>
      </c>
      <c r="M7" s="428"/>
      <c r="N7" s="403" t="s">
        <v>146</v>
      </c>
      <c r="O7" s="326" t="s">
        <v>23</v>
      </c>
      <c r="P7" s="400" t="s">
        <v>15</v>
      </c>
      <c r="Q7" s="430"/>
      <c r="R7" s="248" t="s">
        <v>24</v>
      </c>
      <c r="S7" s="435"/>
      <c r="T7" s="308" t="s">
        <v>158</v>
      </c>
      <c r="U7" s="308" t="s">
        <v>157</v>
      </c>
      <c r="V7" s="430"/>
      <c r="W7" s="420"/>
      <c r="X7" s="420"/>
      <c r="Y7" s="423"/>
      <c r="Z7" s="247"/>
      <c r="AA7" s="219"/>
    </row>
    <row r="8" spans="1:29" ht="13.5" customHeight="1">
      <c r="A8" s="217"/>
      <c r="B8" s="217"/>
      <c r="C8" s="217"/>
      <c r="D8" s="241"/>
      <c r="E8" s="438"/>
      <c r="F8" s="438"/>
      <c r="G8" s="363" t="s">
        <v>204</v>
      </c>
      <c r="H8" s="363" t="s">
        <v>204</v>
      </c>
      <c r="I8" s="431"/>
      <c r="J8" s="403" t="s">
        <v>219</v>
      </c>
      <c r="K8" s="404" t="s">
        <v>205</v>
      </c>
      <c r="L8" s="404" t="s">
        <v>219</v>
      </c>
      <c r="M8" s="404" t="s">
        <v>206</v>
      </c>
      <c r="N8" s="405" t="s">
        <v>220</v>
      </c>
      <c r="O8" s="320" t="s">
        <v>34</v>
      </c>
      <c r="P8" s="402"/>
      <c r="Q8" s="431"/>
      <c r="R8" s="402"/>
      <c r="S8" s="436"/>
      <c r="T8" s="366"/>
      <c r="U8" s="366"/>
      <c r="V8" s="431"/>
      <c r="W8" s="421"/>
      <c r="X8" s="421"/>
      <c r="Y8" s="424"/>
      <c r="Z8" s="216"/>
      <c r="AA8" s="240"/>
      <c r="AB8" s="217"/>
      <c r="AC8" s="217"/>
    </row>
    <row r="9" spans="1:29" ht="6" customHeight="1">
      <c r="A9" s="239"/>
      <c r="B9" s="239"/>
      <c r="C9" s="239"/>
      <c r="D9" s="219"/>
      <c r="Z9" s="235"/>
      <c r="AA9" s="219"/>
    </row>
    <row r="10" spans="1:29" ht="11.25" customHeight="1">
      <c r="B10" s="398" t="s">
        <v>226</v>
      </c>
      <c r="D10" s="342">
        <v>2183</v>
      </c>
      <c r="E10" s="368">
        <v>59</v>
      </c>
      <c r="F10" s="368">
        <v>2114</v>
      </c>
      <c r="G10" s="368">
        <v>10</v>
      </c>
      <c r="H10" s="368">
        <v>0</v>
      </c>
      <c r="I10" s="368">
        <v>487</v>
      </c>
      <c r="J10" s="368">
        <v>231</v>
      </c>
      <c r="K10" s="368">
        <v>1533</v>
      </c>
      <c r="L10" s="368">
        <v>167</v>
      </c>
      <c r="M10" s="368">
        <v>89741</v>
      </c>
      <c r="N10" s="368">
        <v>4</v>
      </c>
      <c r="O10" s="368">
        <v>85</v>
      </c>
      <c r="P10" s="369">
        <v>92</v>
      </c>
      <c r="Q10" s="369">
        <v>6</v>
      </c>
      <c r="R10" s="369">
        <v>21</v>
      </c>
      <c r="S10" s="369">
        <v>17</v>
      </c>
      <c r="T10" s="369">
        <v>1</v>
      </c>
      <c r="U10" s="369">
        <v>1</v>
      </c>
      <c r="V10" s="369">
        <v>46</v>
      </c>
      <c r="W10" s="370">
        <v>23</v>
      </c>
      <c r="X10" s="368">
        <v>2776</v>
      </c>
      <c r="Y10" s="371">
        <v>9</v>
      </c>
      <c r="Z10" s="268"/>
      <c r="AA10" s="219"/>
      <c r="AB10" s="398" t="str">
        <f>B10</f>
        <v>平成30年末</v>
      </c>
    </row>
    <row r="11" spans="1:29" ht="11.25" customHeight="1">
      <c r="B11" s="397" t="s">
        <v>221</v>
      </c>
      <c r="D11" s="342">
        <v>2189</v>
      </c>
      <c r="E11" s="368">
        <v>58</v>
      </c>
      <c r="F11" s="368">
        <v>2121</v>
      </c>
      <c r="G11" s="368">
        <v>10</v>
      </c>
      <c r="H11" s="368">
        <v>0</v>
      </c>
      <c r="I11" s="368">
        <v>457</v>
      </c>
      <c r="J11" s="368">
        <v>219</v>
      </c>
      <c r="K11" s="368">
        <v>1466</v>
      </c>
      <c r="L11" s="368">
        <v>152</v>
      </c>
      <c r="M11" s="368">
        <v>84717</v>
      </c>
      <c r="N11" s="368">
        <v>4</v>
      </c>
      <c r="O11" s="368">
        <v>82</v>
      </c>
      <c r="P11" s="369">
        <v>91</v>
      </c>
      <c r="Q11" s="369">
        <v>6</v>
      </c>
      <c r="R11" s="369">
        <v>20</v>
      </c>
      <c r="S11" s="369">
        <v>17</v>
      </c>
      <c r="T11" s="369">
        <v>1</v>
      </c>
      <c r="U11" s="369">
        <v>1</v>
      </c>
      <c r="V11" s="369">
        <v>46</v>
      </c>
      <c r="W11" s="370">
        <v>25</v>
      </c>
      <c r="X11" s="368">
        <v>2807</v>
      </c>
      <c r="Y11" s="371">
        <v>9</v>
      </c>
      <c r="Z11" s="268"/>
      <c r="AA11" s="219"/>
      <c r="AB11" s="397" t="str">
        <f>B11</f>
        <v>令和元年末</v>
      </c>
    </row>
    <row r="12" spans="1:29" ht="11.25" customHeight="1">
      <c r="B12" s="397" t="s">
        <v>227</v>
      </c>
      <c r="D12" s="342">
        <v>2137</v>
      </c>
      <c r="E12" s="368">
        <v>56</v>
      </c>
      <c r="F12" s="368">
        <v>2071</v>
      </c>
      <c r="G12" s="368">
        <v>10</v>
      </c>
      <c r="H12" s="368">
        <v>0</v>
      </c>
      <c r="I12" s="368">
        <v>442</v>
      </c>
      <c r="J12" s="368">
        <v>217</v>
      </c>
      <c r="K12" s="368">
        <v>1431</v>
      </c>
      <c r="L12" s="368">
        <v>145</v>
      </c>
      <c r="M12" s="368">
        <v>82137</v>
      </c>
      <c r="N12" s="368">
        <v>0</v>
      </c>
      <c r="O12" s="368">
        <v>80</v>
      </c>
      <c r="P12" s="369">
        <v>92</v>
      </c>
      <c r="Q12" s="369">
        <v>6</v>
      </c>
      <c r="R12" s="369">
        <v>18</v>
      </c>
      <c r="S12" s="369">
        <v>19</v>
      </c>
      <c r="T12" s="369">
        <v>1</v>
      </c>
      <c r="U12" s="369">
        <v>1</v>
      </c>
      <c r="V12" s="369">
        <v>47</v>
      </c>
      <c r="W12" s="370">
        <v>25</v>
      </c>
      <c r="X12" s="368">
        <v>2825</v>
      </c>
      <c r="Y12" s="371">
        <v>10</v>
      </c>
      <c r="Z12" s="268"/>
      <c r="AA12" s="219"/>
      <c r="AB12" s="397" t="str">
        <f>B12</f>
        <v>2</v>
      </c>
    </row>
    <row r="13" spans="1:29" ht="11.25" customHeight="1">
      <c r="B13" s="397" t="s">
        <v>228</v>
      </c>
      <c r="D13" s="373">
        <v>2151</v>
      </c>
      <c r="E13" s="370">
        <v>54</v>
      </c>
      <c r="F13" s="370">
        <v>2087</v>
      </c>
      <c r="G13" s="370">
        <v>10</v>
      </c>
      <c r="H13" s="370">
        <v>0</v>
      </c>
      <c r="I13" s="370">
        <v>428</v>
      </c>
      <c r="J13" s="370">
        <v>215</v>
      </c>
      <c r="K13" s="370">
        <v>1412</v>
      </c>
      <c r="L13" s="370">
        <v>136</v>
      </c>
      <c r="M13" s="370">
        <v>79950</v>
      </c>
      <c r="N13" s="370">
        <v>0</v>
      </c>
      <c r="O13" s="370">
        <v>77</v>
      </c>
      <c r="P13" s="369">
        <v>90</v>
      </c>
      <c r="Q13" s="369">
        <v>6</v>
      </c>
      <c r="R13" s="369">
        <v>16</v>
      </c>
      <c r="S13" s="369">
        <v>19</v>
      </c>
      <c r="T13" s="369">
        <v>0</v>
      </c>
      <c r="U13" s="369">
        <v>1</v>
      </c>
      <c r="V13" s="369">
        <v>48</v>
      </c>
      <c r="W13" s="370">
        <v>30</v>
      </c>
      <c r="X13" s="370">
        <v>2815</v>
      </c>
      <c r="Y13" s="371">
        <v>9</v>
      </c>
      <c r="Z13" s="268"/>
      <c r="AA13" s="219"/>
      <c r="AB13" s="397" t="str">
        <f>B13</f>
        <v>3</v>
      </c>
    </row>
    <row r="14" spans="1:29" ht="11.25" customHeight="1">
      <c r="A14" s="374"/>
      <c r="B14" s="399" t="s">
        <v>229</v>
      </c>
      <c r="C14" s="376"/>
      <c r="D14" s="377">
        <v>2198</v>
      </c>
      <c r="E14" s="378">
        <v>46</v>
      </c>
      <c r="F14" s="378">
        <v>2142</v>
      </c>
      <c r="G14" s="378">
        <v>10</v>
      </c>
      <c r="H14" s="371">
        <v>0</v>
      </c>
      <c r="I14" s="378">
        <v>417</v>
      </c>
      <c r="J14" s="378">
        <v>217</v>
      </c>
      <c r="K14" s="378">
        <v>1424</v>
      </c>
      <c r="L14" s="378">
        <v>120</v>
      </c>
      <c r="M14" s="378">
        <v>73348</v>
      </c>
      <c r="N14" s="378">
        <v>4</v>
      </c>
      <c r="O14" s="378">
        <v>76</v>
      </c>
      <c r="P14" s="378">
        <v>94</v>
      </c>
      <c r="Q14" s="378">
        <v>6</v>
      </c>
      <c r="R14" s="378">
        <v>17</v>
      </c>
      <c r="S14" s="378">
        <v>20</v>
      </c>
      <c r="T14" s="378">
        <v>0</v>
      </c>
      <c r="U14" s="378">
        <v>1</v>
      </c>
      <c r="V14" s="378">
        <v>50</v>
      </c>
      <c r="W14" s="378">
        <v>30</v>
      </c>
      <c r="X14" s="378">
        <v>2854</v>
      </c>
      <c r="Y14" s="380">
        <v>9</v>
      </c>
      <c r="Z14" s="317"/>
      <c r="AA14" s="231"/>
      <c r="AB14" s="399" t="str">
        <f>B14</f>
        <v>4</v>
      </c>
    </row>
    <row r="15" spans="1:29" ht="17.25" customHeight="1">
      <c r="A15" s="374"/>
      <c r="B15" s="382" t="s">
        <v>41</v>
      </c>
      <c r="C15" s="374"/>
      <c r="D15" s="383">
        <v>64</v>
      </c>
      <c r="E15" s="370">
        <v>5</v>
      </c>
      <c r="F15" s="370">
        <v>59</v>
      </c>
      <c r="G15" s="371">
        <v>0</v>
      </c>
      <c r="H15" s="371">
        <v>0</v>
      </c>
      <c r="I15" s="369">
        <v>39</v>
      </c>
      <c r="J15" s="370">
        <v>25</v>
      </c>
      <c r="K15" s="370">
        <v>162</v>
      </c>
      <c r="L15" s="370">
        <v>6</v>
      </c>
      <c r="M15" s="370">
        <v>3895</v>
      </c>
      <c r="N15" s="371">
        <v>0</v>
      </c>
      <c r="O15" s="370">
        <v>8</v>
      </c>
      <c r="P15" s="369">
        <v>6</v>
      </c>
      <c r="Q15" s="369">
        <v>0</v>
      </c>
      <c r="R15" s="370">
        <v>2</v>
      </c>
      <c r="S15" s="370">
        <v>1</v>
      </c>
      <c r="T15" s="369">
        <v>0</v>
      </c>
      <c r="U15" s="369">
        <v>0</v>
      </c>
      <c r="V15" s="370">
        <v>3</v>
      </c>
      <c r="W15" s="371">
        <v>0</v>
      </c>
      <c r="X15" s="370">
        <v>227</v>
      </c>
      <c r="Y15" s="384">
        <v>3</v>
      </c>
      <c r="Z15" s="268"/>
      <c r="AA15" s="219"/>
      <c r="AB15" s="385" t="s">
        <v>41</v>
      </c>
    </row>
    <row r="16" spans="1:29" ht="11.25" customHeight="1">
      <c r="A16" s="374"/>
      <c r="B16" s="382" t="s">
        <v>209</v>
      </c>
      <c r="C16" s="374"/>
      <c r="D16" s="383">
        <v>12</v>
      </c>
      <c r="E16" s="370">
        <v>6</v>
      </c>
      <c r="F16" s="370">
        <v>6</v>
      </c>
      <c r="G16" s="371">
        <v>0</v>
      </c>
      <c r="H16" s="371">
        <v>0</v>
      </c>
      <c r="I16" s="369">
        <v>7</v>
      </c>
      <c r="J16" s="370">
        <v>4</v>
      </c>
      <c r="K16" s="370">
        <v>20</v>
      </c>
      <c r="L16" s="370">
        <v>2</v>
      </c>
      <c r="M16" s="370">
        <v>1630</v>
      </c>
      <c r="N16" s="371">
        <v>0</v>
      </c>
      <c r="O16" s="370">
        <v>1</v>
      </c>
      <c r="P16" s="369">
        <v>11</v>
      </c>
      <c r="Q16" s="370">
        <v>1</v>
      </c>
      <c r="R16" s="370">
        <v>2</v>
      </c>
      <c r="S16" s="370">
        <v>4</v>
      </c>
      <c r="T16" s="369">
        <v>0</v>
      </c>
      <c r="U16" s="369">
        <v>0</v>
      </c>
      <c r="V16" s="370">
        <v>4</v>
      </c>
      <c r="W16" s="371">
        <v>0</v>
      </c>
      <c r="X16" s="370">
        <v>88</v>
      </c>
      <c r="Y16" s="371">
        <v>0</v>
      </c>
      <c r="Z16" s="267"/>
      <c r="AA16" s="219"/>
      <c r="AB16" s="385" t="s">
        <v>209</v>
      </c>
    </row>
    <row r="17" spans="1:29" ht="11.25" customHeight="1">
      <c r="A17" s="374"/>
      <c r="B17" s="382" t="s">
        <v>210</v>
      </c>
      <c r="C17" s="374"/>
      <c r="D17" s="383">
        <v>53</v>
      </c>
      <c r="E17" s="370">
        <v>2</v>
      </c>
      <c r="F17" s="370">
        <v>51</v>
      </c>
      <c r="G17" s="371">
        <v>0</v>
      </c>
      <c r="H17" s="371">
        <v>0</v>
      </c>
      <c r="I17" s="369">
        <v>24</v>
      </c>
      <c r="J17" s="370">
        <v>10</v>
      </c>
      <c r="K17" s="370">
        <v>49</v>
      </c>
      <c r="L17" s="370">
        <v>11</v>
      </c>
      <c r="M17" s="370">
        <v>5608</v>
      </c>
      <c r="N17" s="371">
        <v>0</v>
      </c>
      <c r="O17" s="370">
        <v>3</v>
      </c>
      <c r="P17" s="369">
        <v>2</v>
      </c>
      <c r="Q17" s="369">
        <v>0</v>
      </c>
      <c r="R17" s="369">
        <v>0</v>
      </c>
      <c r="S17" s="369">
        <v>1</v>
      </c>
      <c r="T17" s="369">
        <v>0</v>
      </c>
      <c r="U17" s="369">
        <v>0</v>
      </c>
      <c r="V17" s="370">
        <v>1</v>
      </c>
      <c r="W17" s="371">
        <v>0</v>
      </c>
      <c r="X17" s="370">
        <v>114</v>
      </c>
      <c r="Y17" s="371">
        <v>0</v>
      </c>
      <c r="Z17" s="268"/>
      <c r="AA17" s="219"/>
      <c r="AB17" s="385" t="s">
        <v>210</v>
      </c>
    </row>
    <row r="18" spans="1:29" ht="11.25" customHeight="1">
      <c r="A18" s="374"/>
      <c r="B18" s="382" t="s">
        <v>211</v>
      </c>
      <c r="C18" s="374"/>
      <c r="D18" s="383">
        <v>17</v>
      </c>
      <c r="E18" s="370">
        <v>1</v>
      </c>
      <c r="F18" s="370">
        <v>16</v>
      </c>
      <c r="G18" s="371">
        <v>0</v>
      </c>
      <c r="H18" s="371">
        <v>0</v>
      </c>
      <c r="I18" s="369">
        <v>19</v>
      </c>
      <c r="J18" s="370">
        <v>8</v>
      </c>
      <c r="K18" s="370">
        <v>35</v>
      </c>
      <c r="L18" s="370">
        <v>6</v>
      </c>
      <c r="M18" s="370">
        <v>4704</v>
      </c>
      <c r="N18" s="371">
        <v>0</v>
      </c>
      <c r="O18" s="370">
        <v>5</v>
      </c>
      <c r="P18" s="369">
        <v>3</v>
      </c>
      <c r="Q18" s="369">
        <v>0</v>
      </c>
      <c r="R18" s="370">
        <v>1</v>
      </c>
      <c r="S18" s="370">
        <v>0</v>
      </c>
      <c r="T18" s="369">
        <v>0</v>
      </c>
      <c r="U18" s="369">
        <v>0</v>
      </c>
      <c r="V18" s="370">
        <v>2</v>
      </c>
      <c r="W18" s="371">
        <v>0</v>
      </c>
      <c r="X18" s="370">
        <v>94</v>
      </c>
      <c r="Y18" s="371">
        <v>0</v>
      </c>
      <c r="Z18" s="268"/>
      <c r="AA18" s="219"/>
      <c r="AB18" s="385" t="s">
        <v>211</v>
      </c>
    </row>
    <row r="19" spans="1:29" ht="11.25" customHeight="1">
      <c r="A19" s="374"/>
      <c r="B19" s="382" t="s">
        <v>45</v>
      </c>
      <c r="C19" s="374"/>
      <c r="D19" s="383">
        <v>60</v>
      </c>
      <c r="E19" s="370">
        <v>7</v>
      </c>
      <c r="F19" s="370">
        <v>53</v>
      </c>
      <c r="G19" s="371">
        <v>0</v>
      </c>
      <c r="H19" s="371">
        <v>0</v>
      </c>
      <c r="I19" s="369">
        <v>37</v>
      </c>
      <c r="J19" s="370">
        <v>21</v>
      </c>
      <c r="K19" s="370">
        <v>201</v>
      </c>
      <c r="L19" s="370">
        <v>9</v>
      </c>
      <c r="M19" s="370">
        <v>4645</v>
      </c>
      <c r="N19" s="371">
        <v>0</v>
      </c>
      <c r="O19" s="370">
        <v>7</v>
      </c>
      <c r="P19" s="369">
        <v>11</v>
      </c>
      <c r="Q19" s="369">
        <v>0</v>
      </c>
      <c r="R19" s="370">
        <v>5</v>
      </c>
      <c r="S19" s="370">
        <v>2</v>
      </c>
      <c r="T19" s="369">
        <v>0</v>
      </c>
      <c r="U19" s="370">
        <v>1</v>
      </c>
      <c r="V19" s="370">
        <v>3</v>
      </c>
      <c r="W19" s="371">
        <v>0</v>
      </c>
      <c r="X19" s="370">
        <v>159</v>
      </c>
      <c r="Y19" s="371">
        <v>0</v>
      </c>
      <c r="Z19" s="268"/>
      <c r="AA19" s="219"/>
      <c r="AB19" s="385" t="s">
        <v>45</v>
      </c>
    </row>
    <row r="20" spans="1:29" ht="11.25" customHeight="1">
      <c r="A20" s="374"/>
      <c r="B20" s="382" t="s">
        <v>212</v>
      </c>
      <c r="C20" s="374"/>
      <c r="D20" s="383">
        <v>1701</v>
      </c>
      <c r="E20" s="370">
        <v>15</v>
      </c>
      <c r="F20" s="370">
        <v>1677</v>
      </c>
      <c r="G20" s="370">
        <v>9</v>
      </c>
      <c r="H20" s="371">
        <v>0</v>
      </c>
      <c r="I20" s="369">
        <v>94</v>
      </c>
      <c r="J20" s="370">
        <v>67</v>
      </c>
      <c r="K20" s="370">
        <v>465</v>
      </c>
      <c r="L20" s="370">
        <v>9</v>
      </c>
      <c r="M20" s="370">
        <v>7647</v>
      </c>
      <c r="N20" s="371">
        <v>0</v>
      </c>
      <c r="O20" s="370">
        <v>18</v>
      </c>
      <c r="P20" s="369">
        <v>29</v>
      </c>
      <c r="Q20" s="370">
        <v>1</v>
      </c>
      <c r="R20" s="370">
        <v>3</v>
      </c>
      <c r="S20" s="370">
        <v>5</v>
      </c>
      <c r="T20" s="369">
        <v>0</v>
      </c>
      <c r="U20" s="369">
        <v>0</v>
      </c>
      <c r="V20" s="370">
        <v>20</v>
      </c>
      <c r="W20" s="370">
        <v>30</v>
      </c>
      <c r="X20" s="370">
        <v>1318</v>
      </c>
      <c r="Y20" s="384">
        <v>1</v>
      </c>
      <c r="Z20" s="268"/>
      <c r="AA20" s="219"/>
      <c r="AB20" s="385" t="s">
        <v>212</v>
      </c>
    </row>
    <row r="21" spans="1:29" ht="17.25" customHeight="1">
      <c r="A21" s="374"/>
      <c r="B21" s="382" t="s">
        <v>47</v>
      </c>
      <c r="C21" s="374"/>
      <c r="D21" s="383">
        <v>9</v>
      </c>
      <c r="E21" s="370">
        <v>1</v>
      </c>
      <c r="F21" s="370">
        <v>8</v>
      </c>
      <c r="G21" s="371">
        <v>0</v>
      </c>
      <c r="H21" s="371">
        <v>0</v>
      </c>
      <c r="I21" s="369">
        <v>14</v>
      </c>
      <c r="J21" s="370">
        <v>8</v>
      </c>
      <c r="K21" s="370">
        <v>47</v>
      </c>
      <c r="L21" s="370">
        <v>3</v>
      </c>
      <c r="M21" s="370">
        <v>593</v>
      </c>
      <c r="N21" s="371">
        <v>0</v>
      </c>
      <c r="O21" s="370">
        <v>3</v>
      </c>
      <c r="P21" s="369">
        <v>3</v>
      </c>
      <c r="Q21" s="369">
        <v>0</v>
      </c>
      <c r="R21" s="369">
        <v>0</v>
      </c>
      <c r="S21" s="369">
        <v>0</v>
      </c>
      <c r="T21" s="369">
        <v>0</v>
      </c>
      <c r="U21" s="369">
        <v>0</v>
      </c>
      <c r="V21" s="370">
        <v>3</v>
      </c>
      <c r="W21" s="371">
        <v>0</v>
      </c>
      <c r="X21" s="370">
        <v>65</v>
      </c>
      <c r="Y21" s="371">
        <v>0</v>
      </c>
      <c r="Z21" s="268"/>
      <c r="AA21" s="219"/>
      <c r="AB21" s="385" t="s">
        <v>47</v>
      </c>
    </row>
    <row r="22" spans="1:29" ht="11.25" customHeight="1">
      <c r="A22" s="374"/>
      <c r="B22" s="382" t="s">
        <v>48</v>
      </c>
      <c r="C22" s="374"/>
      <c r="D22" s="383">
        <v>27</v>
      </c>
      <c r="E22" s="370">
        <v>0</v>
      </c>
      <c r="F22" s="370">
        <v>27</v>
      </c>
      <c r="G22" s="371">
        <v>0</v>
      </c>
      <c r="H22" s="371">
        <v>0</v>
      </c>
      <c r="I22" s="369">
        <v>16</v>
      </c>
      <c r="J22" s="370">
        <v>10</v>
      </c>
      <c r="K22" s="370">
        <v>53</v>
      </c>
      <c r="L22" s="370">
        <v>5</v>
      </c>
      <c r="M22" s="370">
        <v>2088</v>
      </c>
      <c r="N22" s="371">
        <v>0</v>
      </c>
      <c r="O22" s="370">
        <v>1</v>
      </c>
      <c r="P22" s="369">
        <v>1</v>
      </c>
      <c r="Q22" s="369">
        <v>0</v>
      </c>
      <c r="R22" s="369">
        <v>0</v>
      </c>
      <c r="S22" s="369">
        <v>1</v>
      </c>
      <c r="T22" s="369">
        <v>0</v>
      </c>
      <c r="U22" s="369">
        <v>0</v>
      </c>
      <c r="V22" s="369">
        <v>0</v>
      </c>
      <c r="W22" s="371">
        <v>0</v>
      </c>
      <c r="X22" s="370">
        <v>60</v>
      </c>
      <c r="Y22" s="371">
        <v>0</v>
      </c>
      <c r="Z22" s="268"/>
      <c r="AA22" s="219"/>
      <c r="AB22" s="385" t="s">
        <v>48</v>
      </c>
    </row>
    <row r="23" spans="1:29" ht="11.25" customHeight="1">
      <c r="A23" s="374"/>
      <c r="B23" s="382" t="s">
        <v>49</v>
      </c>
      <c r="C23" s="374"/>
      <c r="D23" s="383">
        <v>53</v>
      </c>
      <c r="E23" s="370">
        <v>2</v>
      </c>
      <c r="F23" s="370">
        <v>51</v>
      </c>
      <c r="G23" s="371">
        <v>0</v>
      </c>
      <c r="H23" s="371">
        <v>0</v>
      </c>
      <c r="I23" s="369">
        <v>18</v>
      </c>
      <c r="J23" s="370">
        <v>8</v>
      </c>
      <c r="K23" s="370">
        <v>42</v>
      </c>
      <c r="L23" s="370">
        <v>2</v>
      </c>
      <c r="M23" s="370">
        <v>2325</v>
      </c>
      <c r="N23" s="370">
        <v>4</v>
      </c>
      <c r="O23" s="370">
        <v>4</v>
      </c>
      <c r="P23" s="369">
        <v>5</v>
      </c>
      <c r="Q23" s="369">
        <v>0</v>
      </c>
      <c r="R23" s="369">
        <v>0</v>
      </c>
      <c r="S23" s="369">
        <v>1</v>
      </c>
      <c r="T23" s="369">
        <v>0</v>
      </c>
      <c r="U23" s="369">
        <v>0</v>
      </c>
      <c r="V23" s="370">
        <v>4</v>
      </c>
      <c r="W23" s="371">
        <v>0</v>
      </c>
      <c r="X23" s="370">
        <v>37</v>
      </c>
      <c r="Y23" s="371">
        <v>0</v>
      </c>
      <c r="Z23" s="267"/>
      <c r="AA23" s="219"/>
      <c r="AB23" s="385" t="s">
        <v>49</v>
      </c>
    </row>
    <row r="24" spans="1:29" ht="11.25" customHeight="1">
      <c r="A24" s="374"/>
      <c r="B24" s="382" t="s">
        <v>50</v>
      </c>
      <c r="C24" s="374"/>
      <c r="D24" s="383">
        <v>23</v>
      </c>
      <c r="E24" s="370">
        <v>1</v>
      </c>
      <c r="F24" s="370">
        <v>22</v>
      </c>
      <c r="G24" s="371">
        <v>0</v>
      </c>
      <c r="H24" s="371">
        <v>0</v>
      </c>
      <c r="I24" s="369">
        <v>36</v>
      </c>
      <c r="J24" s="370">
        <v>11</v>
      </c>
      <c r="K24" s="370">
        <v>76</v>
      </c>
      <c r="L24" s="370">
        <v>17</v>
      </c>
      <c r="M24" s="370">
        <v>11253</v>
      </c>
      <c r="N24" s="371">
        <v>0</v>
      </c>
      <c r="O24" s="370">
        <v>8</v>
      </c>
      <c r="P24" s="369">
        <v>3</v>
      </c>
      <c r="Q24" s="370">
        <v>1</v>
      </c>
      <c r="R24" s="370">
        <v>1</v>
      </c>
      <c r="S24" s="370">
        <v>1</v>
      </c>
      <c r="T24" s="369">
        <v>0</v>
      </c>
      <c r="U24" s="369">
        <v>0</v>
      </c>
      <c r="V24" s="370">
        <v>0</v>
      </c>
      <c r="W24" s="371">
        <v>0</v>
      </c>
      <c r="X24" s="370">
        <v>100</v>
      </c>
      <c r="Y24" s="384">
        <v>3</v>
      </c>
      <c r="Z24" s="268"/>
      <c r="AA24" s="219"/>
      <c r="AB24" s="385" t="s">
        <v>50</v>
      </c>
    </row>
    <row r="25" spans="1:29" ht="11.25" customHeight="1">
      <c r="A25" s="374"/>
      <c r="B25" s="382" t="s">
        <v>213</v>
      </c>
      <c r="C25" s="374"/>
      <c r="D25" s="383">
        <v>29</v>
      </c>
      <c r="E25" s="370">
        <v>0</v>
      </c>
      <c r="F25" s="370">
        <v>29</v>
      </c>
      <c r="G25" s="371">
        <v>0</v>
      </c>
      <c r="H25" s="371">
        <v>0</v>
      </c>
      <c r="I25" s="369">
        <v>23</v>
      </c>
      <c r="J25" s="370">
        <v>13</v>
      </c>
      <c r="K25" s="370">
        <v>77</v>
      </c>
      <c r="L25" s="370">
        <v>9</v>
      </c>
      <c r="M25" s="370">
        <v>7508</v>
      </c>
      <c r="N25" s="371">
        <v>0</v>
      </c>
      <c r="O25" s="370">
        <v>1</v>
      </c>
      <c r="P25" s="369">
        <v>11</v>
      </c>
      <c r="Q25" s="370">
        <v>2</v>
      </c>
      <c r="R25" s="370">
        <v>2</v>
      </c>
      <c r="S25" s="370">
        <v>1</v>
      </c>
      <c r="T25" s="370">
        <v>0</v>
      </c>
      <c r="U25" s="369">
        <v>0</v>
      </c>
      <c r="V25" s="370">
        <v>6</v>
      </c>
      <c r="W25" s="371">
        <v>0</v>
      </c>
      <c r="X25" s="370">
        <v>97</v>
      </c>
      <c r="Y25" s="371">
        <v>0</v>
      </c>
      <c r="Z25" s="267"/>
      <c r="AA25" s="219"/>
      <c r="AB25" s="385" t="s">
        <v>213</v>
      </c>
    </row>
    <row r="26" spans="1:29" ht="11.25" customHeight="1">
      <c r="A26" s="374"/>
      <c r="B26" s="382" t="s">
        <v>214</v>
      </c>
      <c r="C26" s="374"/>
      <c r="D26" s="383">
        <v>32</v>
      </c>
      <c r="E26" s="370">
        <v>3</v>
      </c>
      <c r="F26" s="370">
        <v>29</v>
      </c>
      <c r="G26" s="371">
        <v>0</v>
      </c>
      <c r="H26" s="371">
        <v>0</v>
      </c>
      <c r="I26" s="369">
        <v>18</v>
      </c>
      <c r="J26" s="370">
        <v>6</v>
      </c>
      <c r="K26" s="370">
        <v>44</v>
      </c>
      <c r="L26" s="370">
        <v>9</v>
      </c>
      <c r="M26" s="370">
        <v>4771</v>
      </c>
      <c r="N26" s="371">
        <v>0</v>
      </c>
      <c r="O26" s="370">
        <v>3</v>
      </c>
      <c r="P26" s="369">
        <v>3</v>
      </c>
      <c r="Q26" s="370">
        <v>1</v>
      </c>
      <c r="R26" s="369">
        <v>0</v>
      </c>
      <c r="S26" s="369">
        <v>0</v>
      </c>
      <c r="T26" s="369">
        <v>0</v>
      </c>
      <c r="U26" s="369">
        <v>0</v>
      </c>
      <c r="V26" s="370">
        <v>2</v>
      </c>
      <c r="W26" s="371">
        <v>0</v>
      </c>
      <c r="X26" s="370">
        <v>152</v>
      </c>
      <c r="Y26" s="371">
        <v>0</v>
      </c>
      <c r="Z26" s="268"/>
      <c r="AA26" s="219"/>
      <c r="AB26" s="385" t="s">
        <v>214</v>
      </c>
    </row>
    <row r="27" spans="1:29" ht="17.25" customHeight="1">
      <c r="A27" s="374"/>
      <c r="B27" s="382" t="s">
        <v>53</v>
      </c>
      <c r="C27" s="374"/>
      <c r="D27" s="383">
        <v>44</v>
      </c>
      <c r="E27" s="370">
        <v>3</v>
      </c>
      <c r="F27" s="370">
        <v>41</v>
      </c>
      <c r="G27" s="371">
        <v>0</v>
      </c>
      <c r="H27" s="371">
        <v>0</v>
      </c>
      <c r="I27" s="369">
        <v>27</v>
      </c>
      <c r="J27" s="370">
        <v>10</v>
      </c>
      <c r="K27" s="370">
        <v>55</v>
      </c>
      <c r="L27" s="370">
        <v>14</v>
      </c>
      <c r="M27" s="370">
        <v>7101</v>
      </c>
      <c r="N27" s="371">
        <v>0</v>
      </c>
      <c r="O27" s="370">
        <v>3</v>
      </c>
      <c r="P27" s="369">
        <v>1</v>
      </c>
      <c r="Q27" s="369">
        <v>0</v>
      </c>
      <c r="R27" s="369">
        <v>0</v>
      </c>
      <c r="S27" s="369">
        <v>0</v>
      </c>
      <c r="T27" s="369">
        <v>0</v>
      </c>
      <c r="U27" s="369">
        <v>0</v>
      </c>
      <c r="V27" s="370">
        <v>1</v>
      </c>
      <c r="W27" s="371">
        <v>0</v>
      </c>
      <c r="X27" s="370">
        <v>43</v>
      </c>
      <c r="Y27" s="371">
        <v>0</v>
      </c>
      <c r="Z27" s="267"/>
      <c r="AA27" s="219"/>
      <c r="AB27" s="385" t="s">
        <v>53</v>
      </c>
    </row>
    <row r="28" spans="1:29" ht="11.25" customHeight="1">
      <c r="A28" s="374"/>
      <c r="B28" s="382" t="s">
        <v>215</v>
      </c>
      <c r="C28" s="374"/>
      <c r="D28" s="383">
        <v>35</v>
      </c>
      <c r="E28" s="370">
        <v>0</v>
      </c>
      <c r="F28" s="370">
        <v>35</v>
      </c>
      <c r="G28" s="371">
        <v>0</v>
      </c>
      <c r="H28" s="371">
        <v>0</v>
      </c>
      <c r="I28" s="369">
        <v>19</v>
      </c>
      <c r="J28" s="370">
        <v>4</v>
      </c>
      <c r="K28" s="370">
        <v>22</v>
      </c>
      <c r="L28" s="370">
        <v>7</v>
      </c>
      <c r="M28" s="370">
        <v>3953</v>
      </c>
      <c r="N28" s="371">
        <v>0</v>
      </c>
      <c r="O28" s="370">
        <v>8</v>
      </c>
      <c r="P28" s="369">
        <v>2</v>
      </c>
      <c r="Q28" s="369">
        <v>0</v>
      </c>
      <c r="R28" s="370">
        <v>1</v>
      </c>
      <c r="S28" s="370">
        <v>1</v>
      </c>
      <c r="T28" s="369">
        <v>0</v>
      </c>
      <c r="U28" s="369">
        <v>0</v>
      </c>
      <c r="V28" s="370">
        <v>0</v>
      </c>
      <c r="W28" s="371">
        <v>0</v>
      </c>
      <c r="X28" s="370">
        <v>74</v>
      </c>
      <c r="Y28" s="384">
        <v>2</v>
      </c>
      <c r="Z28" s="268"/>
      <c r="AA28" s="219"/>
      <c r="AB28" s="385" t="s">
        <v>215</v>
      </c>
    </row>
    <row r="29" spans="1:29" ht="11.25" customHeight="1">
      <c r="A29" s="374"/>
      <c r="B29" s="382" t="s">
        <v>55</v>
      </c>
      <c r="C29" s="374"/>
      <c r="D29" s="383">
        <v>22</v>
      </c>
      <c r="E29" s="370">
        <v>0</v>
      </c>
      <c r="F29" s="370">
        <v>22</v>
      </c>
      <c r="G29" s="371">
        <v>0</v>
      </c>
      <c r="H29" s="371">
        <v>0</v>
      </c>
      <c r="I29" s="369">
        <v>12</v>
      </c>
      <c r="J29" s="370">
        <v>6</v>
      </c>
      <c r="K29" s="370">
        <v>30</v>
      </c>
      <c r="L29" s="370">
        <v>4</v>
      </c>
      <c r="M29" s="370">
        <v>1945</v>
      </c>
      <c r="N29" s="371">
        <v>0</v>
      </c>
      <c r="O29" s="370">
        <v>2</v>
      </c>
      <c r="P29" s="369">
        <v>2</v>
      </c>
      <c r="Q29" s="369">
        <v>0</v>
      </c>
      <c r="R29" s="369">
        <v>0</v>
      </c>
      <c r="S29" s="369">
        <v>1</v>
      </c>
      <c r="T29" s="369">
        <v>0</v>
      </c>
      <c r="U29" s="369">
        <v>0</v>
      </c>
      <c r="V29" s="370">
        <v>1</v>
      </c>
      <c r="W29" s="371">
        <v>0</v>
      </c>
      <c r="X29" s="370">
        <v>106</v>
      </c>
      <c r="Y29" s="371">
        <v>0</v>
      </c>
      <c r="Z29" s="267"/>
      <c r="AA29" s="219"/>
      <c r="AB29" s="385" t="s">
        <v>55</v>
      </c>
    </row>
    <row r="30" spans="1:29" ht="11.25" customHeight="1">
      <c r="A30" s="374"/>
      <c r="B30" s="382" t="s">
        <v>56</v>
      </c>
      <c r="C30" s="374"/>
      <c r="D30" s="383">
        <v>17</v>
      </c>
      <c r="E30" s="370">
        <v>0</v>
      </c>
      <c r="F30" s="370">
        <v>16</v>
      </c>
      <c r="G30" s="370">
        <v>1</v>
      </c>
      <c r="H30" s="371">
        <v>0</v>
      </c>
      <c r="I30" s="369">
        <v>14</v>
      </c>
      <c r="J30" s="370">
        <v>6</v>
      </c>
      <c r="K30" s="370">
        <v>46</v>
      </c>
      <c r="L30" s="370">
        <v>7</v>
      </c>
      <c r="M30" s="370">
        <v>3682</v>
      </c>
      <c r="N30" s="371">
        <v>0</v>
      </c>
      <c r="O30" s="370">
        <v>1</v>
      </c>
      <c r="P30" s="369">
        <v>1</v>
      </c>
      <c r="Q30" s="369">
        <v>0</v>
      </c>
      <c r="R30" s="369">
        <v>0</v>
      </c>
      <c r="S30" s="369">
        <v>1</v>
      </c>
      <c r="T30" s="369">
        <v>0</v>
      </c>
      <c r="U30" s="369">
        <v>0</v>
      </c>
      <c r="V30" s="370">
        <v>0</v>
      </c>
      <c r="W30" s="371">
        <v>0</v>
      </c>
      <c r="X30" s="370">
        <v>120</v>
      </c>
      <c r="Y30" s="371">
        <v>0</v>
      </c>
      <c r="Z30" s="267"/>
      <c r="AA30" s="219"/>
      <c r="AB30" s="385" t="s">
        <v>56</v>
      </c>
    </row>
    <row r="31" spans="1:29" ht="6" customHeight="1">
      <c r="A31" s="386"/>
      <c r="B31" s="386"/>
      <c r="C31" s="386"/>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387" t="s">
        <v>166</v>
      </c>
      <c r="N32" s="387" t="s">
        <v>230</v>
      </c>
    </row>
    <row r="33" spans="1:24" ht="9.75" customHeight="1">
      <c r="A33" s="387" t="s">
        <v>216</v>
      </c>
      <c r="N33" s="387" t="s">
        <v>190</v>
      </c>
      <c r="X33" s="388"/>
    </row>
    <row r="34" spans="1:24" ht="9.75" customHeight="1">
      <c r="A34" s="387" t="s">
        <v>182</v>
      </c>
      <c r="X34" s="388"/>
    </row>
    <row r="35" spans="1:24" ht="9.75" customHeight="1">
      <c r="A35" s="349" t="s">
        <v>164</v>
      </c>
    </row>
  </sheetData>
  <mergeCells count="15">
    <mergeCell ref="P4:V5"/>
    <mergeCell ref="W4:W8"/>
    <mergeCell ref="X4:X8"/>
    <mergeCell ref="Y4:Y8"/>
    <mergeCell ref="D5:H5"/>
    <mergeCell ref="E6:F6"/>
    <mergeCell ref="I6:I8"/>
    <mergeCell ref="J6:M6"/>
    <mergeCell ref="Q6:Q8"/>
    <mergeCell ref="S6:S8"/>
    <mergeCell ref="V6:V8"/>
    <mergeCell ref="E7:E8"/>
    <mergeCell ref="F7:F8"/>
    <mergeCell ref="J7:K7"/>
    <mergeCell ref="L7:M7"/>
  </mergeCells>
  <phoneticPr fontId="2"/>
  <printOptions gridLinesSet="0"/>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ignoredErrors>
    <ignoredError sqref="B12:B14" numberStoredAsText="1"/>
    <ignoredError sqref="AB10:AB14"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6" width="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61</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63" t="s">
        <v>73</v>
      </c>
      <c r="S4" s="464"/>
      <c r="T4" s="464"/>
      <c r="U4" s="465"/>
      <c r="V4" s="254"/>
      <c r="W4" s="239"/>
      <c r="X4" s="238"/>
      <c r="Y4" s="258"/>
      <c r="Z4" s="239"/>
      <c r="AA4" s="239"/>
    </row>
    <row r="5" spans="1:27" ht="13.5" customHeight="1">
      <c r="D5" s="257" t="s">
        <v>96</v>
      </c>
      <c r="E5" s="252"/>
      <c r="F5" s="252"/>
      <c r="G5" s="252"/>
      <c r="H5" s="252"/>
      <c r="I5" s="252"/>
      <c r="J5" s="252"/>
      <c r="K5" s="252"/>
      <c r="L5" s="219"/>
      <c r="M5" s="252" t="s">
        <v>95</v>
      </c>
      <c r="N5" s="252"/>
      <c r="O5" s="252"/>
      <c r="P5" s="252"/>
      <c r="Q5" s="252"/>
      <c r="R5" s="466"/>
      <c r="S5" s="467"/>
      <c r="T5" s="467"/>
      <c r="U5" s="468"/>
      <c r="V5" s="248" t="s">
        <v>94</v>
      </c>
      <c r="W5" s="246" t="s">
        <v>6</v>
      </c>
      <c r="X5" s="247"/>
      <c r="Y5" s="219"/>
    </row>
    <row r="6" spans="1:27" ht="10.5" customHeight="1">
      <c r="A6" s="252" t="s">
        <v>72</v>
      </c>
      <c r="B6" s="252"/>
      <c r="C6" s="256"/>
      <c r="D6" s="254"/>
      <c r="E6" s="243" t="s">
        <v>8</v>
      </c>
      <c r="F6" s="428" t="s">
        <v>9</v>
      </c>
      <c r="G6" s="428"/>
      <c r="H6" s="243" t="s">
        <v>10</v>
      </c>
      <c r="I6" s="243" t="s">
        <v>11</v>
      </c>
      <c r="J6" s="243" t="s">
        <v>12</v>
      </c>
      <c r="K6" s="243" t="s">
        <v>13</v>
      </c>
      <c r="L6" s="460" t="s">
        <v>102</v>
      </c>
      <c r="M6" s="475" t="s">
        <v>71</v>
      </c>
      <c r="N6" s="475"/>
      <c r="O6" s="475"/>
      <c r="P6" s="439"/>
      <c r="Q6" s="255" t="s">
        <v>70</v>
      </c>
      <c r="R6" s="254"/>
      <c r="S6" s="460" t="s">
        <v>69</v>
      </c>
      <c r="T6" s="254"/>
      <c r="U6" s="460" t="s">
        <v>68</v>
      </c>
      <c r="V6" s="248" t="s">
        <v>93</v>
      </c>
      <c r="W6" s="246"/>
      <c r="X6" s="247"/>
      <c r="Y6" s="253" t="s">
        <v>7</v>
      </c>
      <c r="Z6" s="252"/>
      <c r="AA6" s="252"/>
    </row>
    <row r="7" spans="1:27" ht="13.5" customHeight="1">
      <c r="D7" s="249" t="s">
        <v>15</v>
      </c>
      <c r="E7" s="460" t="s">
        <v>92</v>
      </c>
      <c r="F7" s="460" t="s">
        <v>91</v>
      </c>
      <c r="G7" s="460" t="s">
        <v>90</v>
      </c>
      <c r="H7" s="251" t="s">
        <v>89</v>
      </c>
      <c r="I7" s="251" t="s">
        <v>17</v>
      </c>
      <c r="J7" s="251" t="s">
        <v>18</v>
      </c>
      <c r="K7" s="251" t="s">
        <v>19</v>
      </c>
      <c r="L7" s="461"/>
      <c r="M7" s="469" t="s">
        <v>88</v>
      </c>
      <c r="N7" s="459"/>
      <c r="O7" s="459" t="s">
        <v>87</v>
      </c>
      <c r="P7" s="459"/>
      <c r="Q7" s="250" t="s">
        <v>23</v>
      </c>
      <c r="R7" s="249" t="s">
        <v>15</v>
      </c>
      <c r="S7" s="461"/>
      <c r="T7" s="248" t="s">
        <v>24</v>
      </c>
      <c r="U7" s="461"/>
      <c r="V7" s="248" t="s">
        <v>25</v>
      </c>
      <c r="W7" s="246" t="s">
        <v>26</v>
      </c>
      <c r="X7" s="247"/>
      <c r="Y7" s="219"/>
    </row>
    <row r="8" spans="1:27"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42" t="s">
        <v>34</v>
      </c>
      <c r="R8" s="241"/>
      <c r="S8" s="462"/>
      <c r="T8" s="241"/>
      <c r="U8" s="462"/>
      <c r="V8" s="241"/>
      <c r="W8" s="217"/>
      <c r="X8" s="216"/>
      <c r="Y8" s="240"/>
      <c r="Z8" s="217"/>
      <c r="AA8" s="217"/>
    </row>
    <row r="9" spans="1:27" ht="6" customHeight="1">
      <c r="A9" s="239"/>
      <c r="B9" s="239"/>
      <c r="C9" s="239"/>
      <c r="D9" s="219"/>
      <c r="X9" s="235"/>
      <c r="Y9" s="219"/>
    </row>
    <row r="10" spans="1:27">
      <c r="B10" s="211" t="s">
        <v>115</v>
      </c>
      <c r="D10" s="222">
        <v>2601</v>
      </c>
      <c r="E10" s="221">
        <v>55</v>
      </c>
      <c r="F10" s="221">
        <v>197</v>
      </c>
      <c r="G10" s="221">
        <v>2333</v>
      </c>
      <c r="H10" s="221">
        <v>11</v>
      </c>
      <c r="I10" s="221">
        <v>4</v>
      </c>
      <c r="J10" s="221">
        <v>1</v>
      </c>
      <c r="K10" s="237" t="s">
        <v>36</v>
      </c>
      <c r="L10" s="221">
        <v>1352</v>
      </c>
      <c r="M10" s="221">
        <v>676</v>
      </c>
      <c r="N10" s="221">
        <v>4912</v>
      </c>
      <c r="O10" s="221">
        <v>317</v>
      </c>
      <c r="P10" s="221">
        <v>95853</v>
      </c>
      <c r="Q10" s="221">
        <v>359</v>
      </c>
      <c r="R10" s="221">
        <v>105</v>
      </c>
      <c r="S10" s="221">
        <v>6</v>
      </c>
      <c r="T10" s="221">
        <v>41</v>
      </c>
      <c r="U10" s="221">
        <v>58</v>
      </c>
      <c r="V10" s="221">
        <v>2462</v>
      </c>
      <c r="W10" s="221">
        <v>14</v>
      </c>
      <c r="X10" s="268"/>
      <c r="Y10" s="219"/>
      <c r="Z10" s="211" t="str">
        <f>B10</f>
        <v>平成12年末</v>
      </c>
    </row>
    <row r="11" spans="1:27">
      <c r="B11" s="236" t="s">
        <v>105</v>
      </c>
      <c r="D11" s="222">
        <v>2571</v>
      </c>
      <c r="E11" s="221">
        <v>51</v>
      </c>
      <c r="F11" s="221">
        <v>173</v>
      </c>
      <c r="G11" s="221">
        <v>2331</v>
      </c>
      <c r="H11" s="221">
        <v>13</v>
      </c>
      <c r="I11" s="221">
        <v>3</v>
      </c>
      <c r="J11" s="221">
        <v>0</v>
      </c>
      <c r="K11" s="237">
        <v>0</v>
      </c>
      <c r="L11" s="221">
        <v>1267</v>
      </c>
      <c r="M11" s="221">
        <v>633</v>
      </c>
      <c r="N11" s="221">
        <v>4259</v>
      </c>
      <c r="O11" s="221">
        <v>312</v>
      </c>
      <c r="P11" s="221">
        <v>93085</v>
      </c>
      <c r="Q11" s="221">
        <v>322</v>
      </c>
      <c r="R11" s="221">
        <v>103</v>
      </c>
      <c r="S11" s="221">
        <v>6</v>
      </c>
      <c r="T11" s="221">
        <v>36</v>
      </c>
      <c r="U11" s="221">
        <v>61</v>
      </c>
      <c r="V11" s="221">
        <v>2466</v>
      </c>
      <c r="W11" s="221">
        <v>14</v>
      </c>
      <c r="X11" s="268"/>
      <c r="Y11" s="219"/>
      <c r="Z11" s="211" t="str">
        <f>B11</f>
        <v>13　　</v>
      </c>
    </row>
    <row r="12" spans="1:27">
      <c r="B12" s="236" t="s">
        <v>107</v>
      </c>
      <c r="D12" s="222">
        <v>2359</v>
      </c>
      <c r="E12" s="221">
        <v>47</v>
      </c>
      <c r="F12" s="221">
        <v>146</v>
      </c>
      <c r="G12" s="221">
        <v>2150</v>
      </c>
      <c r="H12" s="221">
        <v>13</v>
      </c>
      <c r="I12" s="221">
        <v>3</v>
      </c>
      <c r="J12" s="221">
        <v>0</v>
      </c>
      <c r="K12" s="237">
        <v>0</v>
      </c>
      <c r="L12" s="221">
        <v>1156</v>
      </c>
      <c r="M12" s="221">
        <v>590</v>
      </c>
      <c r="N12" s="221">
        <v>4142</v>
      </c>
      <c r="O12" s="221">
        <v>286</v>
      </c>
      <c r="P12" s="221">
        <v>86985</v>
      </c>
      <c r="Q12" s="221">
        <v>280</v>
      </c>
      <c r="R12" s="221">
        <v>97</v>
      </c>
      <c r="S12" s="221">
        <v>6</v>
      </c>
      <c r="T12" s="221">
        <v>29</v>
      </c>
      <c r="U12" s="221">
        <v>62</v>
      </c>
      <c r="V12" s="221">
        <v>2469</v>
      </c>
      <c r="W12" s="221">
        <v>13</v>
      </c>
      <c r="X12" s="268"/>
      <c r="Y12" s="219"/>
      <c r="Z12" s="211" t="str">
        <f>B12</f>
        <v>14　　</v>
      </c>
    </row>
    <row r="13" spans="1:27">
      <c r="B13" s="236" t="s">
        <v>114</v>
      </c>
      <c r="D13" s="222">
        <v>2309</v>
      </c>
      <c r="E13" s="221">
        <v>51</v>
      </c>
      <c r="F13" s="221">
        <v>131</v>
      </c>
      <c r="G13" s="221">
        <v>2111</v>
      </c>
      <c r="H13" s="221">
        <v>14</v>
      </c>
      <c r="I13" s="221">
        <v>2</v>
      </c>
      <c r="J13" s="221">
        <v>0</v>
      </c>
      <c r="K13" s="221">
        <v>0</v>
      </c>
      <c r="L13" s="221">
        <v>1097</v>
      </c>
      <c r="M13" s="221">
        <v>560</v>
      </c>
      <c r="N13" s="221">
        <v>3804</v>
      </c>
      <c r="O13" s="221">
        <v>271</v>
      </c>
      <c r="P13" s="221">
        <v>91168</v>
      </c>
      <c r="Q13" s="221">
        <v>266</v>
      </c>
      <c r="R13" s="221">
        <v>93</v>
      </c>
      <c r="S13" s="221">
        <v>5</v>
      </c>
      <c r="T13" s="221">
        <v>26</v>
      </c>
      <c r="U13" s="221">
        <v>62</v>
      </c>
      <c r="V13" s="221">
        <v>2483</v>
      </c>
      <c r="W13" s="221">
        <v>12</v>
      </c>
      <c r="X13" s="268"/>
      <c r="Y13" s="219"/>
      <c r="Z13" s="211" t="str">
        <f>B13</f>
        <v>15　　</v>
      </c>
    </row>
    <row r="14" spans="1:27">
      <c r="B14" s="234" t="s">
        <v>113</v>
      </c>
      <c r="C14" s="233"/>
      <c r="D14" s="229">
        <f>SUM(E14:K14)</f>
        <v>2331</v>
      </c>
      <c r="E14" s="228">
        <f t="shared" ref="E14:K14" si="0">SUM(E16:E33)</f>
        <v>52</v>
      </c>
      <c r="F14" s="228">
        <f t="shared" si="0"/>
        <v>127</v>
      </c>
      <c r="G14" s="228">
        <f t="shared" si="0"/>
        <v>2134</v>
      </c>
      <c r="H14" s="228">
        <f t="shared" si="0"/>
        <v>15</v>
      </c>
      <c r="I14" s="228">
        <f t="shared" si="0"/>
        <v>3</v>
      </c>
      <c r="J14" s="228">
        <f t="shared" si="0"/>
        <v>0</v>
      </c>
      <c r="K14" s="228">
        <f t="shared" si="0"/>
        <v>0</v>
      </c>
      <c r="L14" s="228">
        <f>M14+O14+Q14</f>
        <v>1053</v>
      </c>
      <c r="M14" s="228">
        <f>SUM(M16:M33)</f>
        <v>537</v>
      </c>
      <c r="N14" s="228">
        <f>SUM(N16:N33)</f>
        <v>3645</v>
      </c>
      <c r="O14" s="228">
        <f>SUM(O16:O33)</f>
        <v>270</v>
      </c>
      <c r="P14" s="228">
        <f>SUM(P16:P33)</f>
        <v>93753</v>
      </c>
      <c r="Q14" s="228">
        <f>SUM(Q16:Q33)</f>
        <v>246</v>
      </c>
      <c r="R14" s="228">
        <f>SUM(S14:U14)</f>
        <v>100</v>
      </c>
      <c r="S14" s="228">
        <f>SUM(S16:S33)</f>
        <v>5</v>
      </c>
      <c r="T14" s="228">
        <f>SUM(T16:T33)</f>
        <v>25</v>
      </c>
      <c r="U14" s="228">
        <f>SUM(U16:U33)</f>
        <v>70</v>
      </c>
      <c r="V14" s="228">
        <f>SUM(V16:V33)</f>
        <v>2500</v>
      </c>
      <c r="W14" s="228">
        <f>SUM(W16:W33)</f>
        <v>12</v>
      </c>
      <c r="X14" s="270"/>
      <c r="Y14" s="231"/>
      <c r="Z14" s="230" t="str">
        <f>B14</f>
        <v>16　　</v>
      </c>
    </row>
    <row r="15" spans="1:27" ht="6" customHeight="1">
      <c r="D15" s="229"/>
      <c r="E15" s="228"/>
      <c r="F15" s="228"/>
      <c r="G15" s="228"/>
      <c r="H15" s="228"/>
      <c r="I15" s="228"/>
      <c r="J15" s="228"/>
      <c r="K15" s="228"/>
      <c r="L15" s="228" t="s">
        <v>104</v>
      </c>
      <c r="M15" s="228"/>
      <c r="N15" s="228"/>
      <c r="O15" s="228"/>
      <c r="P15" s="228"/>
      <c r="Q15" s="228"/>
      <c r="R15" s="228"/>
      <c r="S15" s="228"/>
      <c r="T15" s="228"/>
      <c r="U15" s="228"/>
      <c r="V15" s="228"/>
      <c r="W15" s="228"/>
      <c r="X15" s="269"/>
      <c r="Y15" s="219"/>
    </row>
    <row r="16" spans="1:27">
      <c r="B16" s="218" t="s">
        <v>41</v>
      </c>
      <c r="D16" s="222">
        <f t="shared" ref="D16:D21" si="1">SUM(E16:K16)</f>
        <v>117</v>
      </c>
      <c r="E16" s="221">
        <v>3</v>
      </c>
      <c r="F16" s="221">
        <v>18</v>
      </c>
      <c r="G16" s="221">
        <v>96</v>
      </c>
      <c r="H16" s="221">
        <v>0</v>
      </c>
      <c r="I16" s="221">
        <v>0</v>
      </c>
      <c r="J16" s="221">
        <v>0</v>
      </c>
      <c r="K16" s="221">
        <v>0</v>
      </c>
      <c r="L16" s="221">
        <f t="shared" ref="L16:L21" si="2">M16+O16+Q16</f>
        <v>71</v>
      </c>
      <c r="M16" s="221">
        <v>38</v>
      </c>
      <c r="N16" s="221">
        <v>249</v>
      </c>
      <c r="O16" s="221">
        <v>15</v>
      </c>
      <c r="P16" s="221">
        <v>5693</v>
      </c>
      <c r="Q16" s="221">
        <v>18</v>
      </c>
      <c r="R16" s="221">
        <f t="shared" ref="R16:R21" si="3">SUM(S16:U16)</f>
        <v>13</v>
      </c>
      <c r="S16" s="221">
        <v>0</v>
      </c>
      <c r="T16" s="221">
        <v>8</v>
      </c>
      <c r="U16" s="221">
        <v>5</v>
      </c>
      <c r="V16" s="221">
        <v>225</v>
      </c>
      <c r="W16" s="221">
        <v>2</v>
      </c>
      <c r="X16" s="268"/>
      <c r="Y16" s="219"/>
      <c r="Z16" s="218" t="s">
        <v>41</v>
      </c>
    </row>
    <row r="17" spans="2:27">
      <c r="B17" s="218" t="s">
        <v>42</v>
      </c>
      <c r="D17" s="222">
        <f t="shared" si="1"/>
        <v>30</v>
      </c>
      <c r="E17" s="221">
        <v>2</v>
      </c>
      <c r="F17" s="221">
        <v>9</v>
      </c>
      <c r="G17" s="221">
        <v>18</v>
      </c>
      <c r="H17" s="221">
        <v>1</v>
      </c>
      <c r="I17" s="221">
        <v>0</v>
      </c>
      <c r="J17" s="221">
        <v>0</v>
      </c>
      <c r="K17" s="221">
        <v>0</v>
      </c>
      <c r="L17" s="221">
        <f t="shared" si="2"/>
        <v>39</v>
      </c>
      <c r="M17" s="221">
        <v>30</v>
      </c>
      <c r="N17" s="221">
        <v>175</v>
      </c>
      <c r="O17" s="221">
        <v>5</v>
      </c>
      <c r="P17" s="221">
        <v>1440</v>
      </c>
      <c r="Q17" s="221">
        <v>4</v>
      </c>
      <c r="R17" s="221">
        <f t="shared" si="3"/>
        <v>11</v>
      </c>
      <c r="S17" s="221">
        <v>1</v>
      </c>
      <c r="T17" s="221">
        <v>0</v>
      </c>
      <c r="U17" s="221">
        <v>10</v>
      </c>
      <c r="V17" s="221">
        <v>121</v>
      </c>
      <c r="W17" s="221">
        <v>0</v>
      </c>
      <c r="X17" s="267"/>
      <c r="Y17" s="219"/>
      <c r="Z17" s="218" t="s">
        <v>42</v>
      </c>
    </row>
    <row r="18" spans="2:27">
      <c r="B18" s="218" t="s">
        <v>43</v>
      </c>
      <c r="D18" s="222">
        <f t="shared" si="1"/>
        <v>51</v>
      </c>
      <c r="E18" s="221">
        <v>1</v>
      </c>
      <c r="F18" s="221">
        <v>8</v>
      </c>
      <c r="G18" s="221">
        <v>42</v>
      </c>
      <c r="H18" s="221">
        <v>0</v>
      </c>
      <c r="I18" s="221">
        <v>0</v>
      </c>
      <c r="J18" s="221">
        <v>0</v>
      </c>
      <c r="K18" s="221">
        <v>0</v>
      </c>
      <c r="L18" s="221">
        <f t="shared" si="2"/>
        <v>66</v>
      </c>
      <c r="M18" s="221">
        <v>36</v>
      </c>
      <c r="N18" s="221">
        <v>150</v>
      </c>
      <c r="O18" s="221">
        <v>18</v>
      </c>
      <c r="P18" s="221">
        <v>5309</v>
      </c>
      <c r="Q18" s="221">
        <v>12</v>
      </c>
      <c r="R18" s="221">
        <f t="shared" si="3"/>
        <v>2</v>
      </c>
      <c r="S18" s="221">
        <v>0</v>
      </c>
      <c r="T18" s="221">
        <v>0</v>
      </c>
      <c r="U18" s="221">
        <v>2</v>
      </c>
      <c r="V18" s="221">
        <v>108</v>
      </c>
      <c r="W18" s="221">
        <v>1</v>
      </c>
      <c r="X18" s="268"/>
      <c r="Y18" s="219"/>
      <c r="Z18" s="218" t="s">
        <v>43</v>
      </c>
    </row>
    <row r="19" spans="2:27">
      <c r="B19" s="218" t="s">
        <v>44</v>
      </c>
      <c r="D19" s="222">
        <f t="shared" si="1"/>
        <v>38</v>
      </c>
      <c r="E19" s="221">
        <v>2</v>
      </c>
      <c r="F19" s="221">
        <v>10</v>
      </c>
      <c r="G19" s="221">
        <v>25</v>
      </c>
      <c r="H19" s="221">
        <v>0</v>
      </c>
      <c r="I19" s="221">
        <v>1</v>
      </c>
      <c r="J19" s="221">
        <v>0</v>
      </c>
      <c r="K19" s="221">
        <v>0</v>
      </c>
      <c r="L19" s="221">
        <f t="shared" si="2"/>
        <v>71</v>
      </c>
      <c r="M19" s="221">
        <v>41</v>
      </c>
      <c r="N19" s="221">
        <v>248</v>
      </c>
      <c r="O19" s="221">
        <v>19</v>
      </c>
      <c r="P19" s="221">
        <v>5576</v>
      </c>
      <c r="Q19" s="221">
        <v>11</v>
      </c>
      <c r="R19" s="221">
        <f t="shared" si="3"/>
        <v>3</v>
      </c>
      <c r="S19" s="221">
        <v>0</v>
      </c>
      <c r="T19" s="221">
        <v>2</v>
      </c>
      <c r="U19" s="221">
        <v>1</v>
      </c>
      <c r="V19" s="221">
        <v>152</v>
      </c>
      <c r="W19" s="221">
        <v>0</v>
      </c>
      <c r="X19" s="268"/>
      <c r="Y19" s="219"/>
      <c r="Z19" s="218" t="s">
        <v>44</v>
      </c>
    </row>
    <row r="20" spans="2:27">
      <c r="B20" s="218" t="s">
        <v>45</v>
      </c>
      <c r="D20" s="222">
        <f t="shared" si="1"/>
        <v>126</v>
      </c>
      <c r="E20" s="221">
        <v>4</v>
      </c>
      <c r="F20" s="221">
        <v>14</v>
      </c>
      <c r="G20" s="221">
        <v>108</v>
      </c>
      <c r="H20" s="221">
        <v>0</v>
      </c>
      <c r="I20" s="221">
        <v>0</v>
      </c>
      <c r="J20" s="221">
        <v>0</v>
      </c>
      <c r="K20" s="221">
        <v>0</v>
      </c>
      <c r="L20" s="221">
        <f t="shared" si="2"/>
        <v>100</v>
      </c>
      <c r="M20" s="221">
        <v>53</v>
      </c>
      <c r="N20" s="221">
        <v>469</v>
      </c>
      <c r="O20" s="221">
        <v>30</v>
      </c>
      <c r="P20" s="221">
        <v>9342</v>
      </c>
      <c r="Q20" s="221">
        <v>17</v>
      </c>
      <c r="R20" s="221">
        <f t="shared" si="3"/>
        <v>19</v>
      </c>
      <c r="S20" s="221">
        <v>0</v>
      </c>
      <c r="T20" s="221">
        <v>9</v>
      </c>
      <c r="U20" s="221">
        <v>10</v>
      </c>
      <c r="V20" s="221">
        <v>162</v>
      </c>
      <c r="W20" s="221">
        <v>1</v>
      </c>
      <c r="X20" s="268"/>
      <c r="Y20" s="219"/>
      <c r="Z20" s="218" t="s">
        <v>45</v>
      </c>
    </row>
    <row r="21" spans="2:27">
      <c r="B21" s="218" t="s">
        <v>46</v>
      </c>
      <c r="D21" s="222">
        <f t="shared" si="1"/>
        <v>1580</v>
      </c>
      <c r="E21" s="221">
        <v>31</v>
      </c>
      <c r="F21" s="221">
        <v>29</v>
      </c>
      <c r="G21" s="221">
        <v>1509</v>
      </c>
      <c r="H21" s="221">
        <v>11</v>
      </c>
      <c r="I21" s="221">
        <v>0</v>
      </c>
      <c r="J21" s="221">
        <v>0</v>
      </c>
      <c r="K21" s="221">
        <v>0</v>
      </c>
      <c r="L21" s="221">
        <f t="shared" si="2"/>
        <v>215</v>
      </c>
      <c r="M21" s="221">
        <v>126</v>
      </c>
      <c r="N21" s="221">
        <v>1013</v>
      </c>
      <c r="O21" s="221">
        <v>23</v>
      </c>
      <c r="P21" s="221">
        <v>8172</v>
      </c>
      <c r="Q21" s="221">
        <v>66</v>
      </c>
      <c r="R21" s="221">
        <f t="shared" si="3"/>
        <v>27</v>
      </c>
      <c r="S21" s="221">
        <v>1</v>
      </c>
      <c r="T21" s="221">
        <v>2</v>
      </c>
      <c r="U21" s="221">
        <v>24</v>
      </c>
      <c r="V21" s="221">
        <v>691</v>
      </c>
      <c r="W21" s="221">
        <v>1</v>
      </c>
      <c r="X21" s="268"/>
      <c r="Y21" s="219"/>
      <c r="Z21" s="218" t="s">
        <v>46</v>
      </c>
    </row>
    <row r="22" spans="2:27" ht="6" customHeight="1">
      <c r="B22" s="218"/>
      <c r="D22" s="222" t="s">
        <v>104</v>
      </c>
      <c r="E22" s="221"/>
      <c r="F22" s="221"/>
      <c r="G22" s="221"/>
      <c r="H22" s="221"/>
      <c r="I22" s="221"/>
      <c r="J22" s="221"/>
      <c r="K22" s="221"/>
      <c r="L22" s="221" t="s">
        <v>104</v>
      </c>
      <c r="M22" s="221"/>
      <c r="N22" s="221"/>
      <c r="O22" s="221"/>
      <c r="P22" s="221"/>
      <c r="Q22" s="221"/>
      <c r="R22" s="221"/>
      <c r="S22" s="221"/>
      <c r="T22" s="221"/>
      <c r="U22" s="221"/>
      <c r="V22" s="221"/>
      <c r="W22" s="221"/>
      <c r="X22" s="269"/>
      <c r="Y22" s="226"/>
      <c r="Z22" s="225"/>
      <c r="AA22" s="224"/>
    </row>
    <row r="23" spans="2:27">
      <c r="B23" s="218" t="s">
        <v>47</v>
      </c>
      <c r="D23" s="222">
        <f t="shared" ref="D23:D28" si="4">SUM(E23:K23)</f>
        <v>26</v>
      </c>
      <c r="E23" s="221">
        <v>0</v>
      </c>
      <c r="F23" s="221">
        <v>5</v>
      </c>
      <c r="G23" s="221">
        <v>21</v>
      </c>
      <c r="H23" s="221">
        <v>0</v>
      </c>
      <c r="I23" s="221">
        <v>0</v>
      </c>
      <c r="J23" s="221">
        <v>0</v>
      </c>
      <c r="K23" s="221">
        <v>0</v>
      </c>
      <c r="L23" s="221">
        <f t="shared" ref="L23:L28" si="5">M23+O23+Q23</f>
        <v>40</v>
      </c>
      <c r="M23" s="221">
        <v>24</v>
      </c>
      <c r="N23" s="221">
        <v>163</v>
      </c>
      <c r="O23" s="221">
        <v>8</v>
      </c>
      <c r="P23" s="221">
        <v>1787</v>
      </c>
      <c r="Q23" s="221">
        <v>8</v>
      </c>
      <c r="R23" s="221">
        <f t="shared" ref="R23:R28" si="6">SUM(S23:U23)</f>
        <v>3</v>
      </c>
      <c r="S23" s="221">
        <v>0</v>
      </c>
      <c r="T23" s="221">
        <v>0</v>
      </c>
      <c r="U23" s="221">
        <v>3</v>
      </c>
      <c r="V23" s="221">
        <v>121</v>
      </c>
      <c r="W23" s="221">
        <v>0</v>
      </c>
      <c r="X23" s="268"/>
      <c r="Y23" s="219"/>
      <c r="Z23" s="218" t="s">
        <v>47</v>
      </c>
    </row>
    <row r="24" spans="2:27">
      <c r="B24" s="218" t="s">
        <v>48</v>
      </c>
      <c r="D24" s="222">
        <f t="shared" si="4"/>
        <v>42</v>
      </c>
      <c r="E24" s="221">
        <v>1</v>
      </c>
      <c r="F24" s="221">
        <v>1</v>
      </c>
      <c r="G24" s="221">
        <v>40</v>
      </c>
      <c r="H24" s="221">
        <v>0</v>
      </c>
      <c r="I24" s="221">
        <v>0</v>
      </c>
      <c r="J24" s="221">
        <v>0</v>
      </c>
      <c r="K24" s="221">
        <v>0</v>
      </c>
      <c r="L24" s="221">
        <f t="shared" si="5"/>
        <v>41</v>
      </c>
      <c r="M24" s="221">
        <v>21</v>
      </c>
      <c r="N24" s="221">
        <v>114</v>
      </c>
      <c r="O24" s="221">
        <v>11</v>
      </c>
      <c r="P24" s="221">
        <v>3301</v>
      </c>
      <c r="Q24" s="221">
        <v>9</v>
      </c>
      <c r="R24" s="221">
        <f t="shared" si="6"/>
        <v>0</v>
      </c>
      <c r="S24" s="221">
        <v>0</v>
      </c>
      <c r="T24" s="221">
        <v>0</v>
      </c>
      <c r="U24" s="221">
        <v>0</v>
      </c>
      <c r="V24" s="221">
        <v>82</v>
      </c>
      <c r="W24" s="221">
        <v>1</v>
      </c>
      <c r="X24" s="268"/>
      <c r="Y24" s="219"/>
      <c r="Z24" s="218" t="s">
        <v>48</v>
      </c>
    </row>
    <row r="25" spans="2:27">
      <c r="B25" s="218" t="s">
        <v>49</v>
      </c>
      <c r="D25" s="222">
        <f t="shared" si="4"/>
        <v>50</v>
      </c>
      <c r="E25" s="221">
        <v>2</v>
      </c>
      <c r="F25" s="221">
        <v>11</v>
      </c>
      <c r="G25" s="221">
        <v>37</v>
      </c>
      <c r="H25" s="221">
        <v>0</v>
      </c>
      <c r="I25" s="221">
        <v>0</v>
      </c>
      <c r="J25" s="221">
        <v>0</v>
      </c>
      <c r="K25" s="221">
        <v>0</v>
      </c>
      <c r="L25" s="221">
        <f t="shared" si="5"/>
        <v>44</v>
      </c>
      <c r="M25" s="221">
        <v>27</v>
      </c>
      <c r="N25" s="221">
        <v>179</v>
      </c>
      <c r="O25" s="221">
        <v>8</v>
      </c>
      <c r="P25" s="221">
        <v>3909</v>
      </c>
      <c r="Q25" s="221">
        <v>9</v>
      </c>
      <c r="R25" s="221">
        <f t="shared" si="6"/>
        <v>4</v>
      </c>
      <c r="S25" s="221">
        <v>0</v>
      </c>
      <c r="T25" s="221">
        <v>0</v>
      </c>
      <c r="U25" s="221">
        <v>4</v>
      </c>
      <c r="V25" s="221">
        <v>37</v>
      </c>
      <c r="W25" s="221">
        <v>0</v>
      </c>
      <c r="X25" s="267"/>
      <c r="Y25" s="219"/>
      <c r="Z25" s="218" t="s">
        <v>49</v>
      </c>
    </row>
    <row r="26" spans="2:27">
      <c r="B26" s="218" t="s">
        <v>50</v>
      </c>
      <c r="D26" s="222">
        <f t="shared" si="4"/>
        <v>40</v>
      </c>
      <c r="E26" s="221">
        <v>0</v>
      </c>
      <c r="F26" s="221">
        <v>5</v>
      </c>
      <c r="G26" s="221">
        <v>34</v>
      </c>
      <c r="H26" s="221">
        <v>0</v>
      </c>
      <c r="I26" s="221">
        <v>1</v>
      </c>
      <c r="J26" s="221">
        <v>0</v>
      </c>
      <c r="K26" s="221">
        <v>0</v>
      </c>
      <c r="L26" s="221">
        <f t="shared" si="5"/>
        <v>80</v>
      </c>
      <c r="M26" s="221">
        <v>34</v>
      </c>
      <c r="N26" s="221">
        <v>209</v>
      </c>
      <c r="O26" s="221">
        <v>29</v>
      </c>
      <c r="P26" s="221">
        <v>11975</v>
      </c>
      <c r="Q26" s="221">
        <v>17</v>
      </c>
      <c r="R26" s="221">
        <f t="shared" si="6"/>
        <v>3</v>
      </c>
      <c r="S26" s="221">
        <v>1</v>
      </c>
      <c r="T26" s="221">
        <v>1</v>
      </c>
      <c r="U26" s="221">
        <v>1</v>
      </c>
      <c r="V26" s="221">
        <v>131</v>
      </c>
      <c r="W26" s="221">
        <v>3</v>
      </c>
      <c r="X26" s="268"/>
      <c r="Y26" s="219"/>
      <c r="Z26" s="218" t="s">
        <v>50</v>
      </c>
    </row>
    <row r="27" spans="2:27">
      <c r="B27" s="218" t="s">
        <v>51</v>
      </c>
      <c r="D27" s="222">
        <f t="shared" si="4"/>
        <v>50</v>
      </c>
      <c r="E27" s="221">
        <v>1</v>
      </c>
      <c r="F27" s="221">
        <v>2</v>
      </c>
      <c r="G27" s="221">
        <v>47</v>
      </c>
      <c r="H27" s="221">
        <v>0</v>
      </c>
      <c r="I27" s="221">
        <v>0</v>
      </c>
      <c r="J27" s="221">
        <v>0</v>
      </c>
      <c r="K27" s="221">
        <v>0</v>
      </c>
      <c r="L27" s="221">
        <f t="shared" si="5"/>
        <v>54</v>
      </c>
      <c r="M27" s="221">
        <v>20</v>
      </c>
      <c r="N27" s="221">
        <v>149</v>
      </c>
      <c r="O27" s="221">
        <v>18</v>
      </c>
      <c r="P27" s="221">
        <v>8785</v>
      </c>
      <c r="Q27" s="221">
        <v>16</v>
      </c>
      <c r="R27" s="221">
        <f t="shared" si="6"/>
        <v>5</v>
      </c>
      <c r="S27" s="221">
        <v>1</v>
      </c>
      <c r="T27" s="221">
        <v>1</v>
      </c>
      <c r="U27" s="221">
        <v>3</v>
      </c>
      <c r="V27" s="221">
        <v>95</v>
      </c>
      <c r="W27" s="221">
        <v>0</v>
      </c>
      <c r="X27" s="267"/>
      <c r="Y27" s="219"/>
      <c r="Z27" s="218" t="s">
        <v>51</v>
      </c>
    </row>
    <row r="28" spans="2:27">
      <c r="B28" s="218" t="s">
        <v>52</v>
      </c>
      <c r="D28" s="222">
        <f t="shared" si="4"/>
        <v>62</v>
      </c>
      <c r="E28" s="221">
        <v>3</v>
      </c>
      <c r="F28" s="221">
        <v>7</v>
      </c>
      <c r="G28" s="221">
        <v>52</v>
      </c>
      <c r="H28" s="221">
        <v>0</v>
      </c>
      <c r="I28" s="221">
        <v>0</v>
      </c>
      <c r="J28" s="221">
        <v>0</v>
      </c>
      <c r="K28" s="221">
        <v>0</v>
      </c>
      <c r="L28" s="221">
        <f t="shared" si="5"/>
        <v>72</v>
      </c>
      <c r="M28" s="221">
        <v>31</v>
      </c>
      <c r="N28" s="221">
        <v>195</v>
      </c>
      <c r="O28" s="221">
        <v>22</v>
      </c>
      <c r="P28" s="221">
        <v>7681</v>
      </c>
      <c r="Q28" s="221">
        <v>19</v>
      </c>
      <c r="R28" s="221">
        <f t="shared" si="6"/>
        <v>5</v>
      </c>
      <c r="S28" s="221">
        <v>1</v>
      </c>
      <c r="T28" s="221">
        <v>2</v>
      </c>
      <c r="U28" s="221">
        <v>2</v>
      </c>
      <c r="V28" s="221">
        <v>191</v>
      </c>
      <c r="W28" s="221">
        <v>1</v>
      </c>
      <c r="X28" s="268"/>
      <c r="Y28" s="219"/>
      <c r="Z28" s="218" t="s">
        <v>52</v>
      </c>
    </row>
    <row r="29" spans="2:27" ht="6" customHeight="1">
      <c r="B29" s="218"/>
      <c r="D29" s="222"/>
      <c r="E29" s="221"/>
      <c r="F29" s="221"/>
      <c r="G29" s="221"/>
      <c r="H29" s="221"/>
      <c r="I29" s="221"/>
      <c r="J29" s="221"/>
      <c r="K29" s="221"/>
      <c r="L29" s="221" t="s">
        <v>104</v>
      </c>
      <c r="M29" s="221"/>
      <c r="N29" s="221"/>
      <c r="O29" s="221"/>
      <c r="P29" s="221"/>
      <c r="Q29" s="221"/>
      <c r="R29" s="221"/>
      <c r="S29" s="221"/>
      <c r="T29" s="221"/>
      <c r="U29" s="221"/>
      <c r="V29" s="221"/>
      <c r="W29" s="221"/>
      <c r="X29" s="269"/>
      <c r="Y29" s="226"/>
      <c r="Z29" s="225"/>
      <c r="AA29" s="224"/>
    </row>
    <row r="30" spans="2:27">
      <c r="B30" s="218" t="s">
        <v>53</v>
      </c>
      <c r="D30" s="222">
        <f>SUM(E30:K30)</f>
        <v>32</v>
      </c>
      <c r="E30" s="221">
        <v>1</v>
      </c>
      <c r="F30" s="221">
        <v>6</v>
      </c>
      <c r="G30" s="221">
        <v>25</v>
      </c>
      <c r="H30" s="221">
        <v>0</v>
      </c>
      <c r="I30" s="221">
        <v>0</v>
      </c>
      <c r="J30" s="221">
        <v>0</v>
      </c>
      <c r="K30" s="221">
        <v>0</v>
      </c>
      <c r="L30" s="221">
        <f>M30+O30+Q30</f>
        <v>50</v>
      </c>
      <c r="M30" s="221">
        <v>18</v>
      </c>
      <c r="N30" s="221">
        <v>112</v>
      </c>
      <c r="O30" s="221">
        <v>20</v>
      </c>
      <c r="P30" s="221">
        <v>7299</v>
      </c>
      <c r="Q30" s="221">
        <v>12</v>
      </c>
      <c r="R30" s="221">
        <f>SUM(S30:U30)</f>
        <v>1</v>
      </c>
      <c r="S30" s="221">
        <v>0</v>
      </c>
      <c r="T30" s="221">
        <v>0</v>
      </c>
      <c r="U30" s="221">
        <v>1</v>
      </c>
      <c r="V30" s="221">
        <v>41</v>
      </c>
      <c r="W30" s="221">
        <v>0</v>
      </c>
      <c r="X30" s="267"/>
      <c r="Y30" s="219"/>
      <c r="Z30" s="218" t="s">
        <v>53</v>
      </c>
    </row>
    <row r="31" spans="2:27">
      <c r="B31" s="218" t="s">
        <v>54</v>
      </c>
      <c r="D31" s="222">
        <f>SUM(E31:K31)</f>
        <v>39</v>
      </c>
      <c r="E31" s="221">
        <v>0</v>
      </c>
      <c r="F31" s="221">
        <v>1</v>
      </c>
      <c r="G31" s="221">
        <v>38</v>
      </c>
      <c r="H31" s="221">
        <v>0</v>
      </c>
      <c r="I31" s="221">
        <v>0</v>
      </c>
      <c r="J31" s="221">
        <v>0</v>
      </c>
      <c r="K31" s="221">
        <v>0</v>
      </c>
      <c r="L31" s="221">
        <f>M31+O31+Q31</f>
        <v>28</v>
      </c>
      <c r="M31" s="221">
        <v>7</v>
      </c>
      <c r="N31" s="221">
        <v>41</v>
      </c>
      <c r="O31" s="221">
        <v>11</v>
      </c>
      <c r="P31" s="221">
        <v>3748</v>
      </c>
      <c r="Q31" s="221">
        <v>10</v>
      </c>
      <c r="R31" s="221">
        <f>SUM(S31:U31)</f>
        <v>1</v>
      </c>
      <c r="S31" s="221">
        <v>0</v>
      </c>
      <c r="T31" s="221">
        <v>0</v>
      </c>
      <c r="U31" s="221">
        <v>1</v>
      </c>
      <c r="V31" s="221">
        <v>73</v>
      </c>
      <c r="W31" s="221">
        <v>2</v>
      </c>
      <c r="X31" s="268"/>
      <c r="Y31" s="219"/>
      <c r="Z31" s="218" t="s">
        <v>54</v>
      </c>
    </row>
    <row r="32" spans="2:27">
      <c r="B32" s="218" t="s">
        <v>55</v>
      </c>
      <c r="D32" s="222">
        <f>SUM(E32:K32)</f>
        <v>26</v>
      </c>
      <c r="E32" s="221">
        <v>0</v>
      </c>
      <c r="F32" s="221">
        <v>0</v>
      </c>
      <c r="G32" s="221">
        <v>25</v>
      </c>
      <c r="H32" s="221">
        <v>1</v>
      </c>
      <c r="I32" s="221">
        <v>0</v>
      </c>
      <c r="J32" s="221">
        <v>0</v>
      </c>
      <c r="K32" s="221">
        <v>0</v>
      </c>
      <c r="L32" s="221">
        <f>M32+O32+Q32</f>
        <v>40</v>
      </c>
      <c r="M32" s="221">
        <v>16</v>
      </c>
      <c r="N32" s="221">
        <v>97</v>
      </c>
      <c r="O32" s="221">
        <v>16</v>
      </c>
      <c r="P32" s="221">
        <v>4587</v>
      </c>
      <c r="Q32" s="221">
        <v>8</v>
      </c>
      <c r="R32" s="221">
        <f>SUM(S32:U32)</f>
        <v>2</v>
      </c>
      <c r="S32" s="221">
        <v>0</v>
      </c>
      <c r="T32" s="221">
        <v>0</v>
      </c>
      <c r="U32" s="221">
        <v>2</v>
      </c>
      <c r="V32" s="221">
        <v>141</v>
      </c>
      <c r="W32" s="221">
        <v>0</v>
      </c>
      <c r="X32" s="267"/>
      <c r="Y32" s="219"/>
      <c r="Z32" s="218" t="s">
        <v>55</v>
      </c>
    </row>
    <row r="33" spans="1:27">
      <c r="B33" s="218" t="s">
        <v>56</v>
      </c>
      <c r="D33" s="222">
        <f>SUM(E33:K33)</f>
        <v>22</v>
      </c>
      <c r="E33" s="221">
        <v>1</v>
      </c>
      <c r="F33" s="221">
        <v>1</v>
      </c>
      <c r="G33" s="221">
        <v>17</v>
      </c>
      <c r="H33" s="221">
        <v>2</v>
      </c>
      <c r="I33" s="221">
        <v>1</v>
      </c>
      <c r="J33" s="221">
        <v>0</v>
      </c>
      <c r="K33" s="221">
        <v>0</v>
      </c>
      <c r="L33" s="221">
        <f>M33+O33+Q33</f>
        <v>42</v>
      </c>
      <c r="M33" s="221">
        <v>15</v>
      </c>
      <c r="N33" s="221">
        <v>82</v>
      </c>
      <c r="O33" s="221">
        <v>17</v>
      </c>
      <c r="P33" s="221">
        <v>5149</v>
      </c>
      <c r="Q33" s="221">
        <v>10</v>
      </c>
      <c r="R33" s="221">
        <f>SUM(S33:U33)</f>
        <v>1</v>
      </c>
      <c r="S33" s="221">
        <v>0</v>
      </c>
      <c r="T33" s="221">
        <v>0</v>
      </c>
      <c r="U33" s="221">
        <v>1</v>
      </c>
      <c r="V33" s="221">
        <v>129</v>
      </c>
      <c r="W33" s="221">
        <v>0</v>
      </c>
      <c r="X33" s="267"/>
      <c r="Y33" s="219"/>
      <c r="Z33" s="218" t="s">
        <v>56</v>
      </c>
    </row>
    <row r="34" spans="1:27" ht="6" customHeight="1">
      <c r="A34" s="217"/>
      <c r="B34" s="217"/>
      <c r="C34" s="217"/>
      <c r="D34" s="214"/>
      <c r="E34" s="213"/>
      <c r="F34" s="213"/>
      <c r="G34" s="213"/>
      <c r="H34" s="215"/>
      <c r="I34" s="213"/>
      <c r="J34" s="213"/>
      <c r="K34" s="213"/>
      <c r="L34" s="213"/>
      <c r="M34" s="213"/>
      <c r="N34" s="213"/>
      <c r="O34" s="213"/>
      <c r="P34" s="213"/>
      <c r="Q34" s="213"/>
      <c r="R34" s="213"/>
      <c r="S34" s="213"/>
      <c r="T34" s="213"/>
      <c r="U34" s="213"/>
      <c r="V34" s="213"/>
      <c r="W34" s="213"/>
      <c r="X34" s="266"/>
      <c r="Y34" s="214"/>
      <c r="Z34" s="213"/>
      <c r="AA34" s="213"/>
    </row>
    <row r="35" spans="1:27">
      <c r="A35" s="212" t="s">
        <v>57</v>
      </c>
      <c r="H35" s="211"/>
    </row>
    <row r="36" spans="1:27">
      <c r="A36" s="212" t="s">
        <v>97</v>
      </c>
      <c r="H36" s="211"/>
      <c r="V36" s="265"/>
    </row>
    <row r="37" spans="1:27" ht="13.5" customHeight="1">
      <c r="A37" s="212" t="s">
        <v>103</v>
      </c>
      <c r="H37" s="211"/>
    </row>
    <row r="38" spans="1:27" ht="13.5" customHeight="1">
      <c r="A38" s="210" t="s">
        <v>81</v>
      </c>
      <c r="H38" s="211"/>
    </row>
  </sheetData>
  <mergeCells count="11">
    <mergeCell ref="L6:L8"/>
    <mergeCell ref="E7:E8"/>
    <mergeCell ref="F7:F8"/>
    <mergeCell ref="G7:G8"/>
    <mergeCell ref="R4:U5"/>
    <mergeCell ref="S6:S8"/>
    <mergeCell ref="U6:U8"/>
    <mergeCell ref="F6:G6"/>
    <mergeCell ref="M7:N7"/>
    <mergeCell ref="O7:P7"/>
    <mergeCell ref="M6:P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210" customWidth="1"/>
    <col min="2" max="2" width="6.375" style="210" customWidth="1"/>
    <col min="3" max="3" width="1.375" style="210" customWidth="1"/>
    <col min="4" max="4" width="9" style="210" customWidth="1"/>
    <col min="5" max="6" width="8.25" style="210" customWidth="1"/>
    <col min="7" max="7" width="9" style="210" customWidth="1"/>
    <col min="8" max="10" width="8.25" style="210" customWidth="1"/>
    <col min="11" max="11" width="8.125" style="210" customWidth="1"/>
    <col min="12" max="12" width="8.875" style="210" customWidth="1"/>
    <col min="13" max="13" width="6.875" style="210" customWidth="1"/>
    <col min="14" max="14" width="7.625" style="210" customWidth="1"/>
    <col min="15" max="15" width="6.875" style="210" customWidth="1"/>
    <col min="16" max="16" width="7.5" style="210" customWidth="1"/>
    <col min="17" max="17" width="6.875" style="210" customWidth="1"/>
    <col min="18" max="18" width="8.875" style="210" customWidth="1"/>
    <col min="19" max="21" width="5.625" style="210" customWidth="1"/>
    <col min="22" max="22" width="7.75" style="210" customWidth="1"/>
    <col min="23" max="23" width="6.375" style="210" customWidth="1"/>
    <col min="24" max="24" width="0.625" style="210" customWidth="1"/>
    <col min="25" max="25" width="2.875" style="210" customWidth="1"/>
    <col min="26" max="26" width="6.375" style="210" customWidth="1"/>
    <col min="27" max="27" width="1.25" style="210" customWidth="1"/>
    <col min="28" max="16384" width="11.25" style="210"/>
  </cols>
  <sheetData>
    <row r="1" spans="1:27" ht="13.5">
      <c r="A1" s="263"/>
      <c r="K1" s="264" t="s">
        <v>61</v>
      </c>
      <c r="L1" s="264"/>
      <c r="M1" s="263"/>
      <c r="N1" s="262" t="s">
        <v>0</v>
      </c>
    </row>
    <row r="2" spans="1:27" ht="13.5" customHeight="1"/>
    <row r="3" spans="1:27" ht="1.5" customHeight="1"/>
    <row r="4" spans="1:27" ht="13.5" customHeight="1">
      <c r="A4" s="239"/>
      <c r="B4" s="239"/>
      <c r="C4" s="239"/>
      <c r="D4" s="257" t="s">
        <v>1</v>
      </c>
      <c r="E4" s="261"/>
      <c r="F4" s="261"/>
      <c r="G4" s="261"/>
      <c r="H4" s="261"/>
      <c r="I4" s="261"/>
      <c r="J4" s="261"/>
      <c r="K4" s="261"/>
      <c r="L4" s="261"/>
      <c r="M4" s="259"/>
      <c r="N4" s="259"/>
      <c r="O4" s="260" t="s">
        <v>2</v>
      </c>
      <c r="P4" s="259"/>
      <c r="Q4" s="259"/>
      <c r="R4" s="459" t="s">
        <v>73</v>
      </c>
      <c r="S4" s="459"/>
      <c r="T4" s="459"/>
      <c r="U4" s="459"/>
      <c r="V4" s="238"/>
      <c r="W4" s="239"/>
      <c r="X4" s="239"/>
      <c r="Y4" s="258"/>
      <c r="Z4" s="239"/>
      <c r="AA4" s="239"/>
    </row>
    <row r="5" spans="1:27" ht="13.5" customHeight="1">
      <c r="D5" s="257" t="s">
        <v>96</v>
      </c>
      <c r="E5" s="252"/>
      <c r="F5" s="252"/>
      <c r="G5" s="252"/>
      <c r="H5" s="252"/>
      <c r="I5" s="252"/>
      <c r="J5" s="252"/>
      <c r="K5" s="252"/>
      <c r="L5" s="219"/>
      <c r="M5" s="252" t="s">
        <v>95</v>
      </c>
      <c r="N5" s="252"/>
      <c r="O5" s="252"/>
      <c r="P5" s="252"/>
      <c r="Q5" s="252"/>
      <c r="R5" s="460"/>
      <c r="S5" s="459"/>
      <c r="T5" s="460"/>
      <c r="U5" s="459"/>
      <c r="V5" s="247" t="s">
        <v>94</v>
      </c>
      <c r="W5" s="246" t="s">
        <v>6</v>
      </c>
      <c r="X5" s="246"/>
      <c r="Y5" s="219"/>
    </row>
    <row r="6" spans="1:27" ht="10.5" customHeight="1">
      <c r="A6" s="252" t="s">
        <v>72</v>
      </c>
      <c r="B6" s="252"/>
      <c r="C6" s="256"/>
      <c r="D6" s="254"/>
      <c r="E6" s="243" t="s">
        <v>8</v>
      </c>
      <c r="F6" s="428" t="s">
        <v>9</v>
      </c>
      <c r="G6" s="428"/>
      <c r="H6" s="243" t="s">
        <v>10</v>
      </c>
      <c r="I6" s="243" t="s">
        <v>11</v>
      </c>
      <c r="J6" s="243" t="s">
        <v>12</v>
      </c>
      <c r="K6" s="243" t="s">
        <v>13</v>
      </c>
      <c r="L6" s="460" t="s">
        <v>102</v>
      </c>
      <c r="M6" s="475" t="s">
        <v>71</v>
      </c>
      <c r="N6" s="475"/>
      <c r="O6" s="475"/>
      <c r="P6" s="439"/>
      <c r="Q6" s="255" t="s">
        <v>70</v>
      </c>
      <c r="R6" s="254"/>
      <c r="S6" s="493" t="s">
        <v>69</v>
      </c>
      <c r="T6" s="254"/>
      <c r="U6" s="469" t="s">
        <v>68</v>
      </c>
      <c r="V6" s="247" t="s">
        <v>93</v>
      </c>
      <c r="W6" s="246"/>
      <c r="X6" s="246"/>
      <c r="Y6" s="253" t="s">
        <v>7</v>
      </c>
      <c r="Z6" s="252"/>
      <c r="AA6" s="252"/>
    </row>
    <row r="7" spans="1:27" ht="13.5" customHeight="1">
      <c r="D7" s="249" t="s">
        <v>15</v>
      </c>
      <c r="E7" s="460" t="s">
        <v>92</v>
      </c>
      <c r="F7" s="460" t="s">
        <v>91</v>
      </c>
      <c r="G7" s="460" t="s">
        <v>90</v>
      </c>
      <c r="H7" s="251" t="s">
        <v>89</v>
      </c>
      <c r="I7" s="251" t="s">
        <v>17</v>
      </c>
      <c r="J7" s="251" t="s">
        <v>18</v>
      </c>
      <c r="K7" s="251" t="s">
        <v>19</v>
      </c>
      <c r="L7" s="461"/>
      <c r="M7" s="469" t="s">
        <v>88</v>
      </c>
      <c r="N7" s="459"/>
      <c r="O7" s="459" t="s">
        <v>87</v>
      </c>
      <c r="P7" s="459"/>
      <c r="Q7" s="250" t="s">
        <v>23</v>
      </c>
      <c r="R7" s="249" t="s">
        <v>15</v>
      </c>
      <c r="S7" s="493"/>
      <c r="T7" s="248" t="s">
        <v>24</v>
      </c>
      <c r="U7" s="469"/>
      <c r="V7" s="247" t="s">
        <v>25</v>
      </c>
      <c r="W7" s="246" t="s">
        <v>26</v>
      </c>
      <c r="X7" s="246"/>
      <c r="Y7" s="219"/>
    </row>
    <row r="8" spans="1:27" ht="13.5" customHeight="1">
      <c r="A8" s="217"/>
      <c r="B8" s="217"/>
      <c r="C8" s="217"/>
      <c r="D8" s="241"/>
      <c r="E8" s="462"/>
      <c r="F8" s="462"/>
      <c r="G8" s="462"/>
      <c r="H8" s="245" t="s">
        <v>86</v>
      </c>
      <c r="I8" s="245" t="s">
        <v>28</v>
      </c>
      <c r="J8" s="245" t="s">
        <v>29</v>
      </c>
      <c r="K8" s="245" t="s">
        <v>29</v>
      </c>
      <c r="L8" s="462"/>
      <c r="M8" s="244" t="s">
        <v>30</v>
      </c>
      <c r="N8" s="243" t="s">
        <v>31</v>
      </c>
      <c r="O8" s="243" t="s">
        <v>30</v>
      </c>
      <c r="P8" s="243" t="s">
        <v>32</v>
      </c>
      <c r="Q8" s="242" t="s">
        <v>34</v>
      </c>
      <c r="R8" s="241"/>
      <c r="S8" s="493"/>
      <c r="T8" s="241"/>
      <c r="U8" s="469"/>
      <c r="V8" s="216"/>
      <c r="W8" s="217"/>
      <c r="X8" s="217"/>
      <c r="Y8" s="240"/>
      <c r="Z8" s="217"/>
      <c r="AA8" s="217"/>
    </row>
    <row r="9" spans="1:27" ht="6" customHeight="1">
      <c r="A9" s="239"/>
      <c r="B9" s="239"/>
      <c r="C9" s="238"/>
      <c r="Y9" s="219"/>
    </row>
    <row r="10" spans="1:27">
      <c r="B10" s="211" t="s">
        <v>112</v>
      </c>
      <c r="C10" s="235"/>
      <c r="D10" s="221">
        <v>2690</v>
      </c>
      <c r="E10" s="221">
        <v>63</v>
      </c>
      <c r="F10" s="221">
        <v>222</v>
      </c>
      <c r="G10" s="221">
        <v>2391</v>
      </c>
      <c r="H10" s="221">
        <v>10</v>
      </c>
      <c r="I10" s="221">
        <v>3</v>
      </c>
      <c r="J10" s="221">
        <v>1</v>
      </c>
      <c r="K10" s="237" t="s">
        <v>36</v>
      </c>
      <c r="L10" s="221">
        <v>1427</v>
      </c>
      <c r="M10" s="221">
        <v>720</v>
      </c>
      <c r="N10" s="221">
        <v>5055</v>
      </c>
      <c r="O10" s="221">
        <v>318</v>
      </c>
      <c r="P10" s="221">
        <v>93628</v>
      </c>
      <c r="Q10" s="221">
        <v>389</v>
      </c>
      <c r="R10" s="221">
        <v>103</v>
      </c>
      <c r="S10" s="221">
        <v>6</v>
      </c>
      <c r="T10" s="221">
        <v>40</v>
      </c>
      <c r="U10" s="221">
        <v>57</v>
      </c>
      <c r="V10" s="221">
        <v>2461</v>
      </c>
      <c r="W10" s="221">
        <v>14</v>
      </c>
      <c r="X10" s="223"/>
      <c r="Y10" s="219"/>
      <c r="Z10" s="211" t="str">
        <f>B10</f>
        <v>平成11年末</v>
      </c>
    </row>
    <row r="11" spans="1:27">
      <c r="B11" s="236" t="s">
        <v>99</v>
      </c>
      <c r="C11" s="235"/>
      <c r="D11" s="221">
        <v>2601</v>
      </c>
      <c r="E11" s="221">
        <v>55</v>
      </c>
      <c r="F11" s="221">
        <v>197</v>
      </c>
      <c r="G11" s="221">
        <v>2333</v>
      </c>
      <c r="H11" s="221">
        <v>11</v>
      </c>
      <c r="I11" s="221">
        <v>4</v>
      </c>
      <c r="J11" s="221">
        <v>1</v>
      </c>
      <c r="K11" s="237" t="s">
        <v>36</v>
      </c>
      <c r="L11" s="221">
        <v>1352</v>
      </c>
      <c r="M11" s="221">
        <v>676</v>
      </c>
      <c r="N11" s="221">
        <v>4912</v>
      </c>
      <c r="O11" s="221">
        <v>317</v>
      </c>
      <c r="P11" s="221">
        <v>95853</v>
      </c>
      <c r="Q11" s="221">
        <v>359</v>
      </c>
      <c r="R11" s="221">
        <v>105</v>
      </c>
      <c r="S11" s="221">
        <v>6</v>
      </c>
      <c r="T11" s="221">
        <v>41</v>
      </c>
      <c r="U11" s="221">
        <v>58</v>
      </c>
      <c r="V11" s="221">
        <v>2462</v>
      </c>
      <c r="W11" s="221">
        <v>14</v>
      </c>
      <c r="X11" s="223"/>
      <c r="Y11" s="219"/>
      <c r="Z11" s="211" t="str">
        <f>B11</f>
        <v>12　　</v>
      </c>
    </row>
    <row r="12" spans="1:27">
      <c r="B12" s="236" t="s">
        <v>111</v>
      </c>
      <c r="C12" s="235"/>
      <c r="D12" s="221">
        <v>2571</v>
      </c>
      <c r="E12" s="221">
        <v>51</v>
      </c>
      <c r="F12" s="221">
        <v>173</v>
      </c>
      <c r="G12" s="221">
        <v>2331</v>
      </c>
      <c r="H12" s="221">
        <v>13</v>
      </c>
      <c r="I12" s="221">
        <v>3</v>
      </c>
      <c r="J12" s="221">
        <v>0</v>
      </c>
      <c r="K12" s="237">
        <v>0</v>
      </c>
      <c r="L12" s="221">
        <v>1267</v>
      </c>
      <c r="M12" s="221">
        <v>633</v>
      </c>
      <c r="N12" s="221">
        <v>4259</v>
      </c>
      <c r="O12" s="221">
        <v>312</v>
      </c>
      <c r="P12" s="221">
        <v>93085</v>
      </c>
      <c r="Q12" s="221">
        <v>322</v>
      </c>
      <c r="R12" s="221">
        <v>103</v>
      </c>
      <c r="S12" s="221">
        <v>6</v>
      </c>
      <c r="T12" s="221">
        <v>36</v>
      </c>
      <c r="U12" s="221">
        <v>61</v>
      </c>
      <c r="V12" s="221">
        <v>2466</v>
      </c>
      <c r="W12" s="221">
        <v>14</v>
      </c>
      <c r="X12" s="223"/>
      <c r="Y12" s="219"/>
      <c r="Z12" s="211" t="str">
        <f>B12</f>
        <v>13　　</v>
      </c>
    </row>
    <row r="13" spans="1:27">
      <c r="B13" s="236" t="s">
        <v>110</v>
      </c>
      <c r="C13" s="235"/>
      <c r="D13" s="221">
        <v>2359</v>
      </c>
      <c r="E13" s="221">
        <v>47</v>
      </c>
      <c r="F13" s="221">
        <v>146</v>
      </c>
      <c r="G13" s="221">
        <v>2150</v>
      </c>
      <c r="H13" s="221">
        <v>13</v>
      </c>
      <c r="I13" s="221">
        <v>3</v>
      </c>
      <c r="J13" s="221">
        <v>0</v>
      </c>
      <c r="K13" s="221">
        <v>0</v>
      </c>
      <c r="L13" s="221">
        <v>1156</v>
      </c>
      <c r="M13" s="221">
        <v>590</v>
      </c>
      <c r="N13" s="221">
        <v>4142</v>
      </c>
      <c r="O13" s="221">
        <v>286</v>
      </c>
      <c r="P13" s="221">
        <v>86985</v>
      </c>
      <c r="Q13" s="221">
        <v>280</v>
      </c>
      <c r="R13" s="221">
        <v>97</v>
      </c>
      <c r="S13" s="221">
        <v>6</v>
      </c>
      <c r="T13" s="221">
        <v>29</v>
      </c>
      <c r="U13" s="221">
        <v>62</v>
      </c>
      <c r="V13" s="221">
        <v>2469</v>
      </c>
      <c r="W13" s="221">
        <v>13</v>
      </c>
      <c r="X13" s="223"/>
      <c r="Y13" s="219"/>
      <c r="Z13" s="211" t="str">
        <f>B13</f>
        <v>14　　</v>
      </c>
    </row>
    <row r="14" spans="1:27">
      <c r="B14" s="234" t="s">
        <v>109</v>
      </c>
      <c r="C14" s="233"/>
      <c r="D14" s="229">
        <f>SUM(E14:K14)</f>
        <v>2309</v>
      </c>
      <c r="E14" s="228">
        <f t="shared" ref="E14:K14" si="0">SUM(E16:E33)</f>
        <v>51</v>
      </c>
      <c r="F14" s="228">
        <f t="shared" si="0"/>
        <v>131</v>
      </c>
      <c r="G14" s="228">
        <f t="shared" si="0"/>
        <v>2111</v>
      </c>
      <c r="H14" s="228">
        <f t="shared" si="0"/>
        <v>14</v>
      </c>
      <c r="I14" s="228">
        <f t="shared" si="0"/>
        <v>2</v>
      </c>
      <c r="J14" s="228">
        <f t="shared" si="0"/>
        <v>0</v>
      </c>
      <c r="K14" s="228">
        <f t="shared" si="0"/>
        <v>0</v>
      </c>
      <c r="L14" s="228">
        <f>M14+O14+Q14</f>
        <v>1097</v>
      </c>
      <c r="M14" s="228">
        <f>SUM(M16:M33)</f>
        <v>560</v>
      </c>
      <c r="N14" s="228">
        <f>SUM(N16:N33)</f>
        <v>3804</v>
      </c>
      <c r="O14" s="228">
        <f>SUM(O16:O33)</f>
        <v>271</v>
      </c>
      <c r="P14" s="228">
        <f>SUM(P16:P33)</f>
        <v>91168</v>
      </c>
      <c r="Q14" s="228">
        <f>SUM(Q16:Q33)</f>
        <v>266</v>
      </c>
      <c r="R14" s="228">
        <f>SUM(S14:U14)</f>
        <v>93</v>
      </c>
      <c r="S14" s="228">
        <f>SUM(S16:S33)</f>
        <v>5</v>
      </c>
      <c r="T14" s="228">
        <f>SUM(T16:T33)</f>
        <v>26</v>
      </c>
      <c r="U14" s="228">
        <f>SUM(U16:U33)</f>
        <v>62</v>
      </c>
      <c r="V14" s="228">
        <f>SUM(V16:V33)</f>
        <v>2483</v>
      </c>
      <c r="W14" s="228">
        <f>SUM(W16:W33)</f>
        <v>12</v>
      </c>
      <c r="X14" s="232"/>
      <c r="Y14" s="231"/>
      <c r="Z14" s="230" t="str">
        <f>B14</f>
        <v>15　　</v>
      </c>
    </row>
    <row r="15" spans="1:27" ht="6" customHeight="1">
      <c r="D15" s="229"/>
      <c r="E15" s="228"/>
      <c r="F15" s="228"/>
      <c r="G15" s="228"/>
      <c r="H15" s="228"/>
      <c r="I15" s="228"/>
      <c r="J15" s="228"/>
      <c r="K15" s="228"/>
      <c r="L15" s="228" t="s">
        <v>104</v>
      </c>
      <c r="M15" s="228"/>
      <c r="N15" s="228"/>
      <c r="O15" s="228"/>
      <c r="P15" s="228"/>
      <c r="Q15" s="228"/>
      <c r="R15" s="228"/>
      <c r="S15" s="228"/>
      <c r="T15" s="228"/>
      <c r="U15" s="228"/>
      <c r="V15" s="228"/>
      <c r="W15" s="228"/>
      <c r="X15" s="227"/>
      <c r="Y15" s="219"/>
    </row>
    <row r="16" spans="1:27">
      <c r="B16" s="218" t="s">
        <v>41</v>
      </c>
      <c r="D16" s="222">
        <f t="shared" ref="D16:D21" si="1">SUM(E16:K16)</f>
        <v>116</v>
      </c>
      <c r="E16" s="221">
        <v>3</v>
      </c>
      <c r="F16" s="221">
        <v>18</v>
      </c>
      <c r="G16" s="221">
        <v>94</v>
      </c>
      <c r="H16" s="221">
        <v>1</v>
      </c>
      <c r="I16" s="221">
        <v>0</v>
      </c>
      <c r="J16" s="221">
        <v>0</v>
      </c>
      <c r="K16" s="221">
        <v>0</v>
      </c>
      <c r="L16" s="221">
        <f t="shared" ref="L16:L21" si="2">M16+O16+Q16</f>
        <v>75</v>
      </c>
      <c r="M16" s="221">
        <v>40</v>
      </c>
      <c r="N16" s="221">
        <v>237</v>
      </c>
      <c r="O16" s="221">
        <v>16</v>
      </c>
      <c r="P16" s="221">
        <v>6139</v>
      </c>
      <c r="Q16" s="221">
        <v>19</v>
      </c>
      <c r="R16" s="221">
        <f t="shared" ref="R16:R21" si="3">SUM(S16:U16)</f>
        <v>13</v>
      </c>
      <c r="S16" s="221">
        <v>0</v>
      </c>
      <c r="T16" s="221">
        <v>8</v>
      </c>
      <c r="U16" s="221">
        <v>5</v>
      </c>
      <c r="V16" s="221">
        <v>225</v>
      </c>
      <c r="W16" s="221">
        <v>1</v>
      </c>
      <c r="X16" s="223"/>
      <c r="Y16" s="219"/>
      <c r="Z16" s="218" t="s">
        <v>41</v>
      </c>
    </row>
    <row r="17" spans="2:27">
      <c r="B17" s="218" t="s">
        <v>42</v>
      </c>
      <c r="D17" s="222">
        <f t="shared" si="1"/>
        <v>33</v>
      </c>
      <c r="E17" s="221">
        <v>2</v>
      </c>
      <c r="F17" s="221">
        <v>9</v>
      </c>
      <c r="G17" s="221">
        <v>21</v>
      </c>
      <c r="H17" s="221">
        <v>1</v>
      </c>
      <c r="I17" s="221">
        <v>0</v>
      </c>
      <c r="J17" s="221">
        <v>0</v>
      </c>
      <c r="K17" s="221">
        <v>0</v>
      </c>
      <c r="L17" s="221">
        <f t="shared" si="2"/>
        <v>40</v>
      </c>
      <c r="M17" s="221">
        <v>31</v>
      </c>
      <c r="N17" s="221">
        <v>183</v>
      </c>
      <c r="O17" s="221">
        <v>5</v>
      </c>
      <c r="P17" s="221">
        <v>1485</v>
      </c>
      <c r="Q17" s="221">
        <v>4</v>
      </c>
      <c r="R17" s="221">
        <f t="shared" si="3"/>
        <v>11</v>
      </c>
      <c r="S17" s="221">
        <v>1</v>
      </c>
      <c r="T17" s="221">
        <v>0</v>
      </c>
      <c r="U17" s="221">
        <v>10</v>
      </c>
      <c r="V17" s="221">
        <v>122</v>
      </c>
      <c r="W17" s="221">
        <v>0</v>
      </c>
      <c r="X17" s="220"/>
      <c r="Y17" s="219"/>
      <c r="Z17" s="218" t="s">
        <v>42</v>
      </c>
    </row>
    <row r="18" spans="2:27">
      <c r="B18" s="218" t="s">
        <v>43</v>
      </c>
      <c r="D18" s="222">
        <f t="shared" si="1"/>
        <v>55</v>
      </c>
      <c r="E18" s="221">
        <v>1</v>
      </c>
      <c r="F18" s="221">
        <v>8</v>
      </c>
      <c r="G18" s="221">
        <v>46</v>
      </c>
      <c r="H18" s="221">
        <v>0</v>
      </c>
      <c r="I18" s="221">
        <v>0</v>
      </c>
      <c r="J18" s="221">
        <v>0</v>
      </c>
      <c r="K18" s="221">
        <v>0</v>
      </c>
      <c r="L18" s="221">
        <f t="shared" si="2"/>
        <v>69</v>
      </c>
      <c r="M18" s="221">
        <v>37</v>
      </c>
      <c r="N18" s="221">
        <v>159</v>
      </c>
      <c r="O18" s="221">
        <v>18</v>
      </c>
      <c r="P18" s="221">
        <v>5234</v>
      </c>
      <c r="Q18" s="221">
        <v>14</v>
      </c>
      <c r="R18" s="221">
        <f t="shared" si="3"/>
        <v>2</v>
      </c>
      <c r="S18" s="221">
        <v>0</v>
      </c>
      <c r="T18" s="221">
        <v>0</v>
      </c>
      <c r="U18" s="221">
        <v>2</v>
      </c>
      <c r="V18" s="221">
        <v>108</v>
      </c>
      <c r="W18" s="221">
        <v>1</v>
      </c>
      <c r="X18" s="223"/>
      <c r="Y18" s="219"/>
      <c r="Z18" s="218" t="s">
        <v>43</v>
      </c>
    </row>
    <row r="19" spans="2:27">
      <c r="B19" s="218" t="s">
        <v>44</v>
      </c>
      <c r="D19" s="222">
        <f t="shared" si="1"/>
        <v>41</v>
      </c>
      <c r="E19" s="221">
        <v>2</v>
      </c>
      <c r="F19" s="221">
        <v>10</v>
      </c>
      <c r="G19" s="221">
        <v>28</v>
      </c>
      <c r="H19" s="221">
        <v>1</v>
      </c>
      <c r="I19" s="221">
        <v>0</v>
      </c>
      <c r="J19" s="221">
        <v>0</v>
      </c>
      <c r="K19" s="221">
        <v>0</v>
      </c>
      <c r="L19" s="221">
        <f t="shared" si="2"/>
        <v>72</v>
      </c>
      <c r="M19" s="221">
        <v>42</v>
      </c>
      <c r="N19" s="221">
        <v>258</v>
      </c>
      <c r="O19" s="221">
        <v>19</v>
      </c>
      <c r="P19" s="221">
        <v>5750</v>
      </c>
      <c r="Q19" s="221">
        <v>11</v>
      </c>
      <c r="R19" s="221">
        <f t="shared" si="3"/>
        <v>3</v>
      </c>
      <c r="S19" s="221">
        <v>0</v>
      </c>
      <c r="T19" s="221">
        <v>2</v>
      </c>
      <c r="U19" s="221">
        <v>1</v>
      </c>
      <c r="V19" s="221">
        <v>152</v>
      </c>
      <c r="W19" s="221">
        <v>0</v>
      </c>
      <c r="X19" s="223"/>
      <c r="Y19" s="219"/>
      <c r="Z19" s="218" t="s">
        <v>44</v>
      </c>
    </row>
    <row r="20" spans="2:27">
      <c r="B20" s="218" t="s">
        <v>45</v>
      </c>
      <c r="D20" s="222">
        <f t="shared" si="1"/>
        <v>113</v>
      </c>
      <c r="E20" s="221">
        <v>4</v>
      </c>
      <c r="F20" s="221">
        <v>17</v>
      </c>
      <c r="G20" s="221">
        <v>92</v>
      </c>
      <c r="H20" s="221">
        <v>0</v>
      </c>
      <c r="I20" s="221">
        <v>0</v>
      </c>
      <c r="J20" s="221">
        <v>0</v>
      </c>
      <c r="K20" s="221">
        <v>0</v>
      </c>
      <c r="L20" s="221">
        <f t="shared" si="2"/>
        <v>109</v>
      </c>
      <c r="M20" s="221">
        <v>57</v>
      </c>
      <c r="N20" s="221">
        <v>484</v>
      </c>
      <c r="O20" s="221">
        <v>30</v>
      </c>
      <c r="P20" s="221">
        <v>9506</v>
      </c>
      <c r="Q20" s="221">
        <v>22</v>
      </c>
      <c r="R20" s="221">
        <f t="shared" si="3"/>
        <v>15</v>
      </c>
      <c r="S20" s="221">
        <v>0</v>
      </c>
      <c r="T20" s="221">
        <v>9</v>
      </c>
      <c r="U20" s="221">
        <v>6</v>
      </c>
      <c r="V20" s="221">
        <v>155</v>
      </c>
      <c r="W20" s="221">
        <v>1</v>
      </c>
      <c r="X20" s="223"/>
      <c r="Y20" s="219"/>
      <c r="Z20" s="218" t="s">
        <v>45</v>
      </c>
    </row>
    <row r="21" spans="2:27">
      <c r="B21" s="218" t="s">
        <v>46</v>
      </c>
      <c r="D21" s="222">
        <f t="shared" si="1"/>
        <v>1556</v>
      </c>
      <c r="E21" s="221">
        <v>30</v>
      </c>
      <c r="F21" s="221">
        <v>29</v>
      </c>
      <c r="G21" s="221">
        <v>1489</v>
      </c>
      <c r="H21" s="221">
        <v>8</v>
      </c>
      <c r="I21" s="221">
        <v>0</v>
      </c>
      <c r="J21" s="221">
        <v>0</v>
      </c>
      <c r="K21" s="221">
        <v>0</v>
      </c>
      <c r="L21" s="221">
        <f t="shared" si="2"/>
        <v>221</v>
      </c>
      <c r="M21" s="221">
        <v>131</v>
      </c>
      <c r="N21" s="221">
        <v>1040</v>
      </c>
      <c r="O21" s="221">
        <v>21</v>
      </c>
      <c r="P21" s="221">
        <v>7366</v>
      </c>
      <c r="Q21" s="221">
        <v>69</v>
      </c>
      <c r="R21" s="221">
        <f t="shared" si="3"/>
        <v>24</v>
      </c>
      <c r="S21" s="221">
        <v>1</v>
      </c>
      <c r="T21" s="221">
        <v>3</v>
      </c>
      <c r="U21" s="221">
        <v>20</v>
      </c>
      <c r="V21" s="221">
        <v>682</v>
      </c>
      <c r="W21" s="221">
        <v>2</v>
      </c>
      <c r="X21" s="223"/>
      <c r="Y21" s="219"/>
      <c r="Z21" s="218" t="s">
        <v>46</v>
      </c>
    </row>
    <row r="22" spans="2:27" ht="6" customHeight="1">
      <c r="B22" s="218"/>
      <c r="D22" s="222" t="s">
        <v>104</v>
      </c>
      <c r="E22" s="221"/>
      <c r="F22" s="221"/>
      <c r="G22" s="221"/>
      <c r="H22" s="221"/>
      <c r="I22" s="221"/>
      <c r="J22" s="221"/>
      <c r="K22" s="221"/>
      <c r="L22" s="221" t="s">
        <v>104</v>
      </c>
      <c r="M22" s="221"/>
      <c r="N22" s="221"/>
      <c r="O22" s="221"/>
      <c r="P22" s="221"/>
      <c r="Q22" s="221"/>
      <c r="R22" s="221"/>
      <c r="S22" s="221"/>
      <c r="T22" s="221"/>
      <c r="U22" s="221"/>
      <c r="V22" s="221"/>
      <c r="W22" s="221"/>
      <c r="X22" s="227"/>
      <c r="Y22" s="226"/>
      <c r="Z22" s="225"/>
      <c r="AA22" s="224"/>
    </row>
    <row r="23" spans="2:27">
      <c r="B23" s="218" t="s">
        <v>47</v>
      </c>
      <c r="D23" s="222">
        <f t="shared" ref="D23:D28" si="4">SUM(E23:K23)</f>
        <v>27</v>
      </c>
      <c r="E23" s="221">
        <v>0</v>
      </c>
      <c r="F23" s="221">
        <v>5</v>
      </c>
      <c r="G23" s="221">
        <v>22</v>
      </c>
      <c r="H23" s="221">
        <v>0</v>
      </c>
      <c r="I23" s="221">
        <v>0</v>
      </c>
      <c r="J23" s="221">
        <v>0</v>
      </c>
      <c r="K23" s="221">
        <v>0</v>
      </c>
      <c r="L23" s="221">
        <f t="shared" ref="L23:L28" si="5">M23+O23+Q23</f>
        <v>44</v>
      </c>
      <c r="M23" s="221">
        <v>27</v>
      </c>
      <c r="N23" s="221">
        <v>179</v>
      </c>
      <c r="O23" s="221">
        <v>8</v>
      </c>
      <c r="P23" s="221">
        <v>1959</v>
      </c>
      <c r="Q23" s="221">
        <v>9</v>
      </c>
      <c r="R23" s="221">
        <f t="shared" ref="R23:R28" si="6">SUM(S23:U23)</f>
        <v>3</v>
      </c>
      <c r="S23" s="221">
        <v>0</v>
      </c>
      <c r="T23" s="221">
        <v>0</v>
      </c>
      <c r="U23" s="221">
        <v>3</v>
      </c>
      <c r="V23" s="221">
        <v>121</v>
      </c>
      <c r="W23" s="221">
        <v>0</v>
      </c>
      <c r="X23" s="223"/>
      <c r="Y23" s="219"/>
      <c r="Z23" s="218" t="s">
        <v>47</v>
      </c>
    </row>
    <row r="24" spans="2:27">
      <c r="B24" s="218" t="s">
        <v>48</v>
      </c>
      <c r="D24" s="222">
        <f t="shared" si="4"/>
        <v>39</v>
      </c>
      <c r="E24" s="221">
        <v>1</v>
      </c>
      <c r="F24" s="221">
        <v>1</v>
      </c>
      <c r="G24" s="221">
        <v>37</v>
      </c>
      <c r="H24" s="221">
        <v>0</v>
      </c>
      <c r="I24" s="221">
        <v>0</v>
      </c>
      <c r="J24" s="221">
        <v>0</v>
      </c>
      <c r="K24" s="221">
        <v>0</v>
      </c>
      <c r="L24" s="221">
        <f t="shared" si="5"/>
        <v>44</v>
      </c>
      <c r="M24" s="221">
        <v>21</v>
      </c>
      <c r="N24" s="221">
        <v>114</v>
      </c>
      <c r="O24" s="221">
        <v>12</v>
      </c>
      <c r="P24" s="221">
        <v>3389</v>
      </c>
      <c r="Q24" s="221">
        <v>11</v>
      </c>
      <c r="R24" s="221">
        <f t="shared" si="6"/>
        <v>0</v>
      </c>
      <c r="S24" s="221">
        <v>0</v>
      </c>
      <c r="T24" s="221">
        <v>0</v>
      </c>
      <c r="U24" s="221">
        <v>0</v>
      </c>
      <c r="V24" s="221">
        <v>83</v>
      </c>
      <c r="W24" s="221">
        <v>1</v>
      </c>
      <c r="X24" s="223"/>
      <c r="Y24" s="219"/>
      <c r="Z24" s="218" t="s">
        <v>48</v>
      </c>
    </row>
    <row r="25" spans="2:27">
      <c r="B25" s="218" t="s">
        <v>49</v>
      </c>
      <c r="D25" s="222">
        <f t="shared" si="4"/>
        <v>50</v>
      </c>
      <c r="E25" s="221">
        <v>2</v>
      </c>
      <c r="F25" s="221">
        <v>11</v>
      </c>
      <c r="G25" s="221">
        <v>37</v>
      </c>
      <c r="H25" s="221">
        <v>0</v>
      </c>
      <c r="I25" s="221">
        <v>0</v>
      </c>
      <c r="J25" s="221">
        <v>0</v>
      </c>
      <c r="K25" s="221">
        <v>0</v>
      </c>
      <c r="L25" s="221">
        <f t="shared" si="5"/>
        <v>43</v>
      </c>
      <c r="M25" s="221">
        <v>26</v>
      </c>
      <c r="N25" s="221">
        <v>177</v>
      </c>
      <c r="O25" s="221">
        <v>8</v>
      </c>
      <c r="P25" s="221">
        <v>3063</v>
      </c>
      <c r="Q25" s="221">
        <v>9</v>
      </c>
      <c r="R25" s="221">
        <f t="shared" si="6"/>
        <v>4</v>
      </c>
      <c r="S25" s="221">
        <v>0</v>
      </c>
      <c r="T25" s="221">
        <v>0</v>
      </c>
      <c r="U25" s="221">
        <v>4</v>
      </c>
      <c r="V25" s="221">
        <v>37</v>
      </c>
      <c r="W25" s="221">
        <v>0</v>
      </c>
      <c r="X25" s="220"/>
      <c r="Y25" s="219"/>
      <c r="Z25" s="218" t="s">
        <v>49</v>
      </c>
    </row>
    <row r="26" spans="2:27">
      <c r="B26" s="218" t="s">
        <v>50</v>
      </c>
      <c r="D26" s="222">
        <f t="shared" si="4"/>
        <v>40</v>
      </c>
      <c r="E26" s="221">
        <v>0</v>
      </c>
      <c r="F26" s="221">
        <v>5</v>
      </c>
      <c r="G26" s="221">
        <v>34</v>
      </c>
      <c r="H26" s="221">
        <v>0</v>
      </c>
      <c r="I26" s="221">
        <v>1</v>
      </c>
      <c r="J26" s="221">
        <v>0</v>
      </c>
      <c r="K26" s="221">
        <v>0</v>
      </c>
      <c r="L26" s="221">
        <f t="shared" si="5"/>
        <v>83</v>
      </c>
      <c r="M26" s="221">
        <v>35</v>
      </c>
      <c r="N26" s="221">
        <v>215</v>
      </c>
      <c r="O26" s="221">
        <v>31</v>
      </c>
      <c r="P26" s="221">
        <v>11056</v>
      </c>
      <c r="Q26" s="221">
        <v>17</v>
      </c>
      <c r="R26" s="221">
        <f t="shared" si="6"/>
        <v>3</v>
      </c>
      <c r="S26" s="221">
        <v>1</v>
      </c>
      <c r="T26" s="221">
        <v>1</v>
      </c>
      <c r="U26" s="221">
        <v>1</v>
      </c>
      <c r="V26" s="221">
        <v>131</v>
      </c>
      <c r="W26" s="221">
        <v>3</v>
      </c>
      <c r="X26" s="223"/>
      <c r="Y26" s="219"/>
      <c r="Z26" s="218" t="s">
        <v>50</v>
      </c>
    </row>
    <row r="27" spans="2:27">
      <c r="B27" s="218" t="s">
        <v>51</v>
      </c>
      <c r="D27" s="222">
        <f t="shared" si="4"/>
        <v>52</v>
      </c>
      <c r="E27" s="221">
        <v>1</v>
      </c>
      <c r="F27" s="221">
        <v>2</v>
      </c>
      <c r="G27" s="221">
        <v>49</v>
      </c>
      <c r="H27" s="221">
        <v>0</v>
      </c>
      <c r="I27" s="221">
        <v>0</v>
      </c>
      <c r="J27" s="221">
        <v>0</v>
      </c>
      <c r="K27" s="221">
        <v>0</v>
      </c>
      <c r="L27" s="221">
        <f t="shared" si="5"/>
        <v>56</v>
      </c>
      <c r="M27" s="221">
        <v>21</v>
      </c>
      <c r="N27" s="221">
        <v>163</v>
      </c>
      <c r="O27" s="221">
        <v>17</v>
      </c>
      <c r="P27" s="221">
        <v>7337</v>
      </c>
      <c r="Q27" s="221">
        <v>18</v>
      </c>
      <c r="R27" s="221">
        <f t="shared" si="6"/>
        <v>5</v>
      </c>
      <c r="S27" s="221">
        <v>1</v>
      </c>
      <c r="T27" s="221">
        <v>1</v>
      </c>
      <c r="U27" s="221">
        <v>3</v>
      </c>
      <c r="V27" s="221">
        <v>94</v>
      </c>
      <c r="W27" s="221">
        <v>0</v>
      </c>
      <c r="X27" s="220"/>
      <c r="Y27" s="219"/>
      <c r="Z27" s="218" t="s">
        <v>51</v>
      </c>
    </row>
    <row r="28" spans="2:27">
      <c r="B28" s="218" t="s">
        <v>52</v>
      </c>
      <c r="D28" s="222">
        <f t="shared" si="4"/>
        <v>61</v>
      </c>
      <c r="E28" s="221">
        <v>3</v>
      </c>
      <c r="F28" s="221">
        <v>8</v>
      </c>
      <c r="G28" s="221">
        <v>50</v>
      </c>
      <c r="H28" s="221">
        <v>0</v>
      </c>
      <c r="I28" s="221">
        <v>0</v>
      </c>
      <c r="J28" s="221">
        <v>0</v>
      </c>
      <c r="K28" s="221">
        <v>0</v>
      </c>
      <c r="L28" s="221">
        <f t="shared" si="5"/>
        <v>74</v>
      </c>
      <c r="M28" s="221">
        <v>33</v>
      </c>
      <c r="N28" s="221">
        <v>215</v>
      </c>
      <c r="O28" s="221">
        <v>21</v>
      </c>
      <c r="P28" s="221">
        <v>7699</v>
      </c>
      <c r="Q28" s="221">
        <v>20</v>
      </c>
      <c r="R28" s="221">
        <f t="shared" si="6"/>
        <v>5</v>
      </c>
      <c r="S28" s="221">
        <v>1</v>
      </c>
      <c r="T28" s="221">
        <v>2</v>
      </c>
      <c r="U28" s="221">
        <v>2</v>
      </c>
      <c r="V28" s="221">
        <v>190</v>
      </c>
      <c r="W28" s="221">
        <v>1</v>
      </c>
      <c r="X28" s="223"/>
      <c r="Y28" s="219"/>
      <c r="Z28" s="218" t="s">
        <v>52</v>
      </c>
    </row>
    <row r="29" spans="2:27" ht="6" customHeight="1">
      <c r="B29" s="218"/>
      <c r="D29" s="222" t="s">
        <v>104</v>
      </c>
      <c r="E29" s="221"/>
      <c r="F29" s="221"/>
      <c r="G29" s="221"/>
      <c r="H29" s="221"/>
      <c r="I29" s="221"/>
      <c r="J29" s="221"/>
      <c r="K29" s="221"/>
      <c r="L29" s="221" t="s">
        <v>104</v>
      </c>
      <c r="M29" s="221"/>
      <c r="N29" s="221"/>
      <c r="O29" s="221"/>
      <c r="P29" s="221"/>
      <c r="Q29" s="221"/>
      <c r="R29" s="221"/>
      <c r="S29" s="221"/>
      <c r="T29" s="221"/>
      <c r="U29" s="221"/>
      <c r="V29" s="221"/>
      <c r="W29" s="221"/>
      <c r="X29" s="227"/>
      <c r="Y29" s="226"/>
      <c r="Z29" s="225"/>
      <c r="AA29" s="224"/>
    </row>
    <row r="30" spans="2:27">
      <c r="B30" s="218" t="s">
        <v>53</v>
      </c>
      <c r="D30" s="222">
        <f>SUM(E30:K30)</f>
        <v>33</v>
      </c>
      <c r="E30" s="221">
        <v>1</v>
      </c>
      <c r="F30" s="221">
        <v>6</v>
      </c>
      <c r="G30" s="221">
        <v>26</v>
      </c>
      <c r="H30" s="221">
        <v>0</v>
      </c>
      <c r="I30" s="221">
        <v>0</v>
      </c>
      <c r="J30" s="221">
        <v>0</v>
      </c>
      <c r="K30" s="221">
        <v>0</v>
      </c>
      <c r="L30" s="221">
        <f>M30+O30+Q30</f>
        <v>51</v>
      </c>
      <c r="M30" s="221">
        <v>19</v>
      </c>
      <c r="N30" s="221">
        <v>139</v>
      </c>
      <c r="O30" s="221">
        <v>20</v>
      </c>
      <c r="P30" s="221">
        <v>7245</v>
      </c>
      <c r="Q30" s="221">
        <v>12</v>
      </c>
      <c r="R30" s="221">
        <f>SUM(S30:U30)</f>
        <v>1</v>
      </c>
      <c r="S30" s="221">
        <v>0</v>
      </c>
      <c r="T30" s="221">
        <v>0</v>
      </c>
      <c r="U30" s="221">
        <v>1</v>
      </c>
      <c r="V30" s="221">
        <v>41</v>
      </c>
      <c r="W30" s="221">
        <v>0</v>
      </c>
      <c r="X30" s="220"/>
      <c r="Y30" s="219"/>
      <c r="Z30" s="218" t="s">
        <v>53</v>
      </c>
    </row>
    <row r="31" spans="2:27">
      <c r="B31" s="218" t="s">
        <v>54</v>
      </c>
      <c r="D31" s="222">
        <f>SUM(E31:K31)</f>
        <v>43</v>
      </c>
      <c r="E31" s="221">
        <v>0</v>
      </c>
      <c r="F31" s="221">
        <v>1</v>
      </c>
      <c r="G31" s="221">
        <v>42</v>
      </c>
      <c r="H31" s="221">
        <v>0</v>
      </c>
      <c r="I31" s="221">
        <v>0</v>
      </c>
      <c r="J31" s="221">
        <v>0</v>
      </c>
      <c r="K31" s="221">
        <v>0</v>
      </c>
      <c r="L31" s="221">
        <f>M31+O31+Q31</f>
        <v>29</v>
      </c>
      <c r="M31" s="221">
        <v>7</v>
      </c>
      <c r="N31" s="221">
        <v>44</v>
      </c>
      <c r="O31" s="221">
        <v>12</v>
      </c>
      <c r="P31" s="221">
        <v>4277</v>
      </c>
      <c r="Q31" s="221">
        <v>10</v>
      </c>
      <c r="R31" s="221">
        <f>SUM(S31:U31)</f>
        <v>1</v>
      </c>
      <c r="S31" s="221">
        <v>0</v>
      </c>
      <c r="T31" s="221">
        <v>0</v>
      </c>
      <c r="U31" s="221">
        <v>1</v>
      </c>
      <c r="V31" s="221">
        <v>73</v>
      </c>
      <c r="W31" s="221">
        <v>2</v>
      </c>
      <c r="X31" s="223"/>
      <c r="Y31" s="219"/>
      <c r="Z31" s="218" t="s">
        <v>54</v>
      </c>
    </row>
    <row r="32" spans="2:27">
      <c r="B32" s="218" t="s">
        <v>55</v>
      </c>
      <c r="D32" s="222">
        <f>SUM(E32:K32)</f>
        <v>27</v>
      </c>
      <c r="E32" s="221">
        <v>0</v>
      </c>
      <c r="F32" s="221">
        <v>0</v>
      </c>
      <c r="G32" s="221">
        <v>26</v>
      </c>
      <c r="H32" s="221">
        <v>1</v>
      </c>
      <c r="I32" s="221">
        <v>0</v>
      </c>
      <c r="J32" s="221">
        <v>0</v>
      </c>
      <c r="K32" s="221">
        <v>0</v>
      </c>
      <c r="L32" s="221">
        <f>M32+O32+Q32</f>
        <v>42</v>
      </c>
      <c r="M32" s="221">
        <v>16</v>
      </c>
      <c r="N32" s="221">
        <v>101</v>
      </c>
      <c r="O32" s="221">
        <v>15</v>
      </c>
      <c r="P32" s="221">
        <v>4264</v>
      </c>
      <c r="Q32" s="221">
        <v>11</v>
      </c>
      <c r="R32" s="221">
        <f>SUM(S32:U32)</f>
        <v>2</v>
      </c>
      <c r="S32" s="221">
        <v>0</v>
      </c>
      <c r="T32" s="221">
        <v>0</v>
      </c>
      <c r="U32" s="221">
        <v>2</v>
      </c>
      <c r="V32" s="221">
        <v>140</v>
      </c>
      <c r="W32" s="221">
        <v>0</v>
      </c>
      <c r="X32" s="220"/>
      <c r="Y32" s="219"/>
      <c r="Z32" s="218" t="s">
        <v>55</v>
      </c>
    </row>
    <row r="33" spans="1:27">
      <c r="B33" s="218" t="s">
        <v>56</v>
      </c>
      <c r="D33" s="222">
        <f>SUM(E33:K33)</f>
        <v>23</v>
      </c>
      <c r="E33" s="221">
        <v>1</v>
      </c>
      <c r="F33" s="221">
        <v>1</v>
      </c>
      <c r="G33" s="221">
        <v>18</v>
      </c>
      <c r="H33" s="221">
        <v>2</v>
      </c>
      <c r="I33" s="221">
        <v>1</v>
      </c>
      <c r="J33" s="221">
        <v>0</v>
      </c>
      <c r="K33" s="221">
        <v>0</v>
      </c>
      <c r="L33" s="221">
        <f>M33+O33+Q33</f>
        <v>45</v>
      </c>
      <c r="M33" s="221">
        <v>17</v>
      </c>
      <c r="N33" s="221">
        <v>96</v>
      </c>
      <c r="O33" s="221">
        <v>18</v>
      </c>
      <c r="P33" s="221">
        <v>5399</v>
      </c>
      <c r="Q33" s="221">
        <v>10</v>
      </c>
      <c r="R33" s="221">
        <f>SUM(S33:U33)</f>
        <v>1</v>
      </c>
      <c r="S33" s="221">
        <v>0</v>
      </c>
      <c r="T33" s="221">
        <v>0</v>
      </c>
      <c r="U33" s="221">
        <v>1</v>
      </c>
      <c r="V33" s="221">
        <v>129</v>
      </c>
      <c r="W33" s="221">
        <v>0</v>
      </c>
      <c r="X33" s="220"/>
      <c r="Y33" s="219"/>
      <c r="Z33" s="218" t="s">
        <v>56</v>
      </c>
    </row>
    <row r="34" spans="1:27" ht="6" customHeight="1">
      <c r="A34" s="217"/>
      <c r="B34" s="217"/>
      <c r="C34" s="216"/>
      <c r="D34" s="213"/>
      <c r="E34" s="213"/>
      <c r="F34" s="213"/>
      <c r="G34" s="213"/>
      <c r="H34" s="215"/>
      <c r="I34" s="213"/>
      <c r="J34" s="213"/>
      <c r="K34" s="213"/>
      <c r="L34" s="213"/>
      <c r="M34" s="213"/>
      <c r="N34" s="213"/>
      <c r="O34" s="213"/>
      <c r="P34" s="213"/>
      <c r="Q34" s="213"/>
      <c r="R34" s="213"/>
      <c r="S34" s="213"/>
      <c r="T34" s="213"/>
      <c r="U34" s="213"/>
      <c r="V34" s="213"/>
      <c r="W34" s="213"/>
      <c r="X34" s="213"/>
      <c r="Y34" s="214"/>
      <c r="Z34" s="213"/>
      <c r="AA34" s="213"/>
    </row>
    <row r="35" spans="1:27" ht="10.5" customHeight="1">
      <c r="A35" s="212" t="s">
        <v>57</v>
      </c>
      <c r="H35" s="211"/>
    </row>
    <row r="36" spans="1:27" ht="10.5" customHeight="1">
      <c r="A36" s="212" t="s">
        <v>97</v>
      </c>
      <c r="H36" s="211"/>
    </row>
    <row r="37" spans="1:27" ht="10.5" customHeight="1">
      <c r="A37" s="212" t="s">
        <v>103</v>
      </c>
      <c r="H37" s="211"/>
    </row>
    <row r="38" spans="1:27" ht="10.5" customHeight="1">
      <c r="A38" s="210" t="s">
        <v>81</v>
      </c>
      <c r="H38" s="211"/>
    </row>
  </sheetData>
  <mergeCells count="11">
    <mergeCell ref="E7:E8"/>
    <mergeCell ref="F7:F8"/>
    <mergeCell ref="G7:G8"/>
    <mergeCell ref="R4:U5"/>
    <mergeCell ref="S6:S8"/>
    <mergeCell ref="U6:U8"/>
    <mergeCell ref="F6:G6"/>
    <mergeCell ref="M7:N7"/>
    <mergeCell ref="O7:P7"/>
    <mergeCell ref="M6:P6"/>
    <mergeCell ref="L6:L8"/>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61</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5"/>
      <c r="R4" s="483" t="s">
        <v>73</v>
      </c>
      <c r="S4" s="484"/>
      <c r="T4" s="484"/>
      <c r="U4" s="485"/>
      <c r="V4" s="182"/>
      <c r="W4" s="163"/>
      <c r="X4" s="163"/>
      <c r="Y4" s="184"/>
      <c r="Z4" s="163"/>
      <c r="AA4" s="163"/>
    </row>
    <row r="5" spans="1:27" ht="13.5" customHeight="1">
      <c r="D5" s="183" t="s">
        <v>96</v>
      </c>
      <c r="E5" s="179"/>
      <c r="F5" s="179"/>
      <c r="G5" s="179"/>
      <c r="H5" s="179"/>
      <c r="I5" s="179"/>
      <c r="J5" s="179"/>
      <c r="K5" s="179"/>
      <c r="L5" s="150"/>
      <c r="M5" s="179" t="s">
        <v>95</v>
      </c>
      <c r="N5" s="179"/>
      <c r="O5" s="179"/>
      <c r="P5" s="179"/>
      <c r="Q5" s="179"/>
      <c r="R5" s="486"/>
      <c r="S5" s="487"/>
      <c r="T5" s="487"/>
      <c r="U5" s="488"/>
      <c r="V5" s="173" t="s">
        <v>94</v>
      </c>
      <c r="W5" s="172" t="s">
        <v>6</v>
      </c>
      <c r="X5" s="172"/>
      <c r="Y5" s="150"/>
    </row>
    <row r="6" spans="1:27" ht="10.5" customHeight="1">
      <c r="A6" s="179" t="s">
        <v>72</v>
      </c>
      <c r="B6" s="179"/>
      <c r="C6" s="171"/>
      <c r="D6" s="182"/>
      <c r="E6" s="168" t="s">
        <v>8</v>
      </c>
      <c r="F6" s="479" t="s">
        <v>9</v>
      </c>
      <c r="G6" s="479"/>
      <c r="H6" s="168" t="s">
        <v>10</v>
      </c>
      <c r="I6" s="168" t="s">
        <v>11</v>
      </c>
      <c r="J6" s="168" t="s">
        <v>12</v>
      </c>
      <c r="K6" s="168" t="s">
        <v>13</v>
      </c>
      <c r="L6" s="476" t="s">
        <v>102</v>
      </c>
      <c r="M6" s="489" t="s">
        <v>71</v>
      </c>
      <c r="N6" s="489"/>
      <c r="O6" s="489"/>
      <c r="P6" s="490"/>
      <c r="Q6" s="168" t="s">
        <v>70</v>
      </c>
      <c r="R6" s="182"/>
      <c r="S6" s="476" t="s">
        <v>69</v>
      </c>
      <c r="T6" s="182"/>
      <c r="U6" s="483" t="s">
        <v>68</v>
      </c>
      <c r="V6" s="173" t="s">
        <v>93</v>
      </c>
      <c r="W6" s="172"/>
      <c r="X6" s="172"/>
      <c r="Y6" s="180" t="s">
        <v>7</v>
      </c>
      <c r="Z6" s="179"/>
      <c r="AA6" s="179"/>
    </row>
    <row r="7" spans="1:27" ht="13.5" customHeight="1">
      <c r="D7" s="174" t="s">
        <v>15</v>
      </c>
      <c r="E7" s="476" t="s">
        <v>92</v>
      </c>
      <c r="F7" s="476" t="s">
        <v>91</v>
      </c>
      <c r="G7" s="476" t="s">
        <v>90</v>
      </c>
      <c r="H7" s="177" t="s">
        <v>89</v>
      </c>
      <c r="I7" s="177" t="s">
        <v>17</v>
      </c>
      <c r="J7" s="177" t="s">
        <v>18</v>
      </c>
      <c r="K7" s="177" t="s">
        <v>19</v>
      </c>
      <c r="L7" s="477"/>
      <c r="M7" s="491" t="s">
        <v>88</v>
      </c>
      <c r="N7" s="492"/>
      <c r="O7" s="492" t="s">
        <v>87</v>
      </c>
      <c r="P7" s="492"/>
      <c r="Q7" s="175" t="s">
        <v>23</v>
      </c>
      <c r="R7" s="174" t="s">
        <v>15</v>
      </c>
      <c r="S7" s="477"/>
      <c r="T7" s="173" t="s">
        <v>24</v>
      </c>
      <c r="U7" s="495"/>
      <c r="V7" s="173" t="s">
        <v>25</v>
      </c>
      <c r="W7" s="172" t="s">
        <v>26</v>
      </c>
      <c r="X7" s="172"/>
      <c r="Y7" s="150"/>
    </row>
    <row r="8" spans="1:27" ht="13.5" customHeight="1">
      <c r="A8" s="144"/>
      <c r="B8" s="144"/>
      <c r="C8" s="144"/>
      <c r="D8" s="165"/>
      <c r="E8" s="478"/>
      <c r="F8" s="478"/>
      <c r="G8" s="478"/>
      <c r="H8" s="170" t="s">
        <v>86</v>
      </c>
      <c r="I8" s="170" t="s">
        <v>28</v>
      </c>
      <c r="J8" s="170" t="s">
        <v>29</v>
      </c>
      <c r="K8" s="170" t="s">
        <v>29</v>
      </c>
      <c r="L8" s="478"/>
      <c r="M8" s="169" t="s">
        <v>30</v>
      </c>
      <c r="N8" s="168" t="s">
        <v>31</v>
      </c>
      <c r="O8" s="168" t="s">
        <v>30</v>
      </c>
      <c r="P8" s="168" t="s">
        <v>32</v>
      </c>
      <c r="Q8" s="166" t="s">
        <v>34</v>
      </c>
      <c r="R8" s="165"/>
      <c r="S8" s="478"/>
      <c r="T8" s="165"/>
      <c r="U8" s="486"/>
      <c r="V8" s="165"/>
      <c r="W8" s="144"/>
      <c r="X8" s="144"/>
      <c r="Y8" s="145"/>
      <c r="Z8" s="144"/>
      <c r="AA8" s="144"/>
    </row>
    <row r="9" spans="1:27" ht="6" customHeight="1">
      <c r="A9" s="163"/>
      <c r="B9" s="163"/>
      <c r="C9" s="162"/>
      <c r="Y9" s="150"/>
    </row>
    <row r="10" spans="1:27">
      <c r="B10" s="141" t="s">
        <v>108</v>
      </c>
      <c r="C10" s="155"/>
      <c r="D10" s="152">
        <v>2526</v>
      </c>
      <c r="E10" s="152">
        <v>62</v>
      </c>
      <c r="F10" s="152">
        <v>238</v>
      </c>
      <c r="G10" s="152">
        <v>2213</v>
      </c>
      <c r="H10" s="152">
        <v>9</v>
      </c>
      <c r="I10" s="152">
        <v>3</v>
      </c>
      <c r="J10" s="152">
        <v>1</v>
      </c>
      <c r="K10" s="151" t="s">
        <v>36</v>
      </c>
      <c r="L10" s="152">
        <v>1482</v>
      </c>
      <c r="M10" s="152">
        <v>746</v>
      </c>
      <c r="N10" s="152">
        <v>5526</v>
      </c>
      <c r="O10" s="152">
        <v>325</v>
      </c>
      <c r="P10" s="152">
        <v>93258</v>
      </c>
      <c r="Q10" s="152">
        <v>411</v>
      </c>
      <c r="R10" s="152">
        <v>102</v>
      </c>
      <c r="S10" s="152">
        <v>6</v>
      </c>
      <c r="T10" s="152">
        <v>41</v>
      </c>
      <c r="U10" s="152">
        <v>55</v>
      </c>
      <c r="V10" s="152">
        <v>2554</v>
      </c>
      <c r="W10" s="152">
        <v>17</v>
      </c>
      <c r="X10" s="152"/>
      <c r="Y10" s="150"/>
      <c r="Z10" s="141" t="str">
        <f>B10</f>
        <v>平成10年末</v>
      </c>
    </row>
    <row r="11" spans="1:27">
      <c r="B11" s="161" t="s">
        <v>83</v>
      </c>
      <c r="C11" s="155"/>
      <c r="D11" s="152">
        <v>2690</v>
      </c>
      <c r="E11" s="152">
        <v>63</v>
      </c>
      <c r="F11" s="152">
        <v>222</v>
      </c>
      <c r="G11" s="152">
        <v>2391</v>
      </c>
      <c r="H11" s="152">
        <v>10</v>
      </c>
      <c r="I11" s="152">
        <v>3</v>
      </c>
      <c r="J11" s="152">
        <v>1</v>
      </c>
      <c r="K11" s="151" t="s">
        <v>36</v>
      </c>
      <c r="L11" s="152">
        <v>1427</v>
      </c>
      <c r="M11" s="152">
        <v>720</v>
      </c>
      <c r="N11" s="152">
        <v>5055</v>
      </c>
      <c r="O11" s="152">
        <v>318</v>
      </c>
      <c r="P11" s="152">
        <v>93628</v>
      </c>
      <c r="Q11" s="152">
        <v>389</v>
      </c>
      <c r="R11" s="152">
        <v>103</v>
      </c>
      <c r="S11" s="152">
        <v>6</v>
      </c>
      <c r="T11" s="152">
        <v>40</v>
      </c>
      <c r="U11" s="152">
        <v>57</v>
      </c>
      <c r="V11" s="152">
        <v>2461</v>
      </c>
      <c r="W11" s="152">
        <v>14</v>
      </c>
      <c r="X11" s="152"/>
      <c r="Y11" s="150"/>
      <c r="Z11" s="141" t="str">
        <f>B11</f>
        <v>11　　</v>
      </c>
    </row>
    <row r="12" spans="1:27">
      <c r="B12" s="161" t="s">
        <v>99</v>
      </c>
      <c r="C12" s="155"/>
      <c r="D12" s="152">
        <v>2601</v>
      </c>
      <c r="E12" s="152">
        <v>55</v>
      </c>
      <c r="F12" s="152">
        <v>197</v>
      </c>
      <c r="G12" s="152">
        <v>2333</v>
      </c>
      <c r="H12" s="152">
        <v>11</v>
      </c>
      <c r="I12" s="152">
        <v>4</v>
      </c>
      <c r="J12" s="152">
        <v>1</v>
      </c>
      <c r="K12" s="151" t="s">
        <v>36</v>
      </c>
      <c r="L12" s="152">
        <v>1352</v>
      </c>
      <c r="M12" s="152">
        <v>676</v>
      </c>
      <c r="N12" s="152">
        <v>4912</v>
      </c>
      <c r="O12" s="152">
        <v>317</v>
      </c>
      <c r="P12" s="152">
        <v>95853</v>
      </c>
      <c r="Q12" s="152">
        <v>359</v>
      </c>
      <c r="R12" s="152">
        <v>105</v>
      </c>
      <c r="S12" s="152">
        <v>6</v>
      </c>
      <c r="T12" s="152">
        <v>41</v>
      </c>
      <c r="U12" s="152">
        <v>58</v>
      </c>
      <c r="V12" s="152">
        <v>2463</v>
      </c>
      <c r="W12" s="152">
        <v>14</v>
      </c>
      <c r="X12" s="152"/>
      <c r="Y12" s="150"/>
      <c r="Z12" s="141" t="str">
        <f>B12</f>
        <v>12　　</v>
      </c>
    </row>
    <row r="13" spans="1:27">
      <c r="B13" s="161" t="s">
        <v>105</v>
      </c>
      <c r="C13" s="155"/>
      <c r="D13" s="152">
        <v>2571</v>
      </c>
      <c r="E13" s="152">
        <v>51</v>
      </c>
      <c r="F13" s="152">
        <v>173</v>
      </c>
      <c r="G13" s="152">
        <v>2331</v>
      </c>
      <c r="H13" s="152">
        <v>13</v>
      </c>
      <c r="I13" s="152">
        <v>3</v>
      </c>
      <c r="J13" s="151" t="s">
        <v>36</v>
      </c>
      <c r="K13" s="151" t="s">
        <v>36</v>
      </c>
      <c r="L13" s="152">
        <v>1267</v>
      </c>
      <c r="M13" s="152">
        <v>633</v>
      </c>
      <c r="N13" s="152">
        <v>4259</v>
      </c>
      <c r="O13" s="152">
        <v>312</v>
      </c>
      <c r="P13" s="152">
        <v>93085</v>
      </c>
      <c r="Q13" s="152">
        <v>322</v>
      </c>
      <c r="R13" s="152">
        <v>103</v>
      </c>
      <c r="S13" s="152">
        <v>6</v>
      </c>
      <c r="T13" s="152">
        <v>36</v>
      </c>
      <c r="U13" s="152">
        <v>61</v>
      </c>
      <c r="V13" s="152">
        <v>2462</v>
      </c>
      <c r="W13" s="152">
        <v>14</v>
      </c>
      <c r="X13" s="152"/>
      <c r="Y13" s="150"/>
      <c r="Z13" s="141" t="str">
        <f>B13</f>
        <v>13　　</v>
      </c>
    </row>
    <row r="14" spans="1:27">
      <c r="B14" s="156" t="s">
        <v>107</v>
      </c>
      <c r="C14" s="209"/>
      <c r="D14" s="208">
        <f>SUM(E14:K14)</f>
        <v>2359</v>
      </c>
      <c r="E14" s="207">
        <f t="shared" ref="E14:K14" si="0">SUM(E16:E33)</f>
        <v>47</v>
      </c>
      <c r="F14" s="207">
        <f t="shared" si="0"/>
        <v>146</v>
      </c>
      <c r="G14" s="207">
        <f t="shared" si="0"/>
        <v>2150</v>
      </c>
      <c r="H14" s="207">
        <f t="shared" si="0"/>
        <v>13</v>
      </c>
      <c r="I14" s="207">
        <f t="shared" si="0"/>
        <v>3</v>
      </c>
      <c r="J14" s="207">
        <f t="shared" si="0"/>
        <v>0</v>
      </c>
      <c r="K14" s="207">
        <f t="shared" si="0"/>
        <v>0</v>
      </c>
      <c r="L14" s="206">
        <f>M14+O14+Q14</f>
        <v>1156</v>
      </c>
      <c r="M14" s="206">
        <f>SUM(M16:M33)</f>
        <v>590</v>
      </c>
      <c r="N14" s="206">
        <f>SUM(N16:N33)</f>
        <v>4142</v>
      </c>
      <c r="O14" s="206">
        <f>SUM(O16:O33)</f>
        <v>286</v>
      </c>
      <c r="P14" s="206">
        <f>SUM(P16:P33)</f>
        <v>86985</v>
      </c>
      <c r="Q14" s="206">
        <f>SUM(Q16:Q33)</f>
        <v>280</v>
      </c>
      <c r="R14" s="206">
        <f>SUM(S14:U14)</f>
        <v>97</v>
      </c>
      <c r="S14" s="206">
        <f>SUM(S16:S33)</f>
        <v>6</v>
      </c>
      <c r="T14" s="206">
        <f>SUM(T16:T33)</f>
        <v>29</v>
      </c>
      <c r="U14" s="206">
        <f>SUM(U16:U33)</f>
        <v>62</v>
      </c>
      <c r="V14" s="206">
        <f>SUM(V16:V33)</f>
        <v>2465</v>
      </c>
      <c r="W14" s="206">
        <f>SUM(W16:W33)</f>
        <v>13</v>
      </c>
      <c r="X14" s="158"/>
      <c r="Y14" s="157"/>
      <c r="Z14" s="197" t="str">
        <f>B14</f>
        <v>14　　</v>
      </c>
    </row>
    <row r="15" spans="1:27" ht="6" customHeight="1">
      <c r="D15" s="203"/>
      <c r="E15" s="204"/>
      <c r="F15" s="204"/>
      <c r="G15" s="204"/>
      <c r="H15" s="204"/>
      <c r="I15" s="204"/>
      <c r="J15" s="204"/>
      <c r="K15" s="204"/>
      <c r="L15" s="202"/>
      <c r="M15" s="202"/>
      <c r="N15" s="202"/>
      <c r="O15" s="202"/>
      <c r="P15" s="202"/>
      <c r="Q15" s="202"/>
      <c r="R15" s="202"/>
      <c r="S15" s="202"/>
      <c r="T15" s="202"/>
      <c r="U15" s="202"/>
      <c r="V15" s="202"/>
      <c r="W15" s="202"/>
      <c r="X15" s="154"/>
      <c r="Y15" s="150"/>
    </row>
    <row r="16" spans="1:27">
      <c r="B16" s="149" t="s">
        <v>41</v>
      </c>
      <c r="D16" s="203">
        <f t="shared" ref="D16:D21" si="1">SUM(E16:K16)</f>
        <v>126</v>
      </c>
      <c r="E16" s="200">
        <v>3</v>
      </c>
      <c r="F16" s="200">
        <v>21</v>
      </c>
      <c r="G16" s="200">
        <v>101</v>
      </c>
      <c r="H16" s="199">
        <v>1</v>
      </c>
      <c r="I16" s="199">
        <v>0</v>
      </c>
      <c r="J16" s="199">
        <v>0</v>
      </c>
      <c r="K16" s="199">
        <v>0</v>
      </c>
      <c r="L16" s="202">
        <f t="shared" ref="L16:L21" si="2">M16+O16+Q16</f>
        <v>87</v>
      </c>
      <c r="M16" s="201">
        <v>44</v>
      </c>
      <c r="N16" s="201">
        <v>280</v>
      </c>
      <c r="O16" s="201">
        <v>17</v>
      </c>
      <c r="P16" s="201">
        <v>5889</v>
      </c>
      <c r="Q16" s="201">
        <v>26</v>
      </c>
      <c r="R16" s="154">
        <f t="shared" ref="R16:R21" si="3">SUM(S16:U16)</f>
        <v>13</v>
      </c>
      <c r="S16" s="199">
        <v>0</v>
      </c>
      <c r="T16" s="199">
        <v>8</v>
      </c>
      <c r="U16" s="199">
        <v>5</v>
      </c>
      <c r="V16" s="200">
        <v>223</v>
      </c>
      <c r="W16" s="200">
        <v>1</v>
      </c>
      <c r="X16" s="152"/>
      <c r="Y16" s="150"/>
      <c r="Z16" s="149" t="s">
        <v>41</v>
      </c>
    </row>
    <row r="17" spans="2:27">
      <c r="B17" s="149" t="s">
        <v>42</v>
      </c>
      <c r="D17" s="203">
        <f t="shared" si="1"/>
        <v>36</v>
      </c>
      <c r="E17" s="200">
        <v>2</v>
      </c>
      <c r="F17" s="200">
        <v>9</v>
      </c>
      <c r="G17" s="200">
        <v>24</v>
      </c>
      <c r="H17" s="199">
        <v>1</v>
      </c>
      <c r="I17" s="199">
        <v>0</v>
      </c>
      <c r="J17" s="199">
        <v>0</v>
      </c>
      <c r="K17" s="199">
        <v>0</v>
      </c>
      <c r="L17" s="202">
        <f t="shared" si="2"/>
        <v>43</v>
      </c>
      <c r="M17" s="201">
        <v>32</v>
      </c>
      <c r="N17" s="201">
        <v>196</v>
      </c>
      <c r="O17" s="201">
        <v>5</v>
      </c>
      <c r="P17" s="201">
        <v>1485</v>
      </c>
      <c r="Q17" s="201">
        <v>6</v>
      </c>
      <c r="R17" s="154">
        <f t="shared" si="3"/>
        <v>10</v>
      </c>
      <c r="S17" s="199">
        <v>1</v>
      </c>
      <c r="T17" s="199">
        <v>0</v>
      </c>
      <c r="U17" s="199">
        <v>9</v>
      </c>
      <c r="V17" s="200">
        <v>122</v>
      </c>
      <c r="W17" s="199">
        <v>0</v>
      </c>
      <c r="X17" s="151"/>
      <c r="Y17" s="150"/>
      <c r="Z17" s="149" t="s">
        <v>42</v>
      </c>
    </row>
    <row r="18" spans="2:27">
      <c r="B18" s="149" t="s">
        <v>43</v>
      </c>
      <c r="D18" s="203">
        <f t="shared" si="1"/>
        <v>59</v>
      </c>
      <c r="E18" s="200">
        <v>1</v>
      </c>
      <c r="F18" s="200">
        <v>8</v>
      </c>
      <c r="G18" s="200">
        <v>50</v>
      </c>
      <c r="H18" s="199">
        <v>0</v>
      </c>
      <c r="I18" s="199">
        <v>0</v>
      </c>
      <c r="J18" s="199">
        <v>0</v>
      </c>
      <c r="K18" s="199">
        <v>0</v>
      </c>
      <c r="L18" s="202">
        <f t="shared" si="2"/>
        <v>74</v>
      </c>
      <c r="M18" s="201">
        <v>40</v>
      </c>
      <c r="N18" s="201">
        <v>251</v>
      </c>
      <c r="O18" s="201">
        <v>19</v>
      </c>
      <c r="P18" s="201">
        <v>5437</v>
      </c>
      <c r="Q18" s="201">
        <v>15</v>
      </c>
      <c r="R18" s="154">
        <f t="shared" si="3"/>
        <v>2</v>
      </c>
      <c r="S18" s="199">
        <v>0</v>
      </c>
      <c r="T18" s="199">
        <v>0</v>
      </c>
      <c r="U18" s="199">
        <v>2</v>
      </c>
      <c r="V18" s="200">
        <v>107</v>
      </c>
      <c r="W18" s="199">
        <v>1</v>
      </c>
      <c r="X18" s="152"/>
      <c r="Y18" s="150"/>
      <c r="Z18" s="149" t="s">
        <v>43</v>
      </c>
    </row>
    <row r="19" spans="2:27">
      <c r="B19" s="149" t="s">
        <v>44</v>
      </c>
      <c r="D19" s="203">
        <f t="shared" si="1"/>
        <v>42</v>
      </c>
      <c r="E19" s="200">
        <v>2</v>
      </c>
      <c r="F19" s="200">
        <v>10</v>
      </c>
      <c r="G19" s="200">
        <v>28</v>
      </c>
      <c r="H19" s="199">
        <v>1</v>
      </c>
      <c r="I19" s="199">
        <v>1</v>
      </c>
      <c r="J19" s="199">
        <v>0</v>
      </c>
      <c r="K19" s="199">
        <v>0</v>
      </c>
      <c r="L19" s="202">
        <f t="shared" si="2"/>
        <v>74</v>
      </c>
      <c r="M19" s="201">
        <v>44</v>
      </c>
      <c r="N19" s="201">
        <v>271</v>
      </c>
      <c r="O19" s="201">
        <v>19</v>
      </c>
      <c r="P19" s="201">
        <v>5260</v>
      </c>
      <c r="Q19" s="201">
        <v>11</v>
      </c>
      <c r="R19" s="154">
        <f t="shared" si="3"/>
        <v>3</v>
      </c>
      <c r="S19" s="199">
        <v>0</v>
      </c>
      <c r="T19" s="199">
        <v>2</v>
      </c>
      <c r="U19" s="199">
        <v>1</v>
      </c>
      <c r="V19" s="200">
        <v>151</v>
      </c>
      <c r="W19" s="199">
        <v>1</v>
      </c>
      <c r="X19" s="152"/>
      <c r="Y19" s="150"/>
      <c r="Z19" s="149" t="s">
        <v>44</v>
      </c>
    </row>
    <row r="20" spans="2:27">
      <c r="B20" s="149" t="s">
        <v>45</v>
      </c>
      <c r="D20" s="203">
        <f t="shared" si="1"/>
        <v>102</v>
      </c>
      <c r="E20" s="200">
        <v>4</v>
      </c>
      <c r="F20" s="200">
        <v>18</v>
      </c>
      <c r="G20" s="200">
        <v>80</v>
      </c>
      <c r="H20" s="199">
        <v>0</v>
      </c>
      <c r="I20" s="199">
        <v>0</v>
      </c>
      <c r="J20" s="199">
        <v>0</v>
      </c>
      <c r="K20" s="199">
        <v>0</v>
      </c>
      <c r="L20" s="202">
        <f t="shared" si="2"/>
        <v>117</v>
      </c>
      <c r="M20" s="201">
        <v>62</v>
      </c>
      <c r="N20" s="201">
        <v>531</v>
      </c>
      <c r="O20" s="201">
        <v>34</v>
      </c>
      <c r="P20" s="201">
        <v>7446</v>
      </c>
      <c r="Q20" s="201">
        <v>21</v>
      </c>
      <c r="R20" s="154">
        <f t="shared" si="3"/>
        <v>15</v>
      </c>
      <c r="S20" s="199">
        <v>0</v>
      </c>
      <c r="T20" s="199">
        <v>9</v>
      </c>
      <c r="U20" s="199">
        <v>6</v>
      </c>
      <c r="V20" s="200">
        <v>153</v>
      </c>
      <c r="W20" s="199">
        <v>1</v>
      </c>
      <c r="X20" s="152"/>
      <c r="Y20" s="150"/>
      <c r="Z20" s="149" t="s">
        <v>45</v>
      </c>
    </row>
    <row r="21" spans="2:27">
      <c r="B21" s="149" t="s">
        <v>46</v>
      </c>
      <c r="D21" s="203">
        <f t="shared" si="1"/>
        <v>1578</v>
      </c>
      <c r="E21" s="200">
        <v>26</v>
      </c>
      <c r="F21" s="200">
        <v>34</v>
      </c>
      <c r="G21" s="200">
        <v>1511</v>
      </c>
      <c r="H21" s="199">
        <v>7</v>
      </c>
      <c r="I21" s="199">
        <v>0</v>
      </c>
      <c r="J21" s="199">
        <v>0</v>
      </c>
      <c r="K21" s="199">
        <v>0</v>
      </c>
      <c r="L21" s="202">
        <f t="shared" si="2"/>
        <v>228</v>
      </c>
      <c r="M21" s="201">
        <v>138</v>
      </c>
      <c r="N21" s="201">
        <v>1086</v>
      </c>
      <c r="O21" s="201">
        <v>21</v>
      </c>
      <c r="P21" s="201">
        <v>6613</v>
      </c>
      <c r="Q21" s="201">
        <v>69</v>
      </c>
      <c r="R21" s="154">
        <f t="shared" si="3"/>
        <v>28</v>
      </c>
      <c r="S21" s="199">
        <v>1</v>
      </c>
      <c r="T21" s="199">
        <v>6</v>
      </c>
      <c r="U21" s="199">
        <v>21</v>
      </c>
      <c r="V21" s="200">
        <v>672</v>
      </c>
      <c r="W21" s="199">
        <v>3</v>
      </c>
      <c r="X21" s="152"/>
      <c r="Y21" s="150"/>
      <c r="Z21" s="149" t="s">
        <v>46</v>
      </c>
    </row>
    <row r="22" spans="2:27" ht="6" customHeight="1">
      <c r="B22" s="149"/>
      <c r="D22" s="203"/>
      <c r="E22" s="204"/>
      <c r="F22" s="204"/>
      <c r="G22" s="204"/>
      <c r="H22" s="205"/>
      <c r="I22" s="205"/>
      <c r="J22" s="205"/>
      <c r="K22" s="205"/>
      <c r="L22" s="202"/>
      <c r="M22" s="202"/>
      <c r="N22" s="202"/>
      <c r="O22" s="202"/>
      <c r="P22" s="202"/>
      <c r="Q22" s="202"/>
      <c r="R22" s="154"/>
      <c r="S22" s="205"/>
      <c r="T22" s="205"/>
      <c r="U22" s="205"/>
      <c r="V22" s="204"/>
      <c r="W22" s="204"/>
      <c r="X22" s="154"/>
      <c r="Y22" s="196"/>
      <c r="Z22" s="195"/>
      <c r="AA22" s="194"/>
    </row>
    <row r="23" spans="2:27">
      <c r="B23" s="149" t="s">
        <v>47</v>
      </c>
      <c r="D23" s="203">
        <f t="shared" ref="D23:D28" si="4">SUM(E23:K23)</f>
        <v>30</v>
      </c>
      <c r="E23" s="199">
        <v>0</v>
      </c>
      <c r="F23" s="200">
        <v>5</v>
      </c>
      <c r="G23" s="200">
        <v>25</v>
      </c>
      <c r="H23" s="199">
        <v>0</v>
      </c>
      <c r="I23" s="199">
        <v>0</v>
      </c>
      <c r="J23" s="199">
        <v>0</v>
      </c>
      <c r="K23" s="199">
        <v>0</v>
      </c>
      <c r="L23" s="202">
        <f t="shared" ref="L23:L28" si="5">M23+O23+Q23</f>
        <v>48</v>
      </c>
      <c r="M23" s="201">
        <v>28</v>
      </c>
      <c r="N23" s="201">
        <v>185</v>
      </c>
      <c r="O23" s="201">
        <v>10</v>
      </c>
      <c r="P23" s="201">
        <v>2365</v>
      </c>
      <c r="Q23" s="201">
        <v>10</v>
      </c>
      <c r="R23" s="154">
        <f>SUM(S23:U23)</f>
        <v>3</v>
      </c>
      <c r="S23" s="199">
        <v>0</v>
      </c>
      <c r="T23" s="199">
        <v>0</v>
      </c>
      <c r="U23" s="199">
        <v>3</v>
      </c>
      <c r="V23" s="200">
        <v>119</v>
      </c>
      <c r="W23" s="199">
        <v>0</v>
      </c>
      <c r="X23" s="152"/>
      <c r="Y23" s="150"/>
      <c r="Z23" s="149" t="s">
        <v>47</v>
      </c>
    </row>
    <row r="24" spans="2:27">
      <c r="B24" s="149" t="s">
        <v>48</v>
      </c>
      <c r="D24" s="203">
        <f t="shared" si="4"/>
        <v>43</v>
      </c>
      <c r="E24" s="199">
        <v>0</v>
      </c>
      <c r="F24" s="200">
        <v>3</v>
      </c>
      <c r="G24" s="200">
        <v>40</v>
      </c>
      <c r="H24" s="199">
        <v>0</v>
      </c>
      <c r="I24" s="199">
        <v>0</v>
      </c>
      <c r="J24" s="199">
        <v>0</v>
      </c>
      <c r="K24" s="199">
        <v>0</v>
      </c>
      <c r="L24" s="202">
        <f t="shared" si="5"/>
        <v>45</v>
      </c>
      <c r="M24" s="201">
        <v>23</v>
      </c>
      <c r="N24" s="201">
        <v>137</v>
      </c>
      <c r="O24" s="201">
        <v>11</v>
      </c>
      <c r="P24" s="201">
        <v>3375</v>
      </c>
      <c r="Q24" s="201">
        <v>11</v>
      </c>
      <c r="R24" s="153" t="str">
        <f>IF(SUM(S24:U24)=0,"－",SUM(S24:U24))</f>
        <v>－</v>
      </c>
      <c r="S24" s="199">
        <v>0</v>
      </c>
      <c r="T24" s="199">
        <v>0</v>
      </c>
      <c r="U24" s="199">
        <v>0</v>
      </c>
      <c r="V24" s="200">
        <v>84</v>
      </c>
      <c r="W24" s="199">
        <v>1</v>
      </c>
      <c r="X24" s="152"/>
      <c r="Y24" s="150"/>
      <c r="Z24" s="149" t="s">
        <v>48</v>
      </c>
    </row>
    <row r="25" spans="2:27">
      <c r="B25" s="149" t="s">
        <v>49</v>
      </c>
      <c r="D25" s="203">
        <f t="shared" si="4"/>
        <v>50</v>
      </c>
      <c r="E25" s="199">
        <v>2</v>
      </c>
      <c r="F25" s="200">
        <v>11</v>
      </c>
      <c r="G25" s="200">
        <v>37</v>
      </c>
      <c r="H25" s="199">
        <v>0</v>
      </c>
      <c r="I25" s="199">
        <v>0</v>
      </c>
      <c r="J25" s="199">
        <v>0</v>
      </c>
      <c r="K25" s="199">
        <v>0</v>
      </c>
      <c r="L25" s="202">
        <f t="shared" si="5"/>
        <v>44</v>
      </c>
      <c r="M25" s="201">
        <v>27</v>
      </c>
      <c r="N25" s="201">
        <v>178</v>
      </c>
      <c r="O25" s="201">
        <v>7</v>
      </c>
      <c r="P25" s="201">
        <v>1734</v>
      </c>
      <c r="Q25" s="201">
        <v>10</v>
      </c>
      <c r="R25" s="154">
        <f>SUM(S25:U25)</f>
        <v>5</v>
      </c>
      <c r="S25" s="199">
        <v>1</v>
      </c>
      <c r="T25" s="199">
        <v>0</v>
      </c>
      <c r="U25" s="199">
        <v>4</v>
      </c>
      <c r="V25" s="200">
        <v>37</v>
      </c>
      <c r="W25" s="199">
        <v>0</v>
      </c>
      <c r="X25" s="151"/>
      <c r="Y25" s="150"/>
      <c r="Z25" s="149" t="s">
        <v>49</v>
      </c>
    </row>
    <row r="26" spans="2:27">
      <c r="B26" s="149" t="s">
        <v>50</v>
      </c>
      <c r="D26" s="203">
        <f t="shared" si="4"/>
        <v>40</v>
      </c>
      <c r="E26" s="199">
        <v>0</v>
      </c>
      <c r="F26" s="200">
        <v>5</v>
      </c>
      <c r="G26" s="200">
        <v>34</v>
      </c>
      <c r="H26" s="199">
        <v>0</v>
      </c>
      <c r="I26" s="199">
        <v>1</v>
      </c>
      <c r="J26" s="199">
        <v>0</v>
      </c>
      <c r="K26" s="199">
        <v>0</v>
      </c>
      <c r="L26" s="202">
        <f t="shared" si="5"/>
        <v>83</v>
      </c>
      <c r="M26" s="201">
        <v>32</v>
      </c>
      <c r="N26" s="201">
        <v>208</v>
      </c>
      <c r="O26" s="201">
        <v>32</v>
      </c>
      <c r="P26" s="201">
        <v>10633</v>
      </c>
      <c r="Q26" s="201">
        <v>19</v>
      </c>
      <c r="R26" s="154">
        <f>SUM(S26:U26)</f>
        <v>3</v>
      </c>
      <c r="S26" s="199">
        <v>1</v>
      </c>
      <c r="T26" s="199">
        <v>1</v>
      </c>
      <c r="U26" s="199">
        <v>1</v>
      </c>
      <c r="V26" s="200">
        <v>131</v>
      </c>
      <c r="W26" s="199">
        <v>3</v>
      </c>
      <c r="X26" s="152"/>
      <c r="Y26" s="150"/>
      <c r="Z26" s="149" t="s">
        <v>50</v>
      </c>
    </row>
    <row r="27" spans="2:27">
      <c r="B27" s="149" t="s">
        <v>51</v>
      </c>
      <c r="D27" s="203">
        <f t="shared" si="4"/>
        <v>57</v>
      </c>
      <c r="E27" s="199">
        <v>1</v>
      </c>
      <c r="F27" s="200">
        <v>3</v>
      </c>
      <c r="G27" s="200">
        <v>53</v>
      </c>
      <c r="H27" s="199">
        <v>0</v>
      </c>
      <c r="I27" s="199">
        <v>0</v>
      </c>
      <c r="J27" s="199">
        <v>0</v>
      </c>
      <c r="K27" s="199">
        <v>0</v>
      </c>
      <c r="L27" s="202">
        <f t="shared" si="5"/>
        <v>57</v>
      </c>
      <c r="M27" s="201">
        <v>22</v>
      </c>
      <c r="N27" s="201">
        <v>169</v>
      </c>
      <c r="O27" s="201">
        <v>18</v>
      </c>
      <c r="P27" s="201">
        <v>7921</v>
      </c>
      <c r="Q27" s="201">
        <v>17</v>
      </c>
      <c r="R27" s="154">
        <f>SUM(S27:U27)</f>
        <v>5</v>
      </c>
      <c r="S27" s="199">
        <v>1</v>
      </c>
      <c r="T27" s="199">
        <v>1</v>
      </c>
      <c r="U27" s="199">
        <v>3</v>
      </c>
      <c r="V27" s="200">
        <v>94</v>
      </c>
      <c r="W27" s="199">
        <v>0</v>
      </c>
      <c r="X27" s="151"/>
      <c r="Y27" s="150"/>
      <c r="Z27" s="149" t="s">
        <v>51</v>
      </c>
    </row>
    <row r="28" spans="2:27">
      <c r="B28" s="149" t="s">
        <v>52</v>
      </c>
      <c r="D28" s="203">
        <f t="shared" si="4"/>
        <v>62</v>
      </c>
      <c r="E28" s="199">
        <v>3</v>
      </c>
      <c r="F28" s="200">
        <v>10</v>
      </c>
      <c r="G28" s="200">
        <v>49</v>
      </c>
      <c r="H28" s="199">
        <v>0</v>
      </c>
      <c r="I28" s="199">
        <v>0</v>
      </c>
      <c r="J28" s="199">
        <v>0</v>
      </c>
      <c r="K28" s="199">
        <v>0</v>
      </c>
      <c r="L28" s="202">
        <f t="shared" si="5"/>
        <v>77</v>
      </c>
      <c r="M28" s="201">
        <v>34</v>
      </c>
      <c r="N28" s="201">
        <v>223</v>
      </c>
      <c r="O28" s="201">
        <v>21</v>
      </c>
      <c r="P28" s="201">
        <v>6475</v>
      </c>
      <c r="Q28" s="201">
        <v>22</v>
      </c>
      <c r="R28" s="154">
        <f>SUM(S28:U28)</f>
        <v>5</v>
      </c>
      <c r="S28" s="199">
        <v>1</v>
      </c>
      <c r="T28" s="199">
        <v>2</v>
      </c>
      <c r="U28" s="199">
        <v>2</v>
      </c>
      <c r="V28" s="200">
        <v>190</v>
      </c>
      <c r="W28" s="199">
        <v>1</v>
      </c>
      <c r="X28" s="152"/>
      <c r="Y28" s="150"/>
      <c r="Z28" s="149" t="s">
        <v>52</v>
      </c>
    </row>
    <row r="29" spans="2:27" ht="6" customHeight="1">
      <c r="B29" s="149"/>
      <c r="D29" s="203"/>
      <c r="E29" s="205"/>
      <c r="F29" s="204"/>
      <c r="G29" s="204"/>
      <c r="H29" s="205"/>
      <c r="I29" s="205"/>
      <c r="J29" s="205"/>
      <c r="K29" s="205"/>
      <c r="L29" s="202"/>
      <c r="M29" s="202"/>
      <c r="N29" s="202"/>
      <c r="O29" s="202"/>
      <c r="P29" s="202"/>
      <c r="Q29" s="202"/>
      <c r="R29" s="154"/>
      <c r="S29" s="205"/>
      <c r="T29" s="205"/>
      <c r="U29" s="205"/>
      <c r="V29" s="204"/>
      <c r="W29" s="204"/>
      <c r="X29" s="154"/>
      <c r="Y29" s="196"/>
      <c r="Z29" s="195"/>
      <c r="AA29" s="194"/>
    </row>
    <row r="30" spans="2:27">
      <c r="B30" s="149" t="s">
        <v>53</v>
      </c>
      <c r="D30" s="203">
        <f>SUM(E30:K30)</f>
        <v>30</v>
      </c>
      <c r="E30" s="199">
        <v>1</v>
      </c>
      <c r="F30" s="200">
        <v>6</v>
      </c>
      <c r="G30" s="200">
        <v>23</v>
      </c>
      <c r="H30" s="199">
        <v>0</v>
      </c>
      <c r="I30" s="199">
        <v>0</v>
      </c>
      <c r="J30" s="199">
        <v>0</v>
      </c>
      <c r="K30" s="199">
        <v>0</v>
      </c>
      <c r="L30" s="202">
        <f>M30+O30+Q30</f>
        <v>55</v>
      </c>
      <c r="M30" s="201">
        <v>20</v>
      </c>
      <c r="N30" s="201">
        <v>133</v>
      </c>
      <c r="O30" s="201">
        <v>24</v>
      </c>
      <c r="P30" s="201">
        <v>7995</v>
      </c>
      <c r="Q30" s="201">
        <v>11</v>
      </c>
      <c r="R30" s="153">
        <f>IF(SUM(S30:U30)=0,"－",SUM(S30:U30))</f>
        <v>1</v>
      </c>
      <c r="S30" s="199">
        <v>0</v>
      </c>
      <c r="T30" s="199">
        <v>0</v>
      </c>
      <c r="U30" s="199">
        <v>1</v>
      </c>
      <c r="V30" s="200">
        <v>41</v>
      </c>
      <c r="W30" s="199">
        <v>0</v>
      </c>
      <c r="X30" s="151"/>
      <c r="Y30" s="150"/>
      <c r="Z30" s="149" t="s">
        <v>53</v>
      </c>
    </row>
    <row r="31" spans="2:27">
      <c r="B31" s="149" t="s">
        <v>54</v>
      </c>
      <c r="D31" s="203">
        <f>SUM(E31:K31)</f>
        <v>49</v>
      </c>
      <c r="E31" s="199">
        <v>0</v>
      </c>
      <c r="F31" s="200">
        <v>1</v>
      </c>
      <c r="G31" s="200">
        <v>48</v>
      </c>
      <c r="H31" s="199">
        <v>0</v>
      </c>
      <c r="I31" s="199">
        <v>0</v>
      </c>
      <c r="J31" s="199">
        <v>0</v>
      </c>
      <c r="K31" s="199">
        <v>0</v>
      </c>
      <c r="L31" s="202">
        <f>M31+O31+Q31</f>
        <v>33</v>
      </c>
      <c r="M31" s="201">
        <v>9</v>
      </c>
      <c r="N31" s="201">
        <v>54</v>
      </c>
      <c r="O31" s="201">
        <v>14</v>
      </c>
      <c r="P31" s="201">
        <v>4407</v>
      </c>
      <c r="Q31" s="201">
        <v>10</v>
      </c>
      <c r="R31" s="153">
        <f>IF(SUM(S31:U31)=0,"－",SUM(S31:U31))</f>
        <v>1</v>
      </c>
      <c r="S31" s="199">
        <v>0</v>
      </c>
      <c r="T31" s="199">
        <v>0</v>
      </c>
      <c r="U31" s="199">
        <v>1</v>
      </c>
      <c r="V31" s="200">
        <v>73</v>
      </c>
      <c r="W31" s="199">
        <v>1</v>
      </c>
      <c r="X31" s="152"/>
      <c r="Y31" s="150"/>
      <c r="Z31" s="149" t="s">
        <v>54</v>
      </c>
    </row>
    <row r="32" spans="2:27">
      <c r="B32" s="149" t="s">
        <v>55</v>
      </c>
      <c r="D32" s="203">
        <f>SUM(E32:K32)</f>
        <v>30</v>
      </c>
      <c r="E32" s="199">
        <v>1</v>
      </c>
      <c r="F32" s="200">
        <v>1</v>
      </c>
      <c r="G32" s="200">
        <v>27</v>
      </c>
      <c r="H32" s="199">
        <v>1</v>
      </c>
      <c r="I32" s="199">
        <v>0</v>
      </c>
      <c r="J32" s="199">
        <v>0</v>
      </c>
      <c r="K32" s="199">
        <v>0</v>
      </c>
      <c r="L32" s="202">
        <f>M32+O32+Q32</f>
        <v>45</v>
      </c>
      <c r="M32" s="201">
        <v>17</v>
      </c>
      <c r="N32" s="201">
        <v>114</v>
      </c>
      <c r="O32" s="201">
        <v>16</v>
      </c>
      <c r="P32" s="201">
        <v>4573</v>
      </c>
      <c r="Q32" s="201">
        <v>12</v>
      </c>
      <c r="R32" s="154">
        <f>SUM(S32:U32)</f>
        <v>2</v>
      </c>
      <c r="S32" s="199">
        <v>0</v>
      </c>
      <c r="T32" s="199">
        <v>0</v>
      </c>
      <c r="U32" s="199">
        <v>2</v>
      </c>
      <c r="V32" s="200">
        <v>140</v>
      </c>
      <c r="W32" s="199">
        <v>0</v>
      </c>
      <c r="X32" s="151"/>
      <c r="Y32" s="150"/>
      <c r="Z32" s="149" t="s">
        <v>55</v>
      </c>
    </row>
    <row r="33" spans="1:27">
      <c r="B33" s="149" t="s">
        <v>56</v>
      </c>
      <c r="D33" s="203">
        <f>SUM(E33:K33)</f>
        <v>25</v>
      </c>
      <c r="E33" s="199">
        <v>1</v>
      </c>
      <c r="F33" s="200">
        <v>1</v>
      </c>
      <c r="G33" s="200">
        <v>20</v>
      </c>
      <c r="H33" s="199">
        <v>2</v>
      </c>
      <c r="I33" s="199">
        <v>1</v>
      </c>
      <c r="J33" s="199">
        <v>0</v>
      </c>
      <c r="K33" s="199">
        <v>0</v>
      </c>
      <c r="L33" s="202">
        <f>M33+O33+Q33</f>
        <v>46</v>
      </c>
      <c r="M33" s="201">
        <v>18</v>
      </c>
      <c r="N33" s="201">
        <v>126</v>
      </c>
      <c r="O33" s="201">
        <v>18</v>
      </c>
      <c r="P33" s="201">
        <v>5377</v>
      </c>
      <c r="Q33" s="201">
        <v>10</v>
      </c>
      <c r="R33" s="153">
        <f>IF(SUM(S33:U33)=0,"－",SUM(S33:U33))</f>
        <v>1</v>
      </c>
      <c r="S33" s="199">
        <v>0</v>
      </c>
      <c r="T33" s="199">
        <v>0</v>
      </c>
      <c r="U33" s="199">
        <v>1</v>
      </c>
      <c r="V33" s="200">
        <v>128</v>
      </c>
      <c r="W33" s="199">
        <v>0</v>
      </c>
      <c r="X33" s="151"/>
      <c r="Y33" s="150"/>
      <c r="Z33" s="149" t="s">
        <v>56</v>
      </c>
    </row>
    <row r="34" spans="1:27" ht="6" customHeight="1">
      <c r="A34" s="144"/>
      <c r="B34" s="144"/>
      <c r="C34" s="148"/>
      <c r="D34" s="192"/>
      <c r="E34" s="192"/>
      <c r="F34" s="192"/>
      <c r="G34" s="192"/>
      <c r="H34" s="193"/>
      <c r="I34" s="192"/>
      <c r="J34" s="192"/>
      <c r="K34" s="192"/>
      <c r="L34" s="198"/>
      <c r="M34" s="192"/>
      <c r="N34" s="192"/>
      <c r="O34" s="192"/>
      <c r="P34" s="192"/>
      <c r="Q34" s="192"/>
      <c r="R34" s="192"/>
      <c r="S34" s="192"/>
      <c r="T34" s="192"/>
      <c r="U34" s="192"/>
      <c r="V34" s="192"/>
      <c r="W34" s="192"/>
      <c r="X34" s="192"/>
      <c r="Y34" s="147"/>
      <c r="Z34" s="192"/>
      <c r="AA34" s="192"/>
    </row>
    <row r="35" spans="1:27">
      <c r="A35" s="143" t="s">
        <v>57</v>
      </c>
      <c r="H35" s="141"/>
    </row>
    <row r="36" spans="1:27">
      <c r="A36" s="143" t="s">
        <v>97</v>
      </c>
      <c r="H36" s="141"/>
      <c r="T36" s="494"/>
      <c r="U36" s="494"/>
      <c r="V36" s="494"/>
    </row>
    <row r="37" spans="1:27" ht="10.5" customHeight="1">
      <c r="A37" s="143" t="s">
        <v>103</v>
      </c>
      <c r="H37" s="141"/>
      <c r="N37" s="494"/>
      <c r="O37" s="494"/>
      <c r="P37" s="494"/>
      <c r="Q37" s="494"/>
      <c r="T37" s="494"/>
      <c r="U37" s="494"/>
    </row>
    <row r="38" spans="1:27" ht="13.5" customHeight="1">
      <c r="A38" s="140" t="s">
        <v>81</v>
      </c>
      <c r="H38" s="141"/>
      <c r="M38" s="141"/>
      <c r="N38" s="496"/>
      <c r="O38" s="496"/>
      <c r="P38" s="496"/>
      <c r="Q38" s="496"/>
      <c r="T38" s="494"/>
      <c r="U38" s="494"/>
    </row>
    <row r="39" spans="1:27" ht="13.5" customHeight="1">
      <c r="M39" s="141"/>
      <c r="N39" s="496"/>
      <c r="O39" s="496"/>
      <c r="P39" s="496"/>
      <c r="Q39" s="496"/>
      <c r="T39" s="494"/>
      <c r="U39" s="494"/>
    </row>
    <row r="40" spans="1:27">
      <c r="M40" s="141"/>
      <c r="N40" s="496"/>
      <c r="O40" s="496"/>
      <c r="P40" s="496"/>
      <c r="Q40" s="496"/>
      <c r="T40" s="494"/>
      <c r="U40" s="494"/>
    </row>
  </sheetData>
  <mergeCells count="24">
    <mergeCell ref="P40:Q40"/>
    <mergeCell ref="N38:O38"/>
    <mergeCell ref="N40:O40"/>
    <mergeCell ref="N39:O39"/>
    <mergeCell ref="P38:Q38"/>
    <mergeCell ref="P37:Q37"/>
    <mergeCell ref="P39:Q39"/>
    <mergeCell ref="N37:O37"/>
    <mergeCell ref="E7:E8"/>
    <mergeCell ref="F7:F8"/>
    <mergeCell ref="G7:G8"/>
    <mergeCell ref="F6:G6"/>
    <mergeCell ref="M7:N7"/>
    <mergeCell ref="O7:P7"/>
    <mergeCell ref="M6:P6"/>
    <mergeCell ref="L6:L8"/>
    <mergeCell ref="T40:U40"/>
    <mergeCell ref="R4:U5"/>
    <mergeCell ref="S6:S8"/>
    <mergeCell ref="U6:U8"/>
    <mergeCell ref="T36:V36"/>
    <mergeCell ref="T37:U37"/>
    <mergeCell ref="T38:U38"/>
    <mergeCell ref="T39:U39"/>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61</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5"/>
      <c r="R4" s="483" t="s">
        <v>73</v>
      </c>
      <c r="S4" s="484"/>
      <c r="T4" s="484"/>
      <c r="U4" s="485"/>
      <c r="V4" s="182"/>
      <c r="W4" s="163"/>
      <c r="X4" s="163"/>
      <c r="Y4" s="184"/>
      <c r="Z4" s="163"/>
      <c r="AA4" s="163"/>
    </row>
    <row r="5" spans="1:27" ht="13.5" customHeight="1">
      <c r="D5" s="183" t="s">
        <v>96</v>
      </c>
      <c r="E5" s="179"/>
      <c r="F5" s="179"/>
      <c r="G5" s="179"/>
      <c r="H5" s="179"/>
      <c r="I5" s="179"/>
      <c r="J5" s="179"/>
      <c r="K5" s="179"/>
      <c r="L5" s="150"/>
      <c r="M5" s="179" t="s">
        <v>95</v>
      </c>
      <c r="N5" s="179"/>
      <c r="O5" s="179"/>
      <c r="P5" s="179"/>
      <c r="Q5" s="179"/>
      <c r="R5" s="486"/>
      <c r="S5" s="487"/>
      <c r="T5" s="487"/>
      <c r="U5" s="488"/>
      <c r="V5" s="173" t="s">
        <v>94</v>
      </c>
      <c r="W5" s="172" t="s">
        <v>6</v>
      </c>
      <c r="X5" s="172"/>
      <c r="Y5" s="150"/>
    </row>
    <row r="6" spans="1:27" ht="10.5" customHeight="1">
      <c r="A6" s="179" t="s">
        <v>72</v>
      </c>
      <c r="B6" s="179"/>
      <c r="C6" s="171"/>
      <c r="D6" s="182"/>
      <c r="E6" s="168" t="s">
        <v>8</v>
      </c>
      <c r="F6" s="479" t="s">
        <v>9</v>
      </c>
      <c r="G6" s="479"/>
      <c r="H6" s="168" t="s">
        <v>10</v>
      </c>
      <c r="I6" s="168" t="s">
        <v>11</v>
      </c>
      <c r="J6" s="168" t="s">
        <v>12</v>
      </c>
      <c r="K6" s="168" t="s">
        <v>13</v>
      </c>
      <c r="L6" s="476" t="s">
        <v>102</v>
      </c>
      <c r="M6" s="489" t="s">
        <v>71</v>
      </c>
      <c r="N6" s="489"/>
      <c r="O6" s="489"/>
      <c r="P6" s="490"/>
      <c r="Q6" s="168" t="s">
        <v>70</v>
      </c>
      <c r="R6" s="182"/>
      <c r="S6" s="476" t="s">
        <v>69</v>
      </c>
      <c r="T6" s="182"/>
      <c r="U6" s="483" t="s">
        <v>68</v>
      </c>
      <c r="V6" s="173" t="s">
        <v>93</v>
      </c>
      <c r="W6" s="172"/>
      <c r="X6" s="172"/>
      <c r="Y6" s="180" t="s">
        <v>7</v>
      </c>
      <c r="Z6" s="179"/>
      <c r="AA6" s="179"/>
    </row>
    <row r="7" spans="1:27" ht="13.5" customHeight="1">
      <c r="D7" s="174" t="s">
        <v>15</v>
      </c>
      <c r="E7" s="476" t="s">
        <v>92</v>
      </c>
      <c r="F7" s="476" t="s">
        <v>91</v>
      </c>
      <c r="G7" s="476" t="s">
        <v>90</v>
      </c>
      <c r="H7" s="177" t="s">
        <v>89</v>
      </c>
      <c r="I7" s="177" t="s">
        <v>17</v>
      </c>
      <c r="J7" s="177" t="s">
        <v>18</v>
      </c>
      <c r="K7" s="177" t="s">
        <v>19</v>
      </c>
      <c r="L7" s="477"/>
      <c r="M7" s="491" t="s">
        <v>88</v>
      </c>
      <c r="N7" s="492"/>
      <c r="O7" s="492" t="s">
        <v>87</v>
      </c>
      <c r="P7" s="492"/>
      <c r="Q7" s="175" t="s">
        <v>23</v>
      </c>
      <c r="R7" s="174" t="s">
        <v>15</v>
      </c>
      <c r="S7" s="477"/>
      <c r="T7" s="173" t="s">
        <v>24</v>
      </c>
      <c r="U7" s="495"/>
      <c r="V7" s="173" t="s">
        <v>25</v>
      </c>
      <c r="W7" s="172" t="s">
        <v>26</v>
      </c>
      <c r="X7" s="172"/>
      <c r="Y7" s="150"/>
    </row>
    <row r="8" spans="1:27" ht="13.5" customHeight="1">
      <c r="A8" s="144"/>
      <c r="B8" s="144"/>
      <c r="C8" s="144"/>
      <c r="D8" s="165"/>
      <c r="E8" s="478"/>
      <c r="F8" s="478"/>
      <c r="G8" s="478"/>
      <c r="H8" s="170" t="s">
        <v>86</v>
      </c>
      <c r="I8" s="170" t="s">
        <v>28</v>
      </c>
      <c r="J8" s="170" t="s">
        <v>29</v>
      </c>
      <c r="K8" s="170" t="s">
        <v>29</v>
      </c>
      <c r="L8" s="478"/>
      <c r="M8" s="169" t="s">
        <v>30</v>
      </c>
      <c r="N8" s="168" t="s">
        <v>31</v>
      </c>
      <c r="O8" s="168" t="s">
        <v>30</v>
      </c>
      <c r="P8" s="168" t="s">
        <v>32</v>
      </c>
      <c r="Q8" s="166" t="s">
        <v>34</v>
      </c>
      <c r="R8" s="165"/>
      <c r="S8" s="478"/>
      <c r="T8" s="165"/>
      <c r="U8" s="486"/>
      <c r="V8" s="165"/>
      <c r="W8" s="144"/>
      <c r="X8" s="144"/>
      <c r="Y8" s="145"/>
      <c r="Z8" s="144"/>
      <c r="AA8" s="144"/>
    </row>
    <row r="9" spans="1:27" ht="6" customHeight="1">
      <c r="A9" s="163"/>
      <c r="B9" s="163"/>
      <c r="C9" s="162"/>
      <c r="Y9" s="150"/>
    </row>
    <row r="10" spans="1:27">
      <c r="B10" s="141" t="s">
        <v>106</v>
      </c>
      <c r="C10" s="155"/>
      <c r="D10" s="152">
        <v>2594</v>
      </c>
      <c r="E10" s="152">
        <v>62</v>
      </c>
      <c r="F10" s="152">
        <v>249</v>
      </c>
      <c r="G10" s="152">
        <v>2204</v>
      </c>
      <c r="H10" s="152">
        <v>8</v>
      </c>
      <c r="I10" s="152">
        <v>70</v>
      </c>
      <c r="J10" s="152">
        <v>1</v>
      </c>
      <c r="K10" s="151" t="s">
        <v>36</v>
      </c>
      <c r="L10" s="152">
        <v>1535</v>
      </c>
      <c r="M10" s="152">
        <v>766</v>
      </c>
      <c r="N10" s="152">
        <v>5695</v>
      </c>
      <c r="O10" s="152">
        <v>335</v>
      </c>
      <c r="P10" s="152">
        <v>94678</v>
      </c>
      <c r="Q10" s="152">
        <v>434</v>
      </c>
      <c r="R10" s="152">
        <v>104</v>
      </c>
      <c r="S10" s="152">
        <v>6</v>
      </c>
      <c r="T10" s="152">
        <v>42</v>
      </c>
      <c r="U10" s="152">
        <v>56</v>
      </c>
      <c r="V10" s="152">
        <v>2898</v>
      </c>
      <c r="W10" s="152">
        <v>18</v>
      </c>
      <c r="X10" s="152"/>
      <c r="Y10" s="150"/>
      <c r="Z10" s="141" t="str">
        <f>B10</f>
        <v>平成 9年末</v>
      </c>
    </row>
    <row r="11" spans="1:27">
      <c r="B11" s="161" t="s">
        <v>78</v>
      </c>
      <c r="C11" s="155"/>
      <c r="D11" s="152">
        <v>2526</v>
      </c>
      <c r="E11" s="152">
        <v>62</v>
      </c>
      <c r="F11" s="152">
        <v>238</v>
      </c>
      <c r="G11" s="152">
        <v>2213</v>
      </c>
      <c r="H11" s="152">
        <v>9</v>
      </c>
      <c r="I11" s="152">
        <v>3</v>
      </c>
      <c r="J11" s="152">
        <v>1</v>
      </c>
      <c r="K11" s="151" t="s">
        <v>36</v>
      </c>
      <c r="L11" s="152">
        <v>1482</v>
      </c>
      <c r="M11" s="152">
        <v>746</v>
      </c>
      <c r="N11" s="152">
        <v>5526</v>
      </c>
      <c r="O11" s="152">
        <v>325</v>
      </c>
      <c r="P11" s="152">
        <v>93258</v>
      </c>
      <c r="Q11" s="152">
        <v>411</v>
      </c>
      <c r="R11" s="152">
        <v>102</v>
      </c>
      <c r="S11" s="152">
        <v>6</v>
      </c>
      <c r="T11" s="152">
        <v>41</v>
      </c>
      <c r="U11" s="152">
        <v>55</v>
      </c>
      <c r="V11" s="152">
        <v>2554</v>
      </c>
      <c r="W11" s="152">
        <v>17</v>
      </c>
      <c r="X11" s="152"/>
      <c r="Y11" s="150"/>
      <c r="Z11" s="141" t="str">
        <f>B11</f>
        <v>10　　</v>
      </c>
    </row>
    <row r="12" spans="1:27">
      <c r="B12" s="161" t="s">
        <v>82</v>
      </c>
      <c r="C12" s="155"/>
      <c r="D12" s="152">
        <v>2690</v>
      </c>
      <c r="E12" s="152">
        <v>63</v>
      </c>
      <c r="F12" s="152">
        <v>222</v>
      </c>
      <c r="G12" s="152">
        <v>2391</v>
      </c>
      <c r="H12" s="152">
        <v>10</v>
      </c>
      <c r="I12" s="152">
        <v>3</v>
      </c>
      <c r="J12" s="152">
        <v>1</v>
      </c>
      <c r="K12" s="151" t="s">
        <v>36</v>
      </c>
      <c r="L12" s="152">
        <v>1427</v>
      </c>
      <c r="M12" s="152">
        <v>720</v>
      </c>
      <c r="N12" s="152">
        <v>5055</v>
      </c>
      <c r="O12" s="152">
        <v>318</v>
      </c>
      <c r="P12" s="152">
        <v>93628</v>
      </c>
      <c r="Q12" s="152">
        <v>389</v>
      </c>
      <c r="R12" s="152">
        <v>103</v>
      </c>
      <c r="S12" s="152">
        <v>6</v>
      </c>
      <c r="T12" s="152">
        <v>40</v>
      </c>
      <c r="U12" s="152">
        <v>57</v>
      </c>
      <c r="V12" s="152">
        <v>2461</v>
      </c>
      <c r="W12" s="152">
        <v>14</v>
      </c>
      <c r="X12" s="152"/>
      <c r="Y12" s="150"/>
      <c r="Z12" s="141" t="str">
        <f>B12</f>
        <v>11　　</v>
      </c>
    </row>
    <row r="13" spans="1:27">
      <c r="B13" s="161" t="s">
        <v>99</v>
      </c>
      <c r="C13" s="155"/>
      <c r="D13" s="152">
        <v>2601</v>
      </c>
      <c r="E13" s="152">
        <v>55</v>
      </c>
      <c r="F13" s="152">
        <v>197</v>
      </c>
      <c r="G13" s="152">
        <v>2333</v>
      </c>
      <c r="H13" s="152">
        <v>11</v>
      </c>
      <c r="I13" s="152">
        <v>4</v>
      </c>
      <c r="J13" s="152">
        <v>1</v>
      </c>
      <c r="K13" s="151" t="s">
        <v>36</v>
      </c>
      <c r="L13" s="152">
        <v>1352</v>
      </c>
      <c r="M13" s="152">
        <v>676</v>
      </c>
      <c r="N13" s="152">
        <v>4912</v>
      </c>
      <c r="O13" s="152">
        <v>317</v>
      </c>
      <c r="P13" s="152">
        <v>95853</v>
      </c>
      <c r="Q13" s="152">
        <v>359</v>
      </c>
      <c r="R13" s="152">
        <v>105</v>
      </c>
      <c r="S13" s="152">
        <v>6</v>
      </c>
      <c r="T13" s="152">
        <v>41</v>
      </c>
      <c r="U13" s="152">
        <v>58</v>
      </c>
      <c r="V13" s="152">
        <v>2463</v>
      </c>
      <c r="W13" s="152">
        <v>14</v>
      </c>
      <c r="X13" s="152"/>
      <c r="Y13" s="150"/>
      <c r="Z13" s="141" t="str">
        <f>B13</f>
        <v>12　　</v>
      </c>
    </row>
    <row r="14" spans="1:27">
      <c r="B14" s="156" t="s">
        <v>105</v>
      </c>
      <c r="C14" s="209"/>
      <c r="D14" s="208">
        <v>2571</v>
      </c>
      <c r="E14" s="207">
        <v>51</v>
      </c>
      <c r="F14" s="207">
        <v>173</v>
      </c>
      <c r="G14" s="207">
        <v>2331</v>
      </c>
      <c r="H14" s="207">
        <v>13</v>
      </c>
      <c r="I14" s="207">
        <v>3</v>
      </c>
      <c r="J14" s="207">
        <v>0</v>
      </c>
      <c r="K14" s="207">
        <v>0</v>
      </c>
      <c r="L14" s="206">
        <v>1267</v>
      </c>
      <c r="M14" s="206">
        <v>633</v>
      </c>
      <c r="N14" s="206">
        <v>4259</v>
      </c>
      <c r="O14" s="206">
        <v>312</v>
      </c>
      <c r="P14" s="206">
        <v>93085</v>
      </c>
      <c r="Q14" s="206">
        <v>322</v>
      </c>
      <c r="R14" s="206">
        <v>103</v>
      </c>
      <c r="S14" s="206">
        <v>6</v>
      </c>
      <c r="T14" s="206">
        <v>36</v>
      </c>
      <c r="U14" s="206">
        <v>61</v>
      </c>
      <c r="V14" s="206">
        <v>2462</v>
      </c>
      <c r="W14" s="206">
        <v>14</v>
      </c>
      <c r="X14" s="158"/>
      <c r="Y14" s="157"/>
      <c r="Z14" s="197" t="str">
        <f>B14</f>
        <v>13　　</v>
      </c>
    </row>
    <row r="15" spans="1:27" ht="6" customHeight="1">
      <c r="D15" s="203"/>
      <c r="E15" s="204"/>
      <c r="F15" s="204"/>
      <c r="G15" s="204"/>
      <c r="H15" s="204"/>
      <c r="I15" s="204"/>
      <c r="J15" s="204"/>
      <c r="K15" s="204"/>
      <c r="L15" s="202" t="s">
        <v>104</v>
      </c>
      <c r="M15" s="202"/>
      <c r="N15" s="202"/>
      <c r="O15" s="202"/>
      <c r="P15" s="202"/>
      <c r="Q15" s="202"/>
      <c r="R15" s="202"/>
      <c r="S15" s="202"/>
      <c r="T15" s="202"/>
      <c r="U15" s="202"/>
      <c r="V15" s="202"/>
      <c r="W15" s="202"/>
      <c r="X15" s="154"/>
      <c r="Y15" s="150"/>
    </row>
    <row r="16" spans="1:27">
      <c r="B16" s="149" t="s">
        <v>41</v>
      </c>
      <c r="D16" s="203">
        <v>150</v>
      </c>
      <c r="E16" s="200">
        <v>3</v>
      </c>
      <c r="F16" s="200">
        <v>24</v>
      </c>
      <c r="G16" s="200">
        <v>122</v>
      </c>
      <c r="H16" s="199">
        <v>1</v>
      </c>
      <c r="I16" s="199">
        <v>0</v>
      </c>
      <c r="J16" s="199">
        <v>0</v>
      </c>
      <c r="K16" s="199">
        <v>0</v>
      </c>
      <c r="L16" s="202">
        <v>88</v>
      </c>
      <c r="M16" s="201">
        <v>44</v>
      </c>
      <c r="N16" s="201">
        <v>266</v>
      </c>
      <c r="O16" s="201">
        <v>18</v>
      </c>
      <c r="P16" s="201">
        <v>6163</v>
      </c>
      <c r="Q16" s="201">
        <v>26</v>
      </c>
      <c r="R16" s="154">
        <v>12</v>
      </c>
      <c r="S16" s="199">
        <v>0</v>
      </c>
      <c r="T16" s="199">
        <v>8</v>
      </c>
      <c r="U16" s="199">
        <v>4</v>
      </c>
      <c r="V16" s="200">
        <v>224</v>
      </c>
      <c r="W16" s="200">
        <v>1</v>
      </c>
      <c r="X16" s="152"/>
      <c r="Y16" s="150"/>
      <c r="Z16" s="149" t="s">
        <v>41</v>
      </c>
    </row>
    <row r="17" spans="2:27">
      <c r="B17" s="149" t="s">
        <v>42</v>
      </c>
      <c r="D17" s="203">
        <v>47</v>
      </c>
      <c r="E17" s="200">
        <v>3</v>
      </c>
      <c r="F17" s="200">
        <v>10</v>
      </c>
      <c r="G17" s="200">
        <v>33</v>
      </c>
      <c r="H17" s="199">
        <v>1</v>
      </c>
      <c r="I17" s="199">
        <v>0</v>
      </c>
      <c r="J17" s="199">
        <v>0</v>
      </c>
      <c r="K17" s="199">
        <v>0</v>
      </c>
      <c r="L17" s="202">
        <v>52</v>
      </c>
      <c r="M17" s="201">
        <v>37</v>
      </c>
      <c r="N17" s="201">
        <v>216</v>
      </c>
      <c r="O17" s="201">
        <v>6</v>
      </c>
      <c r="P17" s="201">
        <v>1743</v>
      </c>
      <c r="Q17" s="201">
        <v>9</v>
      </c>
      <c r="R17" s="154">
        <v>10</v>
      </c>
      <c r="S17" s="199">
        <v>1</v>
      </c>
      <c r="T17" s="199">
        <v>0</v>
      </c>
      <c r="U17" s="199">
        <v>9</v>
      </c>
      <c r="V17" s="200">
        <v>122</v>
      </c>
      <c r="W17" s="199" t="s">
        <v>36</v>
      </c>
      <c r="X17" s="151"/>
      <c r="Y17" s="150"/>
      <c r="Z17" s="149" t="s">
        <v>42</v>
      </c>
    </row>
    <row r="18" spans="2:27">
      <c r="B18" s="149" t="s">
        <v>43</v>
      </c>
      <c r="D18" s="203">
        <v>65</v>
      </c>
      <c r="E18" s="200">
        <v>1</v>
      </c>
      <c r="F18" s="200">
        <v>10</v>
      </c>
      <c r="G18" s="200">
        <v>54</v>
      </c>
      <c r="H18" s="199">
        <v>0</v>
      </c>
      <c r="I18" s="199">
        <v>0</v>
      </c>
      <c r="J18" s="199">
        <v>0</v>
      </c>
      <c r="K18" s="199">
        <v>0</v>
      </c>
      <c r="L18" s="202">
        <v>85</v>
      </c>
      <c r="M18" s="201">
        <v>44</v>
      </c>
      <c r="N18" s="201">
        <v>205</v>
      </c>
      <c r="O18" s="201">
        <v>23</v>
      </c>
      <c r="P18" s="201">
        <v>5771</v>
      </c>
      <c r="Q18" s="201">
        <v>18</v>
      </c>
      <c r="R18" s="154">
        <v>2</v>
      </c>
      <c r="S18" s="199">
        <v>0</v>
      </c>
      <c r="T18" s="199">
        <v>0</v>
      </c>
      <c r="U18" s="199">
        <v>2</v>
      </c>
      <c r="V18" s="200">
        <v>106</v>
      </c>
      <c r="W18" s="199">
        <v>1</v>
      </c>
      <c r="X18" s="152"/>
      <c r="Y18" s="150"/>
      <c r="Z18" s="149" t="s">
        <v>43</v>
      </c>
    </row>
    <row r="19" spans="2:27">
      <c r="B19" s="149" t="s">
        <v>44</v>
      </c>
      <c r="D19" s="203">
        <v>50</v>
      </c>
      <c r="E19" s="200">
        <v>5</v>
      </c>
      <c r="F19" s="200">
        <v>11</v>
      </c>
      <c r="G19" s="200">
        <v>32</v>
      </c>
      <c r="H19" s="199">
        <v>1</v>
      </c>
      <c r="I19" s="199">
        <v>1</v>
      </c>
      <c r="J19" s="199">
        <v>0</v>
      </c>
      <c r="K19" s="199">
        <v>0</v>
      </c>
      <c r="L19" s="202">
        <v>84</v>
      </c>
      <c r="M19" s="201">
        <v>45</v>
      </c>
      <c r="N19" s="201">
        <v>269</v>
      </c>
      <c r="O19" s="201">
        <v>23</v>
      </c>
      <c r="P19" s="201">
        <v>5792</v>
      </c>
      <c r="Q19" s="201">
        <v>16</v>
      </c>
      <c r="R19" s="154">
        <v>3</v>
      </c>
      <c r="S19" s="199">
        <v>0</v>
      </c>
      <c r="T19" s="199">
        <v>2</v>
      </c>
      <c r="U19" s="199">
        <v>1</v>
      </c>
      <c r="V19" s="200">
        <v>151</v>
      </c>
      <c r="W19" s="199" t="s">
        <v>36</v>
      </c>
      <c r="X19" s="152"/>
      <c r="Y19" s="150"/>
      <c r="Z19" s="149" t="s">
        <v>44</v>
      </c>
    </row>
    <row r="20" spans="2:27">
      <c r="B20" s="149" t="s">
        <v>45</v>
      </c>
      <c r="D20" s="203">
        <v>91</v>
      </c>
      <c r="E20" s="200">
        <v>4</v>
      </c>
      <c r="F20" s="200">
        <v>19</v>
      </c>
      <c r="G20" s="200">
        <v>68</v>
      </c>
      <c r="H20" s="199">
        <v>0</v>
      </c>
      <c r="I20" s="199">
        <v>0</v>
      </c>
      <c r="J20" s="199">
        <v>0</v>
      </c>
      <c r="K20" s="199">
        <v>0</v>
      </c>
      <c r="L20" s="202">
        <v>125</v>
      </c>
      <c r="M20" s="201">
        <v>66</v>
      </c>
      <c r="N20" s="201">
        <v>534</v>
      </c>
      <c r="O20" s="201">
        <v>35</v>
      </c>
      <c r="P20" s="201">
        <v>10182</v>
      </c>
      <c r="Q20" s="201">
        <v>24</v>
      </c>
      <c r="R20" s="154">
        <v>17</v>
      </c>
      <c r="S20" s="199">
        <v>0</v>
      </c>
      <c r="T20" s="199">
        <v>11</v>
      </c>
      <c r="U20" s="199">
        <v>6</v>
      </c>
      <c r="V20" s="200">
        <v>151</v>
      </c>
      <c r="W20" s="199">
        <v>1</v>
      </c>
      <c r="X20" s="152"/>
      <c r="Y20" s="150"/>
      <c r="Z20" s="149" t="s">
        <v>45</v>
      </c>
    </row>
    <row r="21" spans="2:27">
      <c r="B21" s="149" t="s">
        <v>46</v>
      </c>
      <c r="D21" s="203">
        <v>1722</v>
      </c>
      <c r="E21" s="200">
        <v>26</v>
      </c>
      <c r="F21" s="200">
        <v>43</v>
      </c>
      <c r="G21" s="200">
        <v>1646</v>
      </c>
      <c r="H21" s="199">
        <v>7</v>
      </c>
      <c r="I21" s="199">
        <v>0</v>
      </c>
      <c r="J21" s="199">
        <v>0</v>
      </c>
      <c r="K21" s="199">
        <v>0</v>
      </c>
      <c r="L21" s="202">
        <v>252</v>
      </c>
      <c r="M21" s="201">
        <v>151</v>
      </c>
      <c r="N21" s="201">
        <v>1199</v>
      </c>
      <c r="O21" s="201">
        <v>23</v>
      </c>
      <c r="P21" s="201">
        <v>7089</v>
      </c>
      <c r="Q21" s="201">
        <v>78</v>
      </c>
      <c r="R21" s="154">
        <v>33</v>
      </c>
      <c r="S21" s="199">
        <v>1</v>
      </c>
      <c r="T21" s="199">
        <v>11</v>
      </c>
      <c r="U21" s="199">
        <v>21</v>
      </c>
      <c r="V21" s="200">
        <v>670</v>
      </c>
      <c r="W21" s="199">
        <v>4</v>
      </c>
      <c r="X21" s="152"/>
      <c r="Y21" s="150"/>
      <c r="Z21" s="149" t="s">
        <v>46</v>
      </c>
    </row>
    <row r="22" spans="2:27" ht="6" customHeight="1">
      <c r="B22" s="149"/>
      <c r="D22" s="203" t="s">
        <v>104</v>
      </c>
      <c r="E22" s="204"/>
      <c r="F22" s="204"/>
      <c r="G22" s="204"/>
      <c r="H22" s="205"/>
      <c r="I22" s="205"/>
      <c r="J22" s="205"/>
      <c r="K22" s="205"/>
      <c r="L22" s="202" t="s">
        <v>104</v>
      </c>
      <c r="M22" s="202"/>
      <c r="N22" s="202"/>
      <c r="O22" s="202"/>
      <c r="P22" s="202"/>
      <c r="Q22" s="202"/>
      <c r="R22" s="154"/>
      <c r="S22" s="205"/>
      <c r="T22" s="205"/>
      <c r="U22" s="205"/>
      <c r="V22" s="204"/>
      <c r="W22" s="204"/>
      <c r="X22" s="154"/>
      <c r="Y22" s="196"/>
      <c r="Z22" s="195"/>
      <c r="AA22" s="194"/>
    </row>
    <row r="23" spans="2:27">
      <c r="B23" s="149" t="s">
        <v>47</v>
      </c>
      <c r="D23" s="203">
        <v>33</v>
      </c>
      <c r="E23" s="199">
        <v>0</v>
      </c>
      <c r="F23" s="200">
        <v>5</v>
      </c>
      <c r="G23" s="200">
        <v>28</v>
      </c>
      <c r="H23" s="199">
        <v>0</v>
      </c>
      <c r="I23" s="199">
        <v>0</v>
      </c>
      <c r="J23" s="199">
        <v>0</v>
      </c>
      <c r="K23" s="199">
        <v>0</v>
      </c>
      <c r="L23" s="202">
        <v>53</v>
      </c>
      <c r="M23" s="201">
        <v>28</v>
      </c>
      <c r="N23" s="201">
        <v>179</v>
      </c>
      <c r="O23" s="201">
        <v>11</v>
      </c>
      <c r="P23" s="201">
        <v>2365</v>
      </c>
      <c r="Q23" s="201">
        <v>14</v>
      </c>
      <c r="R23" s="154">
        <v>3</v>
      </c>
      <c r="S23" s="199">
        <v>0</v>
      </c>
      <c r="T23" s="199">
        <v>0</v>
      </c>
      <c r="U23" s="199">
        <v>3</v>
      </c>
      <c r="V23" s="200">
        <v>119</v>
      </c>
      <c r="W23" s="199">
        <v>1</v>
      </c>
      <c r="X23" s="152"/>
      <c r="Y23" s="150"/>
      <c r="Z23" s="149" t="s">
        <v>47</v>
      </c>
    </row>
    <row r="24" spans="2:27">
      <c r="B24" s="149" t="s">
        <v>48</v>
      </c>
      <c r="D24" s="203">
        <v>48</v>
      </c>
      <c r="E24" s="199">
        <v>0</v>
      </c>
      <c r="F24" s="200">
        <v>4</v>
      </c>
      <c r="G24" s="200">
        <v>44</v>
      </c>
      <c r="H24" s="199">
        <v>0</v>
      </c>
      <c r="I24" s="199">
        <v>0</v>
      </c>
      <c r="J24" s="199">
        <v>0</v>
      </c>
      <c r="K24" s="199">
        <v>0</v>
      </c>
      <c r="L24" s="202">
        <v>45</v>
      </c>
      <c r="M24" s="201">
        <v>23</v>
      </c>
      <c r="N24" s="201">
        <v>125</v>
      </c>
      <c r="O24" s="201">
        <v>11</v>
      </c>
      <c r="P24" s="201">
        <v>3375</v>
      </c>
      <c r="Q24" s="201">
        <v>11</v>
      </c>
      <c r="R24" s="153" t="s">
        <v>36</v>
      </c>
      <c r="S24" s="199">
        <v>0</v>
      </c>
      <c r="T24" s="199">
        <v>0</v>
      </c>
      <c r="U24" s="199">
        <v>0</v>
      </c>
      <c r="V24" s="200">
        <v>85</v>
      </c>
      <c r="W24" s="199">
        <v>1</v>
      </c>
      <c r="X24" s="152"/>
      <c r="Y24" s="150"/>
      <c r="Z24" s="149" t="s">
        <v>48</v>
      </c>
    </row>
    <row r="25" spans="2:27">
      <c r="B25" s="149" t="s">
        <v>49</v>
      </c>
      <c r="D25" s="203">
        <v>53</v>
      </c>
      <c r="E25" s="199">
        <v>2</v>
      </c>
      <c r="F25" s="200">
        <v>14</v>
      </c>
      <c r="G25" s="200">
        <v>37</v>
      </c>
      <c r="H25" s="199">
        <v>0</v>
      </c>
      <c r="I25" s="199">
        <v>0</v>
      </c>
      <c r="J25" s="199">
        <v>0</v>
      </c>
      <c r="K25" s="199">
        <v>0</v>
      </c>
      <c r="L25" s="202">
        <v>45</v>
      </c>
      <c r="M25" s="201">
        <v>28</v>
      </c>
      <c r="N25" s="201">
        <v>182</v>
      </c>
      <c r="O25" s="201">
        <v>7</v>
      </c>
      <c r="P25" s="201">
        <v>1753</v>
      </c>
      <c r="Q25" s="201">
        <v>10</v>
      </c>
      <c r="R25" s="154">
        <v>6</v>
      </c>
      <c r="S25" s="199">
        <v>1</v>
      </c>
      <c r="T25" s="199">
        <v>0</v>
      </c>
      <c r="U25" s="199">
        <v>5</v>
      </c>
      <c r="V25" s="200">
        <v>37</v>
      </c>
      <c r="W25" s="199" t="s">
        <v>36</v>
      </c>
      <c r="X25" s="151"/>
      <c r="Y25" s="150"/>
      <c r="Z25" s="149" t="s">
        <v>49</v>
      </c>
    </row>
    <row r="26" spans="2:27">
      <c r="B26" s="149" t="s">
        <v>50</v>
      </c>
      <c r="D26" s="203">
        <v>44</v>
      </c>
      <c r="E26" s="199">
        <v>0</v>
      </c>
      <c r="F26" s="200">
        <v>7</v>
      </c>
      <c r="G26" s="200">
        <v>36</v>
      </c>
      <c r="H26" s="199">
        <v>0</v>
      </c>
      <c r="I26" s="199">
        <v>1</v>
      </c>
      <c r="J26" s="199">
        <v>0</v>
      </c>
      <c r="K26" s="199">
        <v>0</v>
      </c>
      <c r="L26" s="202">
        <v>92</v>
      </c>
      <c r="M26" s="201">
        <v>37</v>
      </c>
      <c r="N26" s="201">
        <v>231</v>
      </c>
      <c r="O26" s="201">
        <v>32</v>
      </c>
      <c r="P26" s="201">
        <v>10196</v>
      </c>
      <c r="Q26" s="201">
        <v>23</v>
      </c>
      <c r="R26" s="154">
        <v>2</v>
      </c>
      <c r="S26" s="199">
        <v>1</v>
      </c>
      <c r="T26" s="199">
        <v>1</v>
      </c>
      <c r="U26" s="199">
        <v>0</v>
      </c>
      <c r="V26" s="200">
        <v>130</v>
      </c>
      <c r="W26" s="199">
        <v>3</v>
      </c>
      <c r="X26" s="152"/>
      <c r="Y26" s="150"/>
      <c r="Z26" s="149" t="s">
        <v>50</v>
      </c>
    </row>
    <row r="27" spans="2:27">
      <c r="B27" s="149" t="s">
        <v>51</v>
      </c>
      <c r="D27" s="203">
        <v>60</v>
      </c>
      <c r="E27" s="199">
        <v>1</v>
      </c>
      <c r="F27" s="200">
        <v>3</v>
      </c>
      <c r="G27" s="200">
        <v>56</v>
      </c>
      <c r="H27" s="199">
        <v>0</v>
      </c>
      <c r="I27" s="199">
        <v>0</v>
      </c>
      <c r="J27" s="199">
        <v>0</v>
      </c>
      <c r="K27" s="199">
        <v>0</v>
      </c>
      <c r="L27" s="202">
        <v>64</v>
      </c>
      <c r="M27" s="201">
        <v>23</v>
      </c>
      <c r="N27" s="201">
        <v>178</v>
      </c>
      <c r="O27" s="201">
        <v>23</v>
      </c>
      <c r="P27" s="201">
        <v>9182</v>
      </c>
      <c r="Q27" s="201">
        <v>18</v>
      </c>
      <c r="R27" s="154">
        <v>5</v>
      </c>
      <c r="S27" s="199">
        <v>1</v>
      </c>
      <c r="T27" s="199">
        <v>1</v>
      </c>
      <c r="U27" s="199">
        <v>3</v>
      </c>
      <c r="V27" s="200">
        <v>93</v>
      </c>
      <c r="W27" s="199" t="s">
        <v>36</v>
      </c>
      <c r="X27" s="151"/>
      <c r="Y27" s="150"/>
      <c r="Z27" s="149" t="s">
        <v>51</v>
      </c>
    </row>
    <row r="28" spans="2:27">
      <c r="B28" s="149" t="s">
        <v>52</v>
      </c>
      <c r="D28" s="203">
        <v>68</v>
      </c>
      <c r="E28" s="199">
        <v>3</v>
      </c>
      <c r="F28" s="200">
        <v>12</v>
      </c>
      <c r="G28" s="200">
        <v>53</v>
      </c>
      <c r="H28" s="199">
        <v>0</v>
      </c>
      <c r="I28" s="199">
        <v>0</v>
      </c>
      <c r="J28" s="199">
        <v>0</v>
      </c>
      <c r="K28" s="199">
        <v>0</v>
      </c>
      <c r="L28" s="202">
        <v>87</v>
      </c>
      <c r="M28" s="201">
        <v>37</v>
      </c>
      <c r="N28" s="201">
        <v>231</v>
      </c>
      <c r="O28" s="201">
        <v>25</v>
      </c>
      <c r="P28" s="201">
        <v>7166</v>
      </c>
      <c r="Q28" s="201">
        <v>25</v>
      </c>
      <c r="R28" s="154">
        <v>5</v>
      </c>
      <c r="S28" s="199">
        <v>1</v>
      </c>
      <c r="T28" s="199">
        <v>2</v>
      </c>
      <c r="U28" s="199">
        <v>2</v>
      </c>
      <c r="V28" s="200">
        <v>191</v>
      </c>
      <c r="W28" s="199">
        <v>1</v>
      </c>
      <c r="X28" s="152"/>
      <c r="Y28" s="150"/>
      <c r="Z28" s="149" t="s">
        <v>52</v>
      </c>
    </row>
    <row r="29" spans="2:27" ht="6" customHeight="1">
      <c r="B29" s="149"/>
      <c r="D29" s="203" t="s">
        <v>104</v>
      </c>
      <c r="E29" s="205" t="s">
        <v>104</v>
      </c>
      <c r="F29" s="204"/>
      <c r="G29" s="204"/>
      <c r="H29" s="205"/>
      <c r="I29" s="205"/>
      <c r="J29" s="205"/>
      <c r="K29" s="205"/>
      <c r="L29" s="202" t="s">
        <v>104</v>
      </c>
      <c r="M29" s="202"/>
      <c r="N29" s="202"/>
      <c r="O29" s="202"/>
      <c r="P29" s="202"/>
      <c r="Q29" s="202"/>
      <c r="R29" s="154"/>
      <c r="S29" s="205"/>
      <c r="T29" s="205"/>
      <c r="U29" s="205"/>
      <c r="V29" s="204"/>
      <c r="W29" s="204"/>
      <c r="X29" s="154"/>
      <c r="Y29" s="196"/>
      <c r="Z29" s="195"/>
      <c r="AA29" s="194"/>
    </row>
    <row r="30" spans="2:27">
      <c r="B30" s="149" t="s">
        <v>53</v>
      </c>
      <c r="D30" s="203">
        <v>32</v>
      </c>
      <c r="E30" s="199">
        <v>1</v>
      </c>
      <c r="F30" s="200">
        <v>8</v>
      </c>
      <c r="G30" s="200">
        <v>23</v>
      </c>
      <c r="H30" s="199">
        <v>0</v>
      </c>
      <c r="I30" s="199">
        <v>0</v>
      </c>
      <c r="J30" s="199">
        <v>0</v>
      </c>
      <c r="K30" s="199">
        <v>0</v>
      </c>
      <c r="L30" s="202">
        <v>57</v>
      </c>
      <c r="M30" s="201">
        <v>21</v>
      </c>
      <c r="N30" s="201">
        <v>139</v>
      </c>
      <c r="O30" s="201">
        <v>24</v>
      </c>
      <c r="P30" s="201">
        <v>7700</v>
      </c>
      <c r="Q30" s="201">
        <v>12</v>
      </c>
      <c r="R30" s="153">
        <v>1</v>
      </c>
      <c r="S30" s="199">
        <v>0</v>
      </c>
      <c r="T30" s="199">
        <v>0</v>
      </c>
      <c r="U30" s="199">
        <v>1</v>
      </c>
      <c r="V30" s="200">
        <v>41</v>
      </c>
      <c r="W30" s="199" t="s">
        <v>36</v>
      </c>
      <c r="X30" s="151"/>
      <c r="Y30" s="150"/>
      <c r="Z30" s="149" t="s">
        <v>53</v>
      </c>
    </row>
    <row r="31" spans="2:27">
      <c r="B31" s="149" t="s">
        <v>54</v>
      </c>
      <c r="D31" s="203">
        <v>52</v>
      </c>
      <c r="E31" s="199">
        <v>0</v>
      </c>
      <c r="F31" s="200">
        <v>1</v>
      </c>
      <c r="G31" s="200">
        <v>51</v>
      </c>
      <c r="H31" s="199">
        <v>0</v>
      </c>
      <c r="I31" s="199">
        <v>0</v>
      </c>
      <c r="J31" s="199">
        <v>0</v>
      </c>
      <c r="K31" s="199">
        <v>0</v>
      </c>
      <c r="L31" s="202">
        <v>36</v>
      </c>
      <c r="M31" s="201">
        <v>8</v>
      </c>
      <c r="N31" s="201">
        <v>54</v>
      </c>
      <c r="O31" s="201">
        <v>16</v>
      </c>
      <c r="P31" s="201">
        <v>4867</v>
      </c>
      <c r="Q31" s="201">
        <v>12</v>
      </c>
      <c r="R31" s="153">
        <v>1</v>
      </c>
      <c r="S31" s="199">
        <v>0</v>
      </c>
      <c r="T31" s="199">
        <v>0</v>
      </c>
      <c r="U31" s="199">
        <v>1</v>
      </c>
      <c r="V31" s="200">
        <v>73</v>
      </c>
      <c r="W31" s="199">
        <v>1</v>
      </c>
      <c r="X31" s="152"/>
      <c r="Y31" s="150"/>
      <c r="Z31" s="149" t="s">
        <v>54</v>
      </c>
    </row>
    <row r="32" spans="2:27">
      <c r="B32" s="149" t="s">
        <v>55</v>
      </c>
      <c r="D32" s="203">
        <v>29</v>
      </c>
      <c r="E32" s="199">
        <v>1</v>
      </c>
      <c r="F32" s="200">
        <v>1</v>
      </c>
      <c r="G32" s="200">
        <v>26</v>
      </c>
      <c r="H32" s="199">
        <v>1</v>
      </c>
      <c r="I32" s="199">
        <v>0</v>
      </c>
      <c r="J32" s="199">
        <v>0</v>
      </c>
      <c r="K32" s="199">
        <v>0</v>
      </c>
      <c r="L32" s="202">
        <v>51</v>
      </c>
      <c r="M32" s="201">
        <v>19</v>
      </c>
      <c r="N32" s="201">
        <v>120</v>
      </c>
      <c r="O32" s="201">
        <v>17</v>
      </c>
      <c r="P32" s="201">
        <v>4348</v>
      </c>
      <c r="Q32" s="201">
        <v>15</v>
      </c>
      <c r="R32" s="154">
        <v>2</v>
      </c>
      <c r="S32" s="199">
        <v>0</v>
      </c>
      <c r="T32" s="199">
        <v>0</v>
      </c>
      <c r="U32" s="199">
        <v>2</v>
      </c>
      <c r="V32" s="200">
        <v>140</v>
      </c>
      <c r="W32" s="199" t="s">
        <v>36</v>
      </c>
      <c r="X32" s="151"/>
      <c r="Y32" s="150"/>
      <c r="Z32" s="149" t="s">
        <v>55</v>
      </c>
    </row>
    <row r="33" spans="1:27">
      <c r="B33" s="149" t="s">
        <v>56</v>
      </c>
      <c r="D33" s="203">
        <v>27</v>
      </c>
      <c r="E33" s="199">
        <v>1</v>
      </c>
      <c r="F33" s="200">
        <v>1</v>
      </c>
      <c r="G33" s="200">
        <v>22</v>
      </c>
      <c r="H33" s="199">
        <v>2</v>
      </c>
      <c r="I33" s="199">
        <v>1</v>
      </c>
      <c r="J33" s="199">
        <v>0</v>
      </c>
      <c r="K33" s="199">
        <v>0</v>
      </c>
      <c r="L33" s="202">
        <v>51</v>
      </c>
      <c r="M33" s="201">
        <v>22</v>
      </c>
      <c r="N33" s="201">
        <v>131</v>
      </c>
      <c r="O33" s="201">
        <v>18</v>
      </c>
      <c r="P33" s="201">
        <v>5393</v>
      </c>
      <c r="Q33" s="201">
        <v>11</v>
      </c>
      <c r="R33" s="153">
        <v>1</v>
      </c>
      <c r="S33" s="199">
        <v>0</v>
      </c>
      <c r="T33" s="199">
        <v>0</v>
      </c>
      <c r="U33" s="199">
        <v>1</v>
      </c>
      <c r="V33" s="200">
        <v>129</v>
      </c>
      <c r="W33" s="199" t="s">
        <v>36</v>
      </c>
      <c r="X33" s="151"/>
      <c r="Y33" s="150"/>
      <c r="Z33" s="149" t="s">
        <v>56</v>
      </c>
    </row>
    <row r="34" spans="1:27" ht="6" customHeight="1">
      <c r="A34" s="144"/>
      <c r="B34" s="144"/>
      <c r="C34" s="148"/>
      <c r="D34" s="192"/>
      <c r="E34" s="192"/>
      <c r="F34" s="192"/>
      <c r="G34" s="192"/>
      <c r="H34" s="193"/>
      <c r="I34" s="192"/>
      <c r="J34" s="192"/>
      <c r="K34" s="192"/>
      <c r="L34" s="198"/>
      <c r="M34" s="192"/>
      <c r="N34" s="192"/>
      <c r="O34" s="192"/>
      <c r="P34" s="192"/>
      <c r="Q34" s="192"/>
      <c r="R34" s="192"/>
      <c r="S34" s="192"/>
      <c r="T34" s="192"/>
      <c r="U34" s="192"/>
      <c r="V34" s="192"/>
      <c r="W34" s="192"/>
      <c r="X34" s="192"/>
      <c r="Y34" s="147"/>
      <c r="Z34" s="192"/>
      <c r="AA34" s="192"/>
    </row>
    <row r="35" spans="1:27">
      <c r="A35" s="143" t="s">
        <v>57</v>
      </c>
      <c r="H35" s="141"/>
    </row>
    <row r="36" spans="1:27">
      <c r="A36" s="143" t="s">
        <v>97</v>
      </c>
      <c r="H36" s="141"/>
      <c r="T36" s="494"/>
      <c r="U36" s="494"/>
      <c r="V36" s="494"/>
    </row>
    <row r="37" spans="1:27" ht="10.5" customHeight="1">
      <c r="A37" s="143" t="s">
        <v>103</v>
      </c>
      <c r="H37" s="141"/>
      <c r="N37" s="494"/>
      <c r="O37" s="494"/>
      <c r="P37" s="494"/>
      <c r="Q37" s="494"/>
      <c r="T37" s="494"/>
      <c r="U37" s="494"/>
    </row>
    <row r="38" spans="1:27" ht="13.5" customHeight="1">
      <c r="A38" s="140" t="s">
        <v>81</v>
      </c>
      <c r="H38" s="141"/>
      <c r="M38" s="141"/>
      <c r="N38" s="496"/>
      <c r="O38" s="496"/>
      <c r="P38" s="496"/>
      <c r="Q38" s="496"/>
      <c r="T38" s="494"/>
      <c r="U38" s="494"/>
    </row>
  </sheetData>
  <mergeCells count="18">
    <mergeCell ref="T37:U37"/>
    <mergeCell ref="T38:U38"/>
    <mergeCell ref="R4:U5"/>
    <mergeCell ref="S6:S8"/>
    <mergeCell ref="U6:U8"/>
    <mergeCell ref="T36:V36"/>
    <mergeCell ref="M6:P6"/>
    <mergeCell ref="L6:L8"/>
    <mergeCell ref="E7:E8"/>
    <mergeCell ref="F7:F8"/>
    <mergeCell ref="G7:G8"/>
    <mergeCell ref="F6:G6"/>
    <mergeCell ref="N38:O38"/>
    <mergeCell ref="P38:Q38"/>
    <mergeCell ref="P37:Q37"/>
    <mergeCell ref="N37:O37"/>
    <mergeCell ref="M7:N7"/>
    <mergeCell ref="O7:P7"/>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61</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5"/>
      <c r="R4" s="483" t="s">
        <v>73</v>
      </c>
      <c r="S4" s="484"/>
      <c r="T4" s="484"/>
      <c r="U4" s="485"/>
      <c r="V4" s="182"/>
      <c r="W4" s="163"/>
      <c r="X4" s="163"/>
      <c r="Y4" s="184"/>
      <c r="Z4" s="163"/>
      <c r="AA4" s="163"/>
    </row>
    <row r="5" spans="1:27" ht="13.5" customHeight="1">
      <c r="D5" s="183" t="s">
        <v>96</v>
      </c>
      <c r="E5" s="179"/>
      <c r="F5" s="179"/>
      <c r="G5" s="179"/>
      <c r="H5" s="179"/>
      <c r="I5" s="179"/>
      <c r="J5" s="179"/>
      <c r="K5" s="179"/>
      <c r="L5" s="150"/>
      <c r="M5" s="179" t="s">
        <v>95</v>
      </c>
      <c r="N5" s="179"/>
      <c r="O5" s="179"/>
      <c r="P5" s="179"/>
      <c r="Q5" s="179"/>
      <c r="R5" s="486"/>
      <c r="S5" s="487"/>
      <c r="T5" s="487"/>
      <c r="U5" s="488"/>
      <c r="V5" s="173" t="s">
        <v>94</v>
      </c>
      <c r="W5" s="172" t="s">
        <v>6</v>
      </c>
      <c r="X5" s="172"/>
      <c r="Y5" s="150"/>
    </row>
    <row r="6" spans="1:27" ht="10.5" customHeight="1">
      <c r="A6" s="179" t="s">
        <v>72</v>
      </c>
      <c r="B6" s="179"/>
      <c r="C6" s="171"/>
      <c r="D6" s="182"/>
      <c r="E6" s="168" t="s">
        <v>8</v>
      </c>
      <c r="F6" s="479" t="s">
        <v>9</v>
      </c>
      <c r="G6" s="479"/>
      <c r="H6" s="168" t="s">
        <v>10</v>
      </c>
      <c r="I6" s="168" t="s">
        <v>11</v>
      </c>
      <c r="J6" s="168" t="s">
        <v>12</v>
      </c>
      <c r="K6" s="168" t="s">
        <v>13</v>
      </c>
      <c r="L6" s="476" t="s">
        <v>102</v>
      </c>
      <c r="M6" s="489" t="s">
        <v>71</v>
      </c>
      <c r="N6" s="489"/>
      <c r="O6" s="489"/>
      <c r="P6" s="490"/>
      <c r="Q6" s="168" t="s">
        <v>70</v>
      </c>
      <c r="R6" s="182"/>
      <c r="S6" s="476" t="s">
        <v>69</v>
      </c>
      <c r="T6" s="182"/>
      <c r="U6" s="483" t="s">
        <v>68</v>
      </c>
      <c r="V6" s="173" t="s">
        <v>93</v>
      </c>
      <c r="W6" s="172"/>
      <c r="X6" s="172"/>
      <c r="Y6" s="180" t="s">
        <v>7</v>
      </c>
      <c r="Z6" s="179"/>
      <c r="AA6" s="179"/>
    </row>
    <row r="7" spans="1:27" ht="13.5" customHeight="1">
      <c r="D7" s="174" t="s">
        <v>15</v>
      </c>
      <c r="E7" s="476" t="s">
        <v>92</v>
      </c>
      <c r="F7" s="476" t="s">
        <v>91</v>
      </c>
      <c r="G7" s="476" t="s">
        <v>90</v>
      </c>
      <c r="H7" s="177" t="s">
        <v>89</v>
      </c>
      <c r="I7" s="177" t="s">
        <v>17</v>
      </c>
      <c r="J7" s="177" t="s">
        <v>18</v>
      </c>
      <c r="K7" s="177" t="s">
        <v>19</v>
      </c>
      <c r="L7" s="477"/>
      <c r="M7" s="491" t="s">
        <v>88</v>
      </c>
      <c r="N7" s="492"/>
      <c r="O7" s="492" t="s">
        <v>87</v>
      </c>
      <c r="P7" s="492"/>
      <c r="Q7" s="175" t="s">
        <v>23</v>
      </c>
      <c r="R7" s="174" t="s">
        <v>15</v>
      </c>
      <c r="S7" s="477"/>
      <c r="T7" s="173" t="s">
        <v>24</v>
      </c>
      <c r="U7" s="495"/>
      <c r="V7" s="173" t="s">
        <v>25</v>
      </c>
      <c r="W7" s="172" t="s">
        <v>26</v>
      </c>
      <c r="X7" s="172"/>
      <c r="Y7" s="150"/>
    </row>
    <row r="8" spans="1:27" ht="13.5" customHeight="1">
      <c r="A8" s="144"/>
      <c r="B8" s="144"/>
      <c r="C8" s="144"/>
      <c r="D8" s="165"/>
      <c r="E8" s="478"/>
      <c r="F8" s="478"/>
      <c r="G8" s="478"/>
      <c r="H8" s="170" t="s">
        <v>86</v>
      </c>
      <c r="I8" s="170" t="s">
        <v>28</v>
      </c>
      <c r="J8" s="170" t="s">
        <v>29</v>
      </c>
      <c r="K8" s="170" t="s">
        <v>29</v>
      </c>
      <c r="L8" s="478"/>
      <c r="M8" s="169" t="s">
        <v>30</v>
      </c>
      <c r="N8" s="168" t="s">
        <v>31</v>
      </c>
      <c r="O8" s="168" t="s">
        <v>30</v>
      </c>
      <c r="P8" s="168" t="s">
        <v>32</v>
      </c>
      <c r="Q8" s="166" t="s">
        <v>34</v>
      </c>
      <c r="R8" s="165"/>
      <c r="S8" s="478"/>
      <c r="T8" s="165"/>
      <c r="U8" s="486"/>
      <c r="V8" s="165"/>
      <c r="W8" s="144"/>
      <c r="X8" s="144"/>
      <c r="Y8" s="145"/>
      <c r="Z8" s="144"/>
      <c r="AA8" s="144"/>
    </row>
    <row r="9" spans="1:27" ht="6" customHeight="1">
      <c r="A9" s="163"/>
      <c r="B9" s="163"/>
      <c r="C9" s="162"/>
      <c r="Y9" s="150"/>
    </row>
    <row r="10" spans="1:27">
      <c r="B10" s="141" t="s">
        <v>101</v>
      </c>
      <c r="C10" s="155"/>
      <c r="D10" s="152">
        <v>2620</v>
      </c>
      <c r="E10" s="152">
        <v>67</v>
      </c>
      <c r="F10" s="152">
        <v>259</v>
      </c>
      <c r="G10" s="152">
        <v>2216</v>
      </c>
      <c r="H10" s="152">
        <v>10</v>
      </c>
      <c r="I10" s="152">
        <v>67</v>
      </c>
      <c r="J10" s="152">
        <v>1</v>
      </c>
      <c r="K10" s="151" t="s">
        <v>36</v>
      </c>
      <c r="L10" s="152">
        <v>1561</v>
      </c>
      <c r="M10" s="152">
        <v>785</v>
      </c>
      <c r="N10" s="152">
        <v>5928</v>
      </c>
      <c r="O10" s="152">
        <v>337</v>
      </c>
      <c r="P10" s="152">
        <v>95030</v>
      </c>
      <c r="Q10" s="152">
        <v>439</v>
      </c>
      <c r="R10" s="152">
        <v>103</v>
      </c>
      <c r="S10" s="152">
        <v>5</v>
      </c>
      <c r="T10" s="152">
        <v>43</v>
      </c>
      <c r="U10" s="152">
        <v>55</v>
      </c>
      <c r="V10" s="152">
        <v>2893</v>
      </c>
      <c r="W10" s="152">
        <v>17</v>
      </c>
      <c r="X10" s="152"/>
      <c r="Y10" s="150"/>
      <c r="Z10" s="141" t="s">
        <v>100</v>
      </c>
    </row>
    <row r="11" spans="1:27">
      <c r="B11" s="161" t="s">
        <v>75</v>
      </c>
      <c r="C11" s="155"/>
      <c r="D11" s="152">
        <v>2594</v>
      </c>
      <c r="E11" s="152">
        <v>62</v>
      </c>
      <c r="F11" s="152">
        <v>249</v>
      </c>
      <c r="G11" s="152">
        <v>2204</v>
      </c>
      <c r="H11" s="152">
        <v>8</v>
      </c>
      <c r="I11" s="152">
        <v>70</v>
      </c>
      <c r="J11" s="152">
        <v>1</v>
      </c>
      <c r="K11" s="151" t="s">
        <v>36</v>
      </c>
      <c r="L11" s="152">
        <v>1535</v>
      </c>
      <c r="M11" s="152">
        <v>766</v>
      </c>
      <c r="N11" s="152">
        <v>5695</v>
      </c>
      <c r="O11" s="152">
        <v>335</v>
      </c>
      <c r="P11" s="152">
        <v>94678</v>
      </c>
      <c r="Q11" s="152">
        <v>434</v>
      </c>
      <c r="R11" s="152">
        <v>104</v>
      </c>
      <c r="S11" s="152">
        <v>6</v>
      </c>
      <c r="T11" s="152">
        <v>42</v>
      </c>
      <c r="U11" s="152">
        <v>56</v>
      </c>
      <c r="V11" s="152">
        <v>2898</v>
      </c>
      <c r="W11" s="152">
        <v>18</v>
      </c>
      <c r="X11" s="152"/>
      <c r="Y11" s="150"/>
      <c r="Z11" s="141" t="s">
        <v>75</v>
      </c>
    </row>
    <row r="12" spans="1:27">
      <c r="B12" s="161" t="s">
        <v>78</v>
      </c>
      <c r="C12" s="155"/>
      <c r="D12" s="152">
        <v>2526</v>
      </c>
      <c r="E12" s="152">
        <v>62</v>
      </c>
      <c r="F12" s="152">
        <v>238</v>
      </c>
      <c r="G12" s="152">
        <v>2213</v>
      </c>
      <c r="H12" s="152">
        <v>9</v>
      </c>
      <c r="I12" s="152">
        <v>3</v>
      </c>
      <c r="J12" s="152">
        <v>1</v>
      </c>
      <c r="K12" s="151" t="s">
        <v>36</v>
      </c>
      <c r="L12" s="152">
        <v>1482</v>
      </c>
      <c r="M12" s="152">
        <v>746</v>
      </c>
      <c r="N12" s="152">
        <v>5526</v>
      </c>
      <c r="O12" s="152">
        <v>325</v>
      </c>
      <c r="P12" s="152">
        <v>93258</v>
      </c>
      <c r="Q12" s="152">
        <v>411</v>
      </c>
      <c r="R12" s="152">
        <v>102</v>
      </c>
      <c r="S12" s="152">
        <v>6</v>
      </c>
      <c r="T12" s="152">
        <v>41</v>
      </c>
      <c r="U12" s="152">
        <v>55</v>
      </c>
      <c r="V12" s="152">
        <v>2554</v>
      </c>
      <c r="W12" s="152">
        <v>17</v>
      </c>
      <c r="X12" s="152"/>
      <c r="Y12" s="150"/>
      <c r="Z12" s="141" t="s">
        <v>78</v>
      </c>
    </row>
    <row r="13" spans="1:27">
      <c r="B13" s="161" t="s">
        <v>82</v>
      </c>
      <c r="C13" s="155"/>
      <c r="D13" s="152">
        <v>2690</v>
      </c>
      <c r="E13" s="152">
        <v>63</v>
      </c>
      <c r="F13" s="152">
        <v>222</v>
      </c>
      <c r="G13" s="152">
        <v>2391</v>
      </c>
      <c r="H13" s="152">
        <v>10</v>
      </c>
      <c r="I13" s="152">
        <v>3</v>
      </c>
      <c r="J13" s="152">
        <v>1</v>
      </c>
      <c r="K13" s="151" t="s">
        <v>36</v>
      </c>
      <c r="L13" s="152">
        <v>1427</v>
      </c>
      <c r="M13" s="152">
        <v>720</v>
      </c>
      <c r="N13" s="152">
        <v>5055</v>
      </c>
      <c r="O13" s="152">
        <v>318</v>
      </c>
      <c r="P13" s="152">
        <v>93628</v>
      </c>
      <c r="Q13" s="152">
        <v>389</v>
      </c>
      <c r="R13" s="152">
        <v>103</v>
      </c>
      <c r="S13" s="152">
        <v>6</v>
      </c>
      <c r="T13" s="152">
        <v>40</v>
      </c>
      <c r="U13" s="152">
        <v>57</v>
      </c>
      <c r="V13" s="152">
        <v>2461</v>
      </c>
      <c r="W13" s="152">
        <v>14</v>
      </c>
      <c r="X13" s="152"/>
      <c r="Y13" s="150"/>
      <c r="Z13" s="141" t="s">
        <v>82</v>
      </c>
    </row>
    <row r="14" spans="1:27">
      <c r="B14" s="156" t="s">
        <v>99</v>
      </c>
      <c r="C14" s="160"/>
      <c r="D14" s="158">
        <v>2601</v>
      </c>
      <c r="E14" s="158">
        <v>55</v>
      </c>
      <c r="F14" s="158">
        <v>197</v>
      </c>
      <c r="G14" s="158">
        <v>2333</v>
      </c>
      <c r="H14" s="158">
        <v>11</v>
      </c>
      <c r="I14" s="158">
        <v>4</v>
      </c>
      <c r="J14" s="158">
        <v>1</v>
      </c>
      <c r="K14" s="159" t="s">
        <v>36</v>
      </c>
      <c r="L14" s="158">
        <v>1352</v>
      </c>
      <c r="M14" s="158">
        <v>676</v>
      </c>
      <c r="N14" s="158">
        <v>4912</v>
      </c>
      <c r="O14" s="158">
        <v>317</v>
      </c>
      <c r="P14" s="158">
        <v>95853</v>
      </c>
      <c r="Q14" s="158">
        <v>359</v>
      </c>
      <c r="R14" s="158">
        <v>105</v>
      </c>
      <c r="S14" s="158">
        <v>6</v>
      </c>
      <c r="T14" s="158">
        <v>41</v>
      </c>
      <c r="U14" s="158">
        <v>58</v>
      </c>
      <c r="V14" s="158">
        <v>2463</v>
      </c>
      <c r="W14" s="158">
        <v>14</v>
      </c>
      <c r="X14" s="158"/>
      <c r="Y14" s="157"/>
      <c r="Z14" s="197" t="s">
        <v>98</v>
      </c>
    </row>
    <row r="15" spans="1:27" ht="6" customHeight="1">
      <c r="C15" s="155"/>
      <c r="D15" s="154"/>
      <c r="E15" s="154"/>
      <c r="F15" s="154"/>
      <c r="G15" s="154"/>
      <c r="H15" s="154"/>
      <c r="I15" s="154"/>
      <c r="J15" s="154"/>
      <c r="K15" s="154"/>
      <c r="L15" s="154"/>
      <c r="M15" s="154"/>
      <c r="N15" s="154"/>
      <c r="O15" s="154"/>
      <c r="P15" s="154"/>
      <c r="Q15" s="154"/>
      <c r="R15" s="154"/>
      <c r="S15" s="154"/>
      <c r="T15" s="154"/>
      <c r="U15" s="154"/>
      <c r="V15" s="154"/>
      <c r="W15" s="154"/>
      <c r="X15" s="154"/>
      <c r="Y15" s="150"/>
    </row>
    <row r="16" spans="1:27">
      <c r="B16" s="149" t="s">
        <v>41</v>
      </c>
      <c r="C16" s="155"/>
      <c r="D16" s="154">
        <v>155</v>
      </c>
      <c r="E16" s="152">
        <v>3</v>
      </c>
      <c r="F16" s="152">
        <v>29</v>
      </c>
      <c r="G16" s="152">
        <v>122</v>
      </c>
      <c r="H16" s="151">
        <v>1</v>
      </c>
      <c r="I16" s="151" t="s">
        <v>36</v>
      </c>
      <c r="J16" s="151" t="s">
        <v>36</v>
      </c>
      <c r="K16" s="151" t="s">
        <v>36</v>
      </c>
      <c r="L16" s="154">
        <v>92</v>
      </c>
      <c r="M16" s="152">
        <v>44</v>
      </c>
      <c r="N16" s="152">
        <v>284</v>
      </c>
      <c r="O16" s="152">
        <v>18</v>
      </c>
      <c r="P16" s="152">
        <v>6075</v>
      </c>
      <c r="Q16" s="152">
        <v>30</v>
      </c>
      <c r="R16" s="154">
        <v>12</v>
      </c>
      <c r="S16" s="151" t="s">
        <v>36</v>
      </c>
      <c r="T16" s="151">
        <v>8</v>
      </c>
      <c r="U16" s="151">
        <v>4</v>
      </c>
      <c r="V16" s="152">
        <v>225</v>
      </c>
      <c r="W16" s="152">
        <v>2</v>
      </c>
      <c r="X16" s="152"/>
      <c r="Y16" s="150"/>
      <c r="Z16" s="149" t="s">
        <v>41</v>
      </c>
    </row>
    <row r="17" spans="2:27">
      <c r="B17" s="149" t="s">
        <v>42</v>
      </c>
      <c r="C17" s="155"/>
      <c r="D17" s="154">
        <v>49</v>
      </c>
      <c r="E17" s="152">
        <v>3</v>
      </c>
      <c r="F17" s="152">
        <v>11</v>
      </c>
      <c r="G17" s="152">
        <v>34</v>
      </c>
      <c r="H17" s="151">
        <v>1</v>
      </c>
      <c r="I17" s="151" t="s">
        <v>36</v>
      </c>
      <c r="J17" s="151" t="s">
        <v>36</v>
      </c>
      <c r="K17" s="151" t="s">
        <v>36</v>
      </c>
      <c r="L17" s="154">
        <v>59</v>
      </c>
      <c r="M17" s="152">
        <v>41</v>
      </c>
      <c r="N17" s="152">
        <v>260</v>
      </c>
      <c r="O17" s="152">
        <v>6</v>
      </c>
      <c r="P17" s="152">
        <v>1801</v>
      </c>
      <c r="Q17" s="152">
        <v>12</v>
      </c>
      <c r="R17" s="154">
        <v>9</v>
      </c>
      <c r="S17" s="151">
        <v>1</v>
      </c>
      <c r="T17" s="151" t="s">
        <v>36</v>
      </c>
      <c r="U17" s="151">
        <v>8</v>
      </c>
      <c r="V17" s="152">
        <v>121</v>
      </c>
      <c r="W17" s="151" t="s">
        <v>36</v>
      </c>
      <c r="X17" s="151"/>
      <c r="Y17" s="150"/>
      <c r="Z17" s="149" t="s">
        <v>42</v>
      </c>
    </row>
    <row r="18" spans="2:27">
      <c r="B18" s="149" t="s">
        <v>43</v>
      </c>
      <c r="C18" s="155"/>
      <c r="D18" s="154">
        <v>67</v>
      </c>
      <c r="E18" s="152">
        <v>3</v>
      </c>
      <c r="F18" s="152">
        <v>11</v>
      </c>
      <c r="G18" s="152">
        <v>52</v>
      </c>
      <c r="H18" s="151">
        <v>1</v>
      </c>
      <c r="I18" s="151" t="s">
        <v>36</v>
      </c>
      <c r="J18" s="151" t="s">
        <v>36</v>
      </c>
      <c r="K18" s="151" t="s">
        <v>36</v>
      </c>
      <c r="L18" s="154">
        <v>92</v>
      </c>
      <c r="M18" s="152">
        <v>46</v>
      </c>
      <c r="N18" s="152">
        <v>277</v>
      </c>
      <c r="O18" s="152">
        <v>25</v>
      </c>
      <c r="P18" s="152">
        <v>6791</v>
      </c>
      <c r="Q18" s="152">
        <v>21</v>
      </c>
      <c r="R18" s="154">
        <v>2</v>
      </c>
      <c r="S18" s="151" t="s">
        <v>36</v>
      </c>
      <c r="T18" s="151" t="s">
        <v>36</v>
      </c>
      <c r="U18" s="151">
        <v>2</v>
      </c>
      <c r="V18" s="152">
        <v>108</v>
      </c>
      <c r="W18" s="151">
        <v>1</v>
      </c>
      <c r="X18" s="152"/>
      <c r="Y18" s="150"/>
      <c r="Z18" s="149" t="s">
        <v>43</v>
      </c>
    </row>
    <row r="19" spans="2:27">
      <c r="B19" s="149" t="s">
        <v>44</v>
      </c>
      <c r="C19" s="155"/>
      <c r="D19" s="154">
        <v>52</v>
      </c>
      <c r="E19" s="152">
        <v>5</v>
      </c>
      <c r="F19" s="152">
        <v>13</v>
      </c>
      <c r="G19" s="152">
        <v>32</v>
      </c>
      <c r="H19" s="151">
        <v>1</v>
      </c>
      <c r="I19" s="151">
        <v>1</v>
      </c>
      <c r="J19" s="151" t="s">
        <v>36</v>
      </c>
      <c r="K19" s="151" t="s">
        <v>36</v>
      </c>
      <c r="L19" s="154">
        <v>94</v>
      </c>
      <c r="M19" s="152">
        <v>48</v>
      </c>
      <c r="N19" s="152">
        <v>292</v>
      </c>
      <c r="O19" s="152">
        <v>25</v>
      </c>
      <c r="P19" s="152">
        <v>6775</v>
      </c>
      <c r="Q19" s="152">
        <v>21</v>
      </c>
      <c r="R19" s="154">
        <v>3</v>
      </c>
      <c r="S19" s="151" t="s">
        <v>36</v>
      </c>
      <c r="T19" s="151">
        <v>2</v>
      </c>
      <c r="U19" s="151">
        <v>1</v>
      </c>
      <c r="V19" s="152">
        <v>155</v>
      </c>
      <c r="W19" s="151">
        <v>1</v>
      </c>
      <c r="X19" s="152"/>
      <c r="Y19" s="150"/>
      <c r="Z19" s="149" t="s">
        <v>44</v>
      </c>
    </row>
    <row r="20" spans="2:27">
      <c r="B20" s="149" t="s">
        <v>45</v>
      </c>
      <c r="C20" s="155"/>
      <c r="D20" s="154">
        <v>87</v>
      </c>
      <c r="E20" s="152">
        <v>3</v>
      </c>
      <c r="F20" s="152">
        <v>22</v>
      </c>
      <c r="G20" s="152">
        <v>61</v>
      </c>
      <c r="H20" s="151" t="s">
        <v>36</v>
      </c>
      <c r="I20" s="151" t="s">
        <v>36</v>
      </c>
      <c r="J20" s="151">
        <v>1</v>
      </c>
      <c r="K20" s="151" t="s">
        <v>36</v>
      </c>
      <c r="L20" s="154">
        <v>135</v>
      </c>
      <c r="M20" s="152">
        <v>73</v>
      </c>
      <c r="N20" s="152">
        <v>654</v>
      </c>
      <c r="O20" s="152">
        <v>35</v>
      </c>
      <c r="P20" s="152">
        <v>10273</v>
      </c>
      <c r="Q20" s="152">
        <v>27</v>
      </c>
      <c r="R20" s="154">
        <v>22</v>
      </c>
      <c r="S20" s="151" t="s">
        <v>36</v>
      </c>
      <c r="T20" s="151">
        <v>16</v>
      </c>
      <c r="U20" s="151">
        <v>6</v>
      </c>
      <c r="V20" s="152">
        <v>150</v>
      </c>
      <c r="W20" s="151">
        <v>1</v>
      </c>
      <c r="X20" s="152"/>
      <c r="Y20" s="150"/>
      <c r="Z20" s="149" t="s">
        <v>45</v>
      </c>
    </row>
    <row r="21" spans="2:27">
      <c r="B21" s="149" t="s">
        <v>46</v>
      </c>
      <c r="C21" s="155"/>
      <c r="D21" s="154">
        <v>1732</v>
      </c>
      <c r="E21" s="152">
        <v>28</v>
      </c>
      <c r="F21" s="152">
        <v>51</v>
      </c>
      <c r="G21" s="152">
        <v>1647</v>
      </c>
      <c r="H21" s="151">
        <v>6</v>
      </c>
      <c r="I21" s="151" t="s">
        <v>36</v>
      </c>
      <c r="J21" s="151" t="s">
        <v>36</v>
      </c>
      <c r="K21" s="151" t="s">
        <v>36</v>
      </c>
      <c r="L21" s="154">
        <v>268</v>
      </c>
      <c r="M21" s="152">
        <v>169</v>
      </c>
      <c r="N21" s="152">
        <v>1328</v>
      </c>
      <c r="O21" s="152">
        <v>24</v>
      </c>
      <c r="P21" s="152">
        <v>7427</v>
      </c>
      <c r="Q21" s="152">
        <v>75</v>
      </c>
      <c r="R21" s="154">
        <v>33</v>
      </c>
      <c r="S21" s="151">
        <v>1</v>
      </c>
      <c r="T21" s="151">
        <v>11</v>
      </c>
      <c r="U21" s="151">
        <v>21</v>
      </c>
      <c r="V21" s="152">
        <v>659</v>
      </c>
      <c r="W21" s="151">
        <v>3</v>
      </c>
      <c r="X21" s="152"/>
      <c r="Y21" s="150"/>
      <c r="Z21" s="149" t="s">
        <v>46</v>
      </c>
    </row>
    <row r="22" spans="2:27" ht="6" customHeight="1">
      <c r="B22" s="149"/>
      <c r="C22" s="155"/>
      <c r="D22" s="154"/>
      <c r="E22" s="154"/>
      <c r="F22" s="154"/>
      <c r="G22" s="154"/>
      <c r="H22" s="153"/>
      <c r="I22" s="153"/>
      <c r="J22" s="153"/>
      <c r="K22" s="153"/>
      <c r="L22" s="154"/>
      <c r="M22" s="154"/>
      <c r="N22" s="154"/>
      <c r="O22" s="154"/>
      <c r="P22" s="154"/>
      <c r="Q22" s="154"/>
      <c r="R22" s="154"/>
      <c r="S22" s="153"/>
      <c r="T22" s="153"/>
      <c r="U22" s="153"/>
      <c r="V22" s="154"/>
      <c r="W22" s="154"/>
      <c r="X22" s="154"/>
      <c r="Y22" s="196"/>
      <c r="Z22" s="195"/>
      <c r="AA22" s="194"/>
    </row>
    <row r="23" spans="2:27">
      <c r="B23" s="149" t="s">
        <v>47</v>
      </c>
      <c r="C23" s="155"/>
      <c r="D23" s="154">
        <v>36</v>
      </c>
      <c r="E23" s="151" t="s">
        <v>36</v>
      </c>
      <c r="F23" s="152">
        <v>7</v>
      </c>
      <c r="G23" s="152">
        <v>29</v>
      </c>
      <c r="H23" s="151" t="s">
        <v>36</v>
      </c>
      <c r="I23" s="151" t="s">
        <v>36</v>
      </c>
      <c r="J23" s="151" t="s">
        <v>36</v>
      </c>
      <c r="K23" s="151" t="s">
        <v>36</v>
      </c>
      <c r="L23" s="154">
        <v>54</v>
      </c>
      <c r="M23" s="152">
        <v>29</v>
      </c>
      <c r="N23" s="152">
        <v>201</v>
      </c>
      <c r="O23" s="152">
        <v>11</v>
      </c>
      <c r="P23" s="152">
        <v>2613</v>
      </c>
      <c r="Q23" s="152">
        <v>14</v>
      </c>
      <c r="R23" s="154">
        <v>3</v>
      </c>
      <c r="S23" s="151" t="s">
        <v>36</v>
      </c>
      <c r="T23" s="151" t="s">
        <v>36</v>
      </c>
      <c r="U23" s="151">
        <v>3</v>
      </c>
      <c r="V23" s="152">
        <v>119</v>
      </c>
      <c r="W23" s="151">
        <v>1</v>
      </c>
      <c r="X23" s="152"/>
      <c r="Y23" s="150"/>
      <c r="Z23" s="149" t="s">
        <v>47</v>
      </c>
    </row>
    <row r="24" spans="2:27">
      <c r="B24" s="149" t="s">
        <v>48</v>
      </c>
      <c r="C24" s="155"/>
      <c r="D24" s="154">
        <v>54</v>
      </c>
      <c r="E24" s="151">
        <v>1</v>
      </c>
      <c r="F24" s="152">
        <v>4</v>
      </c>
      <c r="G24" s="152">
        <v>49</v>
      </c>
      <c r="H24" s="151" t="s">
        <v>36</v>
      </c>
      <c r="I24" s="151" t="s">
        <v>36</v>
      </c>
      <c r="J24" s="151" t="s">
        <v>36</v>
      </c>
      <c r="K24" s="151" t="s">
        <v>36</v>
      </c>
      <c r="L24" s="154">
        <v>48</v>
      </c>
      <c r="M24" s="152">
        <v>24</v>
      </c>
      <c r="N24" s="152">
        <v>140</v>
      </c>
      <c r="O24" s="152">
        <v>11</v>
      </c>
      <c r="P24" s="152">
        <v>3497</v>
      </c>
      <c r="Q24" s="152">
        <v>13</v>
      </c>
      <c r="R24" s="153" t="s">
        <v>36</v>
      </c>
      <c r="S24" s="151" t="s">
        <v>36</v>
      </c>
      <c r="T24" s="151" t="s">
        <v>36</v>
      </c>
      <c r="U24" s="151" t="s">
        <v>36</v>
      </c>
      <c r="V24" s="152">
        <v>85</v>
      </c>
      <c r="W24" s="151">
        <v>1</v>
      </c>
      <c r="X24" s="152"/>
      <c r="Y24" s="150"/>
      <c r="Z24" s="149" t="s">
        <v>48</v>
      </c>
    </row>
    <row r="25" spans="2:27">
      <c r="B25" s="149" t="s">
        <v>49</v>
      </c>
      <c r="C25" s="155"/>
      <c r="D25" s="154">
        <v>54</v>
      </c>
      <c r="E25" s="151">
        <v>2</v>
      </c>
      <c r="F25" s="152">
        <v>15</v>
      </c>
      <c r="G25" s="152">
        <v>37</v>
      </c>
      <c r="H25" s="151" t="s">
        <v>36</v>
      </c>
      <c r="I25" s="151" t="s">
        <v>36</v>
      </c>
      <c r="J25" s="151" t="s">
        <v>36</v>
      </c>
      <c r="K25" s="151" t="s">
        <v>36</v>
      </c>
      <c r="L25" s="154">
        <v>47</v>
      </c>
      <c r="M25" s="152">
        <v>29</v>
      </c>
      <c r="N25" s="152">
        <v>231</v>
      </c>
      <c r="O25" s="152">
        <v>7</v>
      </c>
      <c r="P25" s="152">
        <v>1769</v>
      </c>
      <c r="Q25" s="152">
        <v>11</v>
      </c>
      <c r="R25" s="154">
        <v>5</v>
      </c>
      <c r="S25" s="151">
        <v>1</v>
      </c>
      <c r="T25" s="151" t="s">
        <v>36</v>
      </c>
      <c r="U25" s="151">
        <v>4</v>
      </c>
      <c r="V25" s="152">
        <v>38</v>
      </c>
      <c r="W25" s="151" t="s">
        <v>36</v>
      </c>
      <c r="X25" s="151"/>
      <c r="Y25" s="150"/>
      <c r="Z25" s="149" t="s">
        <v>49</v>
      </c>
    </row>
    <row r="26" spans="2:27">
      <c r="B26" s="149" t="s">
        <v>50</v>
      </c>
      <c r="C26" s="155"/>
      <c r="D26" s="154">
        <v>48</v>
      </c>
      <c r="E26" s="151" t="s">
        <v>36</v>
      </c>
      <c r="F26" s="152">
        <v>7</v>
      </c>
      <c r="G26" s="152">
        <v>40</v>
      </c>
      <c r="H26" s="151" t="s">
        <v>36</v>
      </c>
      <c r="I26" s="151">
        <v>1</v>
      </c>
      <c r="J26" s="151" t="s">
        <v>36</v>
      </c>
      <c r="K26" s="151" t="s">
        <v>36</v>
      </c>
      <c r="L26" s="154">
        <v>96</v>
      </c>
      <c r="M26" s="152">
        <v>37</v>
      </c>
      <c r="N26" s="152">
        <v>293</v>
      </c>
      <c r="O26" s="152">
        <v>31</v>
      </c>
      <c r="P26" s="152">
        <v>10228</v>
      </c>
      <c r="Q26" s="152">
        <v>28</v>
      </c>
      <c r="R26" s="154">
        <v>2</v>
      </c>
      <c r="S26" s="151">
        <v>1</v>
      </c>
      <c r="T26" s="151">
        <v>1</v>
      </c>
      <c r="U26" s="151" t="s">
        <v>36</v>
      </c>
      <c r="V26" s="152">
        <v>145</v>
      </c>
      <c r="W26" s="151">
        <v>2</v>
      </c>
      <c r="X26" s="152"/>
      <c r="Y26" s="150"/>
      <c r="Z26" s="149" t="s">
        <v>50</v>
      </c>
    </row>
    <row r="27" spans="2:27">
      <c r="B27" s="149" t="s">
        <v>51</v>
      </c>
      <c r="C27" s="155"/>
      <c r="D27" s="154">
        <v>57</v>
      </c>
      <c r="E27" s="151" t="s">
        <v>36</v>
      </c>
      <c r="F27" s="152">
        <v>3</v>
      </c>
      <c r="G27" s="152">
        <v>54</v>
      </c>
      <c r="H27" s="151" t="s">
        <v>36</v>
      </c>
      <c r="I27" s="151" t="s">
        <v>36</v>
      </c>
      <c r="J27" s="151" t="s">
        <v>36</v>
      </c>
      <c r="K27" s="151" t="s">
        <v>36</v>
      </c>
      <c r="L27" s="154">
        <v>69</v>
      </c>
      <c r="M27" s="152">
        <v>25</v>
      </c>
      <c r="N27" s="152">
        <v>195</v>
      </c>
      <c r="O27" s="152">
        <v>22</v>
      </c>
      <c r="P27" s="152">
        <v>7507</v>
      </c>
      <c r="Q27" s="152">
        <v>22</v>
      </c>
      <c r="R27" s="154">
        <v>5</v>
      </c>
      <c r="S27" s="151">
        <v>1</v>
      </c>
      <c r="T27" s="151">
        <v>1</v>
      </c>
      <c r="U27" s="151">
        <v>3</v>
      </c>
      <c r="V27" s="152">
        <v>96</v>
      </c>
      <c r="W27" s="151" t="s">
        <v>36</v>
      </c>
      <c r="X27" s="151"/>
      <c r="Y27" s="150"/>
      <c r="Z27" s="149" t="s">
        <v>51</v>
      </c>
    </row>
    <row r="28" spans="2:27">
      <c r="B28" s="149" t="s">
        <v>52</v>
      </c>
      <c r="C28" s="155"/>
      <c r="D28" s="154">
        <v>74</v>
      </c>
      <c r="E28" s="151">
        <v>4</v>
      </c>
      <c r="F28" s="152">
        <v>12</v>
      </c>
      <c r="G28" s="152">
        <v>58</v>
      </c>
      <c r="H28" s="151" t="s">
        <v>36</v>
      </c>
      <c r="I28" s="151" t="s">
        <v>36</v>
      </c>
      <c r="J28" s="151" t="s">
        <v>36</v>
      </c>
      <c r="K28" s="151" t="s">
        <v>36</v>
      </c>
      <c r="L28" s="154">
        <v>90</v>
      </c>
      <c r="M28" s="152">
        <v>40</v>
      </c>
      <c r="N28" s="152">
        <v>276</v>
      </c>
      <c r="O28" s="152">
        <v>26</v>
      </c>
      <c r="P28" s="152">
        <v>8434</v>
      </c>
      <c r="Q28" s="152">
        <v>24</v>
      </c>
      <c r="R28" s="154">
        <v>5</v>
      </c>
      <c r="S28" s="151">
        <v>1</v>
      </c>
      <c r="T28" s="151">
        <v>2</v>
      </c>
      <c r="U28" s="151">
        <v>2</v>
      </c>
      <c r="V28" s="152">
        <v>184</v>
      </c>
      <c r="W28" s="151">
        <v>1</v>
      </c>
      <c r="X28" s="152"/>
      <c r="Y28" s="150"/>
      <c r="Z28" s="149" t="s">
        <v>52</v>
      </c>
    </row>
    <row r="29" spans="2:27" ht="6" customHeight="1">
      <c r="B29" s="149"/>
      <c r="C29" s="155"/>
      <c r="D29" s="154"/>
      <c r="E29" s="153"/>
      <c r="F29" s="154"/>
      <c r="G29" s="154"/>
      <c r="H29" s="153"/>
      <c r="I29" s="153"/>
      <c r="J29" s="153"/>
      <c r="K29" s="153"/>
      <c r="L29" s="154"/>
      <c r="M29" s="154"/>
      <c r="N29" s="154"/>
      <c r="O29" s="154"/>
      <c r="P29" s="154"/>
      <c r="Q29" s="154"/>
      <c r="R29" s="154"/>
      <c r="S29" s="153"/>
      <c r="T29" s="153"/>
      <c r="U29" s="153"/>
      <c r="V29" s="154"/>
      <c r="W29" s="154"/>
      <c r="X29" s="154"/>
      <c r="Y29" s="196"/>
      <c r="Z29" s="195"/>
      <c r="AA29" s="194"/>
    </row>
    <row r="30" spans="2:27">
      <c r="B30" s="149" t="s">
        <v>53</v>
      </c>
      <c r="C30" s="155"/>
      <c r="D30" s="154">
        <v>29</v>
      </c>
      <c r="E30" s="151">
        <v>1</v>
      </c>
      <c r="F30" s="152">
        <v>8</v>
      </c>
      <c r="G30" s="152">
        <v>20</v>
      </c>
      <c r="H30" s="151" t="s">
        <v>36</v>
      </c>
      <c r="I30" s="151" t="s">
        <v>36</v>
      </c>
      <c r="J30" s="151" t="s">
        <v>36</v>
      </c>
      <c r="K30" s="151" t="s">
        <v>36</v>
      </c>
      <c r="L30" s="154">
        <v>61</v>
      </c>
      <c r="M30" s="152">
        <v>22</v>
      </c>
      <c r="N30" s="152">
        <v>149</v>
      </c>
      <c r="O30" s="152">
        <v>25</v>
      </c>
      <c r="P30" s="152">
        <v>7873</v>
      </c>
      <c r="Q30" s="152">
        <v>14</v>
      </c>
      <c r="R30" s="153">
        <v>1</v>
      </c>
      <c r="S30" s="151" t="s">
        <v>36</v>
      </c>
      <c r="T30" s="151" t="s">
        <v>36</v>
      </c>
      <c r="U30" s="151">
        <v>1</v>
      </c>
      <c r="V30" s="152">
        <v>38</v>
      </c>
      <c r="W30" s="151" t="s">
        <v>36</v>
      </c>
      <c r="X30" s="151"/>
      <c r="Y30" s="150"/>
      <c r="Z30" s="149" t="s">
        <v>53</v>
      </c>
    </row>
    <row r="31" spans="2:27">
      <c r="B31" s="149" t="s">
        <v>54</v>
      </c>
      <c r="C31" s="155"/>
      <c r="D31" s="154">
        <v>50</v>
      </c>
      <c r="E31" s="151" t="s">
        <v>36</v>
      </c>
      <c r="F31" s="152">
        <v>2</v>
      </c>
      <c r="G31" s="152">
        <v>48</v>
      </c>
      <c r="H31" s="151" t="s">
        <v>36</v>
      </c>
      <c r="I31" s="151" t="s">
        <v>36</v>
      </c>
      <c r="J31" s="151" t="s">
        <v>36</v>
      </c>
      <c r="K31" s="151" t="s">
        <v>36</v>
      </c>
      <c r="L31" s="154">
        <v>40</v>
      </c>
      <c r="M31" s="152">
        <v>9</v>
      </c>
      <c r="N31" s="152">
        <v>57</v>
      </c>
      <c r="O31" s="152">
        <v>16</v>
      </c>
      <c r="P31" s="152">
        <v>4697</v>
      </c>
      <c r="Q31" s="152">
        <v>15</v>
      </c>
      <c r="R31" s="153" t="s">
        <v>36</v>
      </c>
      <c r="S31" s="151" t="s">
        <v>36</v>
      </c>
      <c r="T31" s="151" t="s">
        <v>36</v>
      </c>
      <c r="U31" s="151" t="s">
        <v>36</v>
      </c>
      <c r="V31" s="152">
        <v>74</v>
      </c>
      <c r="W31" s="151">
        <v>1</v>
      </c>
      <c r="X31" s="152"/>
      <c r="Y31" s="150"/>
      <c r="Z31" s="149" t="s">
        <v>54</v>
      </c>
    </row>
    <row r="32" spans="2:27">
      <c r="B32" s="149" t="s">
        <v>55</v>
      </c>
      <c r="C32" s="155"/>
      <c r="D32" s="154">
        <v>29</v>
      </c>
      <c r="E32" s="151">
        <v>1</v>
      </c>
      <c r="F32" s="152">
        <v>1</v>
      </c>
      <c r="G32" s="152">
        <v>26</v>
      </c>
      <c r="H32" s="151">
        <v>1</v>
      </c>
      <c r="I32" s="151" t="s">
        <v>36</v>
      </c>
      <c r="J32" s="151" t="s">
        <v>36</v>
      </c>
      <c r="K32" s="151" t="s">
        <v>36</v>
      </c>
      <c r="L32" s="154">
        <v>52</v>
      </c>
      <c r="M32" s="152">
        <v>18</v>
      </c>
      <c r="N32" s="152">
        <v>130</v>
      </c>
      <c r="O32" s="152">
        <v>17</v>
      </c>
      <c r="P32" s="152">
        <v>4749</v>
      </c>
      <c r="Q32" s="152">
        <v>17</v>
      </c>
      <c r="R32" s="154">
        <v>2</v>
      </c>
      <c r="S32" s="151" t="s">
        <v>36</v>
      </c>
      <c r="T32" s="151" t="s">
        <v>36</v>
      </c>
      <c r="U32" s="151">
        <v>2</v>
      </c>
      <c r="V32" s="152">
        <v>137</v>
      </c>
      <c r="W32" s="151" t="s">
        <v>36</v>
      </c>
      <c r="X32" s="151"/>
      <c r="Y32" s="150"/>
      <c r="Z32" s="149" t="s">
        <v>55</v>
      </c>
    </row>
    <row r="33" spans="1:27">
      <c r="B33" s="149" t="s">
        <v>56</v>
      </c>
      <c r="C33" s="155"/>
      <c r="D33" s="154">
        <v>28</v>
      </c>
      <c r="E33" s="151">
        <v>1</v>
      </c>
      <c r="F33" s="152">
        <v>1</v>
      </c>
      <c r="G33" s="152">
        <v>24</v>
      </c>
      <c r="H33" s="151" t="s">
        <v>36</v>
      </c>
      <c r="I33" s="151">
        <v>2</v>
      </c>
      <c r="J33" s="151" t="s">
        <v>36</v>
      </c>
      <c r="K33" s="151" t="s">
        <v>36</v>
      </c>
      <c r="L33" s="154">
        <v>55</v>
      </c>
      <c r="M33" s="152">
        <v>22</v>
      </c>
      <c r="N33" s="152">
        <v>145</v>
      </c>
      <c r="O33" s="152">
        <v>18</v>
      </c>
      <c r="P33" s="152">
        <v>5344</v>
      </c>
      <c r="Q33" s="152">
        <v>15</v>
      </c>
      <c r="R33" s="153">
        <v>1</v>
      </c>
      <c r="S33" s="151" t="s">
        <v>36</v>
      </c>
      <c r="T33" s="151" t="s">
        <v>36</v>
      </c>
      <c r="U33" s="151">
        <v>1</v>
      </c>
      <c r="V33" s="152">
        <v>129</v>
      </c>
      <c r="W33" s="151" t="s">
        <v>36</v>
      </c>
      <c r="X33" s="151"/>
      <c r="Y33" s="150"/>
      <c r="Z33" s="149" t="s">
        <v>56</v>
      </c>
    </row>
    <row r="34" spans="1:27" ht="6" customHeight="1">
      <c r="A34" s="144"/>
      <c r="B34" s="144"/>
      <c r="C34" s="148"/>
      <c r="D34" s="147"/>
      <c r="E34" s="192"/>
      <c r="F34" s="192"/>
      <c r="G34" s="192"/>
      <c r="H34" s="193"/>
      <c r="I34" s="192"/>
      <c r="J34" s="192"/>
      <c r="K34" s="192"/>
      <c r="L34" s="192"/>
      <c r="M34" s="192"/>
      <c r="N34" s="192"/>
      <c r="O34" s="192"/>
      <c r="P34" s="192"/>
      <c r="Q34" s="192"/>
      <c r="R34" s="192"/>
      <c r="S34" s="192"/>
      <c r="T34" s="192"/>
      <c r="U34" s="192"/>
      <c r="V34" s="192"/>
      <c r="W34" s="192"/>
      <c r="X34" s="192"/>
      <c r="Y34" s="147"/>
      <c r="Z34" s="192"/>
      <c r="AA34" s="192"/>
    </row>
    <row r="35" spans="1:27">
      <c r="A35" s="143" t="s">
        <v>57</v>
      </c>
      <c r="H35" s="141"/>
    </row>
    <row r="36" spans="1:27">
      <c r="A36" s="143" t="s">
        <v>97</v>
      </c>
      <c r="H36" s="141"/>
    </row>
    <row r="37" spans="1:27">
      <c r="A37" s="143" t="s">
        <v>77</v>
      </c>
      <c r="H37" s="141"/>
    </row>
    <row r="38" spans="1:27">
      <c r="A38" s="140" t="s">
        <v>81</v>
      </c>
      <c r="H38" s="141"/>
    </row>
  </sheetData>
  <mergeCells count="11">
    <mergeCell ref="L6:L8"/>
    <mergeCell ref="E7:E8"/>
    <mergeCell ref="F7:F8"/>
    <mergeCell ref="G7:G8"/>
    <mergeCell ref="R4:U5"/>
    <mergeCell ref="S6:S8"/>
    <mergeCell ref="U6:U8"/>
    <mergeCell ref="F6:G6"/>
    <mergeCell ref="M7:N7"/>
    <mergeCell ref="O7:P7"/>
    <mergeCell ref="M6:P6"/>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3" width="6.875" style="140" customWidth="1"/>
    <col min="14" max="14" width="7.625" style="140" customWidth="1"/>
    <col min="15" max="15" width="6.875" style="140" customWidth="1"/>
    <col min="16" max="16" width="7.5" style="140" customWidth="1"/>
    <col min="17" max="17" width="6.875" style="140" customWidth="1"/>
    <col min="18" max="18" width="8.875" style="140" customWidth="1"/>
    <col min="19" max="21" width="5.625" style="140" customWidth="1"/>
    <col min="22" max="22" width="7.75" style="140" customWidth="1"/>
    <col min="23" max="23" width="6.375" style="140" customWidth="1"/>
    <col min="24" max="24" width="0.625" style="140" customWidth="1"/>
    <col min="25" max="25" width="2.875" style="140" customWidth="1"/>
    <col min="26" max="26" width="6.375" style="140" customWidth="1"/>
    <col min="27" max="27" width="1.25" style="140" customWidth="1"/>
    <col min="28" max="16384" width="11.25" style="140"/>
  </cols>
  <sheetData>
    <row r="1" spans="1:27" ht="13.5">
      <c r="A1" s="190"/>
      <c r="K1" s="191" t="s">
        <v>61</v>
      </c>
      <c r="L1" s="191"/>
      <c r="M1" s="190"/>
      <c r="N1" s="189" t="s">
        <v>0</v>
      </c>
    </row>
    <row r="2" spans="1:27" ht="13.5" customHeight="1"/>
    <row r="3" spans="1:27" ht="1.5" customHeight="1"/>
    <row r="4" spans="1:27" ht="13.5" customHeight="1">
      <c r="A4" s="163"/>
      <c r="B4" s="163"/>
      <c r="C4" s="163"/>
      <c r="D4" s="183" t="s">
        <v>1</v>
      </c>
      <c r="E4" s="188"/>
      <c r="F4" s="188"/>
      <c r="G4" s="188"/>
      <c r="H4" s="188"/>
      <c r="I4" s="188"/>
      <c r="J4" s="188"/>
      <c r="K4" s="188"/>
      <c r="L4" s="188"/>
      <c r="M4" s="186"/>
      <c r="N4" s="186"/>
      <c r="O4" s="187" t="s">
        <v>2</v>
      </c>
      <c r="P4" s="186"/>
      <c r="Q4" s="185"/>
      <c r="R4" s="483" t="s">
        <v>73</v>
      </c>
      <c r="S4" s="484"/>
      <c r="T4" s="484"/>
      <c r="U4" s="485"/>
      <c r="V4" s="182"/>
      <c r="W4" s="163"/>
      <c r="X4" s="163"/>
      <c r="Y4" s="184"/>
      <c r="Z4" s="163"/>
      <c r="AA4" s="163"/>
    </row>
    <row r="5" spans="1:27" ht="13.5" customHeight="1">
      <c r="D5" s="183" t="s">
        <v>96</v>
      </c>
      <c r="E5" s="179"/>
      <c r="F5" s="179"/>
      <c r="G5" s="179"/>
      <c r="H5" s="179"/>
      <c r="I5" s="179"/>
      <c r="J5" s="179"/>
      <c r="K5" s="179"/>
      <c r="L5" s="145"/>
      <c r="M5" s="179" t="s">
        <v>95</v>
      </c>
      <c r="N5" s="179"/>
      <c r="O5" s="179"/>
      <c r="P5" s="179"/>
      <c r="Q5" s="179"/>
      <c r="R5" s="486"/>
      <c r="S5" s="487"/>
      <c r="T5" s="487"/>
      <c r="U5" s="488"/>
      <c r="V5" s="173" t="s">
        <v>94</v>
      </c>
      <c r="W5" s="172" t="s">
        <v>6</v>
      </c>
      <c r="X5" s="172"/>
      <c r="Y5" s="150"/>
    </row>
    <row r="6" spans="1:27" ht="10.5" customHeight="1">
      <c r="A6" s="179" t="s">
        <v>72</v>
      </c>
      <c r="B6" s="179"/>
      <c r="C6" s="171"/>
      <c r="D6" s="182"/>
      <c r="E6" s="168" t="s">
        <v>8</v>
      </c>
      <c r="F6" s="479" t="s">
        <v>9</v>
      </c>
      <c r="G6" s="479"/>
      <c r="H6" s="168" t="s">
        <v>10</v>
      </c>
      <c r="I6" s="168" t="s">
        <v>11</v>
      </c>
      <c r="J6" s="168" t="s">
        <v>12</v>
      </c>
      <c r="K6" s="168" t="s">
        <v>13</v>
      </c>
      <c r="L6" s="182"/>
      <c r="M6" s="497" t="s">
        <v>71</v>
      </c>
      <c r="N6" s="489"/>
      <c r="O6" s="489"/>
      <c r="P6" s="490"/>
      <c r="Q6" s="168" t="s">
        <v>70</v>
      </c>
      <c r="R6" s="182"/>
      <c r="S6" s="476" t="s">
        <v>69</v>
      </c>
      <c r="T6" s="182"/>
      <c r="U6" s="483" t="s">
        <v>68</v>
      </c>
      <c r="V6" s="173" t="s">
        <v>93</v>
      </c>
      <c r="W6" s="172"/>
      <c r="X6" s="172"/>
      <c r="Y6" s="180" t="s">
        <v>7</v>
      </c>
      <c r="Z6" s="179"/>
      <c r="AA6" s="179"/>
    </row>
    <row r="7" spans="1:27" ht="13.5" customHeight="1">
      <c r="D7" s="174" t="s">
        <v>15</v>
      </c>
      <c r="E7" s="476" t="s">
        <v>92</v>
      </c>
      <c r="F7" s="476" t="s">
        <v>91</v>
      </c>
      <c r="G7" s="476" t="s">
        <v>90</v>
      </c>
      <c r="H7" s="177" t="s">
        <v>89</v>
      </c>
      <c r="I7" s="177" t="s">
        <v>17</v>
      </c>
      <c r="J7" s="177" t="s">
        <v>18</v>
      </c>
      <c r="K7" s="177" t="s">
        <v>19</v>
      </c>
      <c r="L7" s="174" t="s">
        <v>15</v>
      </c>
      <c r="M7" s="491" t="s">
        <v>88</v>
      </c>
      <c r="N7" s="492"/>
      <c r="O7" s="492" t="s">
        <v>87</v>
      </c>
      <c r="P7" s="492"/>
      <c r="Q7" s="175" t="s">
        <v>23</v>
      </c>
      <c r="R7" s="174" t="s">
        <v>15</v>
      </c>
      <c r="S7" s="477"/>
      <c r="T7" s="173" t="s">
        <v>24</v>
      </c>
      <c r="U7" s="495"/>
      <c r="V7" s="173" t="s">
        <v>25</v>
      </c>
      <c r="W7" s="172" t="s">
        <v>26</v>
      </c>
      <c r="X7" s="172"/>
      <c r="Y7" s="150"/>
    </row>
    <row r="8" spans="1:27" ht="13.5" customHeight="1">
      <c r="A8" s="144"/>
      <c r="B8" s="144"/>
      <c r="C8" s="144"/>
      <c r="D8" s="165"/>
      <c r="E8" s="478"/>
      <c r="F8" s="478"/>
      <c r="G8" s="478"/>
      <c r="H8" s="170" t="s">
        <v>86</v>
      </c>
      <c r="I8" s="170" t="s">
        <v>28</v>
      </c>
      <c r="J8" s="170" t="s">
        <v>29</v>
      </c>
      <c r="K8" s="170" t="s">
        <v>29</v>
      </c>
      <c r="L8" s="165"/>
      <c r="M8" s="169" t="s">
        <v>30</v>
      </c>
      <c r="N8" s="168" t="s">
        <v>31</v>
      </c>
      <c r="O8" s="168" t="s">
        <v>30</v>
      </c>
      <c r="P8" s="168" t="s">
        <v>32</v>
      </c>
      <c r="Q8" s="166" t="s">
        <v>34</v>
      </c>
      <c r="R8" s="165"/>
      <c r="S8" s="478"/>
      <c r="T8" s="165"/>
      <c r="U8" s="486"/>
      <c r="V8" s="165"/>
      <c r="W8" s="144"/>
      <c r="X8" s="144"/>
      <c r="Y8" s="145"/>
      <c r="Z8" s="144"/>
      <c r="AA8" s="144"/>
    </row>
    <row r="9" spans="1:27" ht="6" customHeight="1">
      <c r="A9" s="163"/>
      <c r="B9" s="163"/>
      <c r="C9" s="162"/>
      <c r="Y9" s="150"/>
    </row>
    <row r="10" spans="1:27">
      <c r="B10" s="141" t="s">
        <v>85</v>
      </c>
      <c r="C10" s="155"/>
      <c r="D10" s="152">
        <v>2640</v>
      </c>
      <c r="E10" s="152">
        <v>63</v>
      </c>
      <c r="F10" s="152">
        <v>261</v>
      </c>
      <c r="G10" s="152">
        <v>2239</v>
      </c>
      <c r="H10" s="152">
        <v>11</v>
      </c>
      <c r="I10" s="152">
        <v>65</v>
      </c>
      <c r="J10" s="152">
        <v>1</v>
      </c>
      <c r="K10" s="151" t="s">
        <v>36</v>
      </c>
      <c r="L10" s="152">
        <v>1609</v>
      </c>
      <c r="M10" s="152">
        <v>809</v>
      </c>
      <c r="N10" s="152">
        <v>6117</v>
      </c>
      <c r="O10" s="152">
        <v>349</v>
      </c>
      <c r="P10" s="152">
        <v>96074</v>
      </c>
      <c r="Q10" s="152">
        <v>451</v>
      </c>
      <c r="R10" s="152">
        <v>103</v>
      </c>
      <c r="S10" s="152">
        <v>5</v>
      </c>
      <c r="T10" s="152">
        <v>44</v>
      </c>
      <c r="U10" s="152">
        <v>54</v>
      </c>
      <c r="V10" s="152">
        <v>3020</v>
      </c>
      <c r="W10" s="152">
        <v>16</v>
      </c>
      <c r="X10" s="152"/>
      <c r="Y10" s="150"/>
      <c r="Z10" s="141" t="s">
        <v>84</v>
      </c>
    </row>
    <row r="11" spans="1:27">
      <c r="B11" s="161" t="s">
        <v>63</v>
      </c>
      <c r="C11" s="155"/>
      <c r="D11" s="152">
        <v>2620</v>
      </c>
      <c r="E11" s="152">
        <v>67</v>
      </c>
      <c r="F11" s="152">
        <v>259</v>
      </c>
      <c r="G11" s="152">
        <v>2216</v>
      </c>
      <c r="H11" s="152">
        <v>10</v>
      </c>
      <c r="I11" s="152">
        <v>67</v>
      </c>
      <c r="J11" s="152">
        <v>1</v>
      </c>
      <c r="K11" s="151" t="s">
        <v>36</v>
      </c>
      <c r="L11" s="152">
        <v>1561</v>
      </c>
      <c r="M11" s="152">
        <v>785</v>
      </c>
      <c r="N11" s="152">
        <v>5928</v>
      </c>
      <c r="O11" s="152">
        <v>337</v>
      </c>
      <c r="P11" s="152">
        <v>95030</v>
      </c>
      <c r="Q11" s="152">
        <v>439</v>
      </c>
      <c r="R11" s="152">
        <v>103</v>
      </c>
      <c r="S11" s="152">
        <v>5</v>
      </c>
      <c r="T11" s="152">
        <v>43</v>
      </c>
      <c r="U11" s="152">
        <v>55</v>
      </c>
      <c r="V11" s="152">
        <v>2893</v>
      </c>
      <c r="W11" s="152">
        <v>17</v>
      </c>
      <c r="X11" s="152"/>
      <c r="Y11" s="150"/>
      <c r="Z11" s="141" t="s">
        <v>63</v>
      </c>
    </row>
    <row r="12" spans="1:27">
      <c r="B12" s="161" t="s">
        <v>75</v>
      </c>
      <c r="C12" s="155"/>
      <c r="D12" s="152">
        <v>2594</v>
      </c>
      <c r="E12" s="152">
        <v>62</v>
      </c>
      <c r="F12" s="152">
        <v>249</v>
      </c>
      <c r="G12" s="152">
        <v>2204</v>
      </c>
      <c r="H12" s="152">
        <v>8</v>
      </c>
      <c r="I12" s="152">
        <v>70</v>
      </c>
      <c r="J12" s="152">
        <v>1</v>
      </c>
      <c r="K12" s="151" t="s">
        <v>36</v>
      </c>
      <c r="L12" s="152">
        <v>1535</v>
      </c>
      <c r="M12" s="152">
        <v>766</v>
      </c>
      <c r="N12" s="152">
        <v>5695</v>
      </c>
      <c r="O12" s="152">
        <v>335</v>
      </c>
      <c r="P12" s="152">
        <v>94678</v>
      </c>
      <c r="Q12" s="152">
        <v>434</v>
      </c>
      <c r="R12" s="152">
        <v>104</v>
      </c>
      <c r="S12" s="152">
        <v>6</v>
      </c>
      <c r="T12" s="152">
        <v>42</v>
      </c>
      <c r="U12" s="152">
        <v>56</v>
      </c>
      <c r="V12" s="152">
        <v>2898</v>
      </c>
      <c r="W12" s="152">
        <v>18</v>
      </c>
      <c r="X12" s="152"/>
      <c r="Y12" s="150"/>
      <c r="Z12" s="141" t="s">
        <v>75</v>
      </c>
    </row>
    <row r="13" spans="1:27">
      <c r="B13" s="161" t="s">
        <v>78</v>
      </c>
      <c r="C13" s="155"/>
      <c r="D13" s="152">
        <v>2526</v>
      </c>
      <c r="E13" s="152">
        <v>62</v>
      </c>
      <c r="F13" s="152">
        <v>238</v>
      </c>
      <c r="G13" s="152">
        <v>2213</v>
      </c>
      <c r="H13" s="152">
        <v>9</v>
      </c>
      <c r="I13" s="152">
        <v>3</v>
      </c>
      <c r="J13" s="152">
        <v>1</v>
      </c>
      <c r="K13" s="151" t="s">
        <v>36</v>
      </c>
      <c r="L13" s="152">
        <v>1482</v>
      </c>
      <c r="M13" s="152">
        <v>746</v>
      </c>
      <c r="N13" s="152">
        <v>5526</v>
      </c>
      <c r="O13" s="152">
        <v>325</v>
      </c>
      <c r="P13" s="152">
        <v>93258</v>
      </c>
      <c r="Q13" s="152">
        <v>411</v>
      </c>
      <c r="R13" s="152">
        <v>102</v>
      </c>
      <c r="S13" s="152">
        <v>6</v>
      </c>
      <c r="T13" s="152">
        <v>41</v>
      </c>
      <c r="U13" s="152">
        <v>55</v>
      </c>
      <c r="V13" s="152">
        <v>2554</v>
      </c>
      <c r="W13" s="152">
        <v>17</v>
      </c>
      <c r="X13" s="152"/>
      <c r="Y13" s="150"/>
      <c r="Z13" s="141" t="s">
        <v>78</v>
      </c>
    </row>
    <row r="14" spans="1:27">
      <c r="B14" s="156" t="s">
        <v>83</v>
      </c>
      <c r="C14" s="160"/>
      <c r="D14" s="158">
        <v>2690</v>
      </c>
      <c r="E14" s="158">
        <v>63</v>
      </c>
      <c r="F14" s="158">
        <v>222</v>
      </c>
      <c r="G14" s="158">
        <v>2391</v>
      </c>
      <c r="H14" s="158">
        <v>10</v>
      </c>
      <c r="I14" s="158">
        <v>3</v>
      </c>
      <c r="J14" s="158">
        <v>1</v>
      </c>
      <c r="K14" s="159" t="s">
        <v>36</v>
      </c>
      <c r="L14" s="158">
        <v>1427</v>
      </c>
      <c r="M14" s="158">
        <v>720</v>
      </c>
      <c r="N14" s="158">
        <v>5055</v>
      </c>
      <c r="O14" s="158">
        <v>318</v>
      </c>
      <c r="P14" s="158">
        <v>93628</v>
      </c>
      <c r="Q14" s="158">
        <v>389</v>
      </c>
      <c r="R14" s="158">
        <v>103</v>
      </c>
      <c r="S14" s="158">
        <v>6</v>
      </c>
      <c r="T14" s="158">
        <v>40</v>
      </c>
      <c r="U14" s="158">
        <v>57</v>
      </c>
      <c r="V14" s="158">
        <v>2461</v>
      </c>
      <c r="W14" s="158">
        <v>14</v>
      </c>
      <c r="X14" s="158"/>
      <c r="Y14" s="157"/>
      <c r="Z14" s="141" t="s">
        <v>82</v>
      </c>
    </row>
    <row r="15" spans="1:27" ht="6" customHeight="1">
      <c r="C15" s="155"/>
      <c r="D15" s="154"/>
      <c r="E15" s="154"/>
      <c r="F15" s="154"/>
      <c r="G15" s="154"/>
      <c r="H15" s="154"/>
      <c r="I15" s="154"/>
      <c r="J15" s="154"/>
      <c r="K15" s="154"/>
      <c r="L15" s="154"/>
      <c r="M15" s="154"/>
      <c r="N15" s="154"/>
      <c r="O15" s="154"/>
      <c r="P15" s="154"/>
      <c r="Q15" s="154"/>
      <c r="R15" s="154"/>
      <c r="S15" s="154"/>
      <c r="T15" s="154"/>
      <c r="U15" s="154"/>
      <c r="V15" s="154"/>
      <c r="W15" s="154"/>
      <c r="X15" s="154"/>
      <c r="Y15" s="150"/>
    </row>
    <row r="16" spans="1:27">
      <c r="B16" s="149" t="s">
        <v>41</v>
      </c>
      <c r="C16" s="155"/>
      <c r="D16" s="154">
        <v>161</v>
      </c>
      <c r="E16" s="152">
        <v>4</v>
      </c>
      <c r="F16" s="152">
        <v>29</v>
      </c>
      <c r="G16" s="152">
        <v>127</v>
      </c>
      <c r="H16" s="151">
        <v>1</v>
      </c>
      <c r="I16" s="151" t="s">
        <v>36</v>
      </c>
      <c r="J16" s="151" t="s">
        <v>36</v>
      </c>
      <c r="K16" s="151" t="s">
        <v>36</v>
      </c>
      <c r="L16" s="154">
        <v>99</v>
      </c>
      <c r="M16" s="152">
        <v>48</v>
      </c>
      <c r="N16" s="152">
        <v>121</v>
      </c>
      <c r="O16" s="152">
        <v>18</v>
      </c>
      <c r="P16" s="152">
        <v>5864</v>
      </c>
      <c r="Q16" s="152">
        <v>33</v>
      </c>
      <c r="R16" s="154">
        <v>12</v>
      </c>
      <c r="S16" s="151" t="s">
        <v>36</v>
      </c>
      <c r="T16" s="151">
        <v>8</v>
      </c>
      <c r="U16" s="151">
        <v>4</v>
      </c>
      <c r="V16" s="152">
        <v>226</v>
      </c>
      <c r="W16" s="152">
        <v>2</v>
      </c>
      <c r="X16" s="152"/>
      <c r="Y16" s="150"/>
      <c r="Z16" s="149" t="s">
        <v>41</v>
      </c>
    </row>
    <row r="17" spans="2:27">
      <c r="B17" s="149" t="s">
        <v>42</v>
      </c>
      <c r="C17" s="155"/>
      <c r="D17" s="154">
        <v>51</v>
      </c>
      <c r="E17" s="152">
        <v>3</v>
      </c>
      <c r="F17" s="152">
        <v>13</v>
      </c>
      <c r="G17" s="152">
        <v>35</v>
      </c>
      <c r="H17" s="151" t="s">
        <v>36</v>
      </c>
      <c r="I17" s="151" t="s">
        <v>36</v>
      </c>
      <c r="J17" s="151" t="s">
        <v>36</v>
      </c>
      <c r="K17" s="151" t="s">
        <v>36</v>
      </c>
      <c r="L17" s="154">
        <v>65</v>
      </c>
      <c r="M17" s="152">
        <v>46</v>
      </c>
      <c r="N17" s="152">
        <v>261</v>
      </c>
      <c r="O17" s="152">
        <v>7</v>
      </c>
      <c r="P17" s="152">
        <v>1924</v>
      </c>
      <c r="Q17" s="152">
        <v>12</v>
      </c>
      <c r="R17" s="154">
        <v>9</v>
      </c>
      <c r="S17" s="151">
        <v>1</v>
      </c>
      <c r="T17" s="151" t="s">
        <v>36</v>
      </c>
      <c r="U17" s="151">
        <v>8</v>
      </c>
      <c r="V17" s="152">
        <v>120</v>
      </c>
      <c r="W17" s="151" t="s">
        <v>36</v>
      </c>
      <c r="X17" s="151"/>
      <c r="Y17" s="150"/>
      <c r="Z17" s="149" t="s">
        <v>42</v>
      </c>
    </row>
    <row r="18" spans="2:27">
      <c r="B18" s="149" t="s">
        <v>43</v>
      </c>
      <c r="C18" s="155"/>
      <c r="D18" s="154">
        <v>72</v>
      </c>
      <c r="E18" s="152">
        <v>4</v>
      </c>
      <c r="F18" s="152">
        <v>13</v>
      </c>
      <c r="G18" s="152">
        <v>54</v>
      </c>
      <c r="H18" s="151">
        <v>1</v>
      </c>
      <c r="I18" s="151" t="s">
        <v>36</v>
      </c>
      <c r="J18" s="151" t="s">
        <v>36</v>
      </c>
      <c r="K18" s="151" t="s">
        <v>36</v>
      </c>
      <c r="L18" s="154">
        <v>103</v>
      </c>
      <c r="M18" s="152">
        <v>51</v>
      </c>
      <c r="N18" s="152">
        <v>311</v>
      </c>
      <c r="O18" s="152">
        <v>26</v>
      </c>
      <c r="P18" s="152">
        <v>7107</v>
      </c>
      <c r="Q18" s="152">
        <v>26</v>
      </c>
      <c r="R18" s="154">
        <v>1</v>
      </c>
      <c r="S18" s="151" t="s">
        <v>36</v>
      </c>
      <c r="T18" s="151" t="s">
        <v>36</v>
      </c>
      <c r="U18" s="151">
        <v>1</v>
      </c>
      <c r="V18" s="152">
        <v>108</v>
      </c>
      <c r="W18" s="151">
        <v>1</v>
      </c>
      <c r="X18" s="152"/>
      <c r="Y18" s="150"/>
      <c r="Z18" s="149" t="s">
        <v>43</v>
      </c>
    </row>
    <row r="19" spans="2:27">
      <c r="B19" s="149" t="s">
        <v>44</v>
      </c>
      <c r="C19" s="155"/>
      <c r="D19" s="154">
        <v>52</v>
      </c>
      <c r="E19" s="152">
        <v>5</v>
      </c>
      <c r="F19" s="152">
        <v>17</v>
      </c>
      <c r="G19" s="152">
        <v>28</v>
      </c>
      <c r="H19" s="151">
        <v>1</v>
      </c>
      <c r="I19" s="151">
        <v>1</v>
      </c>
      <c r="J19" s="151" t="s">
        <v>36</v>
      </c>
      <c r="K19" s="151" t="s">
        <v>36</v>
      </c>
      <c r="L19" s="154">
        <v>97</v>
      </c>
      <c r="M19" s="152">
        <v>51</v>
      </c>
      <c r="N19" s="152">
        <v>337</v>
      </c>
      <c r="O19" s="152">
        <v>25</v>
      </c>
      <c r="P19" s="152">
        <v>6723</v>
      </c>
      <c r="Q19" s="152">
        <v>21</v>
      </c>
      <c r="R19" s="154">
        <v>2</v>
      </c>
      <c r="S19" s="151" t="s">
        <v>36</v>
      </c>
      <c r="T19" s="151">
        <v>1</v>
      </c>
      <c r="U19" s="151">
        <v>1</v>
      </c>
      <c r="V19" s="152">
        <v>155</v>
      </c>
      <c r="W19" s="151">
        <v>1</v>
      </c>
      <c r="X19" s="152"/>
      <c r="Y19" s="150"/>
      <c r="Z19" s="149" t="s">
        <v>44</v>
      </c>
    </row>
    <row r="20" spans="2:27">
      <c r="B20" s="149" t="s">
        <v>45</v>
      </c>
      <c r="C20" s="155"/>
      <c r="D20" s="154">
        <v>87</v>
      </c>
      <c r="E20" s="152">
        <v>3</v>
      </c>
      <c r="F20" s="152">
        <v>25</v>
      </c>
      <c r="G20" s="152">
        <v>58</v>
      </c>
      <c r="H20" s="151" t="s">
        <v>36</v>
      </c>
      <c r="I20" s="151" t="s">
        <v>36</v>
      </c>
      <c r="J20" s="151">
        <v>1</v>
      </c>
      <c r="K20" s="151" t="s">
        <v>36</v>
      </c>
      <c r="L20" s="154">
        <v>142</v>
      </c>
      <c r="M20" s="152">
        <v>78</v>
      </c>
      <c r="N20" s="152">
        <v>692</v>
      </c>
      <c r="O20" s="152">
        <v>34</v>
      </c>
      <c r="P20" s="152">
        <v>10248</v>
      </c>
      <c r="Q20" s="152">
        <v>30</v>
      </c>
      <c r="R20" s="154">
        <v>22</v>
      </c>
      <c r="S20" s="151" t="s">
        <v>36</v>
      </c>
      <c r="T20" s="151">
        <v>16</v>
      </c>
      <c r="U20" s="151">
        <v>6</v>
      </c>
      <c r="V20" s="152">
        <v>149</v>
      </c>
      <c r="W20" s="151">
        <v>1</v>
      </c>
      <c r="X20" s="152"/>
      <c r="Y20" s="150"/>
      <c r="Z20" s="149" t="s">
        <v>45</v>
      </c>
    </row>
    <row r="21" spans="2:27">
      <c r="B21" s="149" t="s">
        <v>46</v>
      </c>
      <c r="C21" s="155"/>
      <c r="D21" s="154">
        <v>1796</v>
      </c>
      <c r="E21" s="152">
        <v>33</v>
      </c>
      <c r="F21" s="152">
        <v>58</v>
      </c>
      <c r="G21" s="152">
        <v>1699</v>
      </c>
      <c r="H21" s="151">
        <v>6</v>
      </c>
      <c r="I21" s="151" t="s">
        <v>36</v>
      </c>
      <c r="J21" s="151" t="s">
        <v>36</v>
      </c>
      <c r="K21" s="151" t="s">
        <v>36</v>
      </c>
      <c r="L21" s="154">
        <v>282</v>
      </c>
      <c r="M21" s="152">
        <v>177</v>
      </c>
      <c r="N21" s="152">
        <v>1404</v>
      </c>
      <c r="O21" s="152">
        <v>25</v>
      </c>
      <c r="P21" s="152">
        <v>7588</v>
      </c>
      <c r="Q21" s="152">
        <v>80</v>
      </c>
      <c r="R21" s="154">
        <v>33</v>
      </c>
      <c r="S21" s="151">
        <v>1</v>
      </c>
      <c r="T21" s="151">
        <v>11</v>
      </c>
      <c r="U21" s="151">
        <v>21</v>
      </c>
      <c r="V21" s="152">
        <v>658</v>
      </c>
      <c r="W21" s="151">
        <v>3</v>
      </c>
      <c r="X21" s="152"/>
      <c r="Y21" s="150"/>
      <c r="Z21" s="149" t="s">
        <v>46</v>
      </c>
    </row>
    <row r="22" spans="2:27" ht="6" customHeight="1">
      <c r="B22" s="149"/>
      <c r="C22" s="155"/>
      <c r="D22" s="154"/>
      <c r="E22" s="154"/>
      <c r="F22" s="154"/>
      <c r="G22" s="154"/>
      <c r="H22" s="153"/>
      <c r="I22" s="153"/>
      <c r="J22" s="153"/>
      <c r="K22" s="153"/>
      <c r="L22" s="154"/>
      <c r="M22" s="154"/>
      <c r="N22" s="154"/>
      <c r="O22" s="154"/>
      <c r="P22" s="154"/>
      <c r="Q22" s="154"/>
      <c r="R22" s="154"/>
      <c r="S22" s="153"/>
      <c r="T22" s="153"/>
      <c r="U22" s="153"/>
      <c r="V22" s="154"/>
      <c r="W22" s="154"/>
      <c r="X22" s="154"/>
      <c r="Y22" s="196"/>
      <c r="Z22" s="195"/>
      <c r="AA22" s="194"/>
    </row>
    <row r="23" spans="2:27">
      <c r="B23" s="149" t="s">
        <v>47</v>
      </c>
      <c r="C23" s="155"/>
      <c r="D23" s="154">
        <v>37</v>
      </c>
      <c r="E23" s="151" t="s">
        <v>36</v>
      </c>
      <c r="F23" s="152">
        <v>7</v>
      </c>
      <c r="G23" s="152">
        <v>30</v>
      </c>
      <c r="H23" s="151" t="s">
        <v>36</v>
      </c>
      <c r="I23" s="151" t="s">
        <v>36</v>
      </c>
      <c r="J23" s="151" t="s">
        <v>36</v>
      </c>
      <c r="K23" s="151" t="s">
        <v>36</v>
      </c>
      <c r="L23" s="154">
        <v>57</v>
      </c>
      <c r="M23" s="152">
        <v>30</v>
      </c>
      <c r="N23" s="152">
        <v>214</v>
      </c>
      <c r="O23" s="152">
        <v>11</v>
      </c>
      <c r="P23" s="152">
        <v>2552</v>
      </c>
      <c r="Q23" s="152">
        <v>16</v>
      </c>
      <c r="R23" s="154">
        <v>3</v>
      </c>
      <c r="S23" s="151" t="s">
        <v>36</v>
      </c>
      <c r="T23" s="151" t="s">
        <v>36</v>
      </c>
      <c r="U23" s="151">
        <v>3</v>
      </c>
      <c r="V23" s="152">
        <v>119</v>
      </c>
      <c r="W23" s="151">
        <v>1</v>
      </c>
      <c r="X23" s="152"/>
      <c r="Y23" s="150"/>
      <c r="Z23" s="149" t="s">
        <v>47</v>
      </c>
    </row>
    <row r="24" spans="2:27">
      <c r="B24" s="149" t="s">
        <v>48</v>
      </c>
      <c r="C24" s="155"/>
      <c r="D24" s="154">
        <v>56</v>
      </c>
      <c r="E24" s="151">
        <v>2</v>
      </c>
      <c r="F24" s="152">
        <v>6</v>
      </c>
      <c r="G24" s="152">
        <v>48</v>
      </c>
      <c r="H24" s="151" t="s">
        <v>36</v>
      </c>
      <c r="I24" s="151" t="s">
        <v>36</v>
      </c>
      <c r="J24" s="151" t="s">
        <v>36</v>
      </c>
      <c r="K24" s="151" t="s">
        <v>36</v>
      </c>
      <c r="L24" s="154">
        <v>48</v>
      </c>
      <c r="M24" s="152">
        <v>24</v>
      </c>
      <c r="N24" s="152">
        <v>141</v>
      </c>
      <c r="O24" s="152">
        <v>10</v>
      </c>
      <c r="P24" s="152">
        <v>2971</v>
      </c>
      <c r="Q24" s="152">
        <v>14</v>
      </c>
      <c r="R24" s="153" t="s">
        <v>36</v>
      </c>
      <c r="S24" s="151" t="s">
        <v>36</v>
      </c>
      <c r="T24" s="151" t="s">
        <v>36</v>
      </c>
      <c r="U24" s="151" t="s">
        <v>36</v>
      </c>
      <c r="V24" s="152">
        <v>85</v>
      </c>
      <c r="W24" s="151">
        <v>1</v>
      </c>
      <c r="X24" s="152"/>
      <c r="Y24" s="150"/>
      <c r="Z24" s="149" t="s">
        <v>48</v>
      </c>
    </row>
    <row r="25" spans="2:27">
      <c r="B25" s="149" t="s">
        <v>49</v>
      </c>
      <c r="C25" s="155"/>
      <c r="D25" s="154">
        <v>57</v>
      </c>
      <c r="E25" s="151">
        <v>2</v>
      </c>
      <c r="F25" s="152">
        <v>15</v>
      </c>
      <c r="G25" s="152">
        <v>40</v>
      </c>
      <c r="H25" s="151" t="s">
        <v>36</v>
      </c>
      <c r="I25" s="151" t="s">
        <v>36</v>
      </c>
      <c r="J25" s="151" t="s">
        <v>36</v>
      </c>
      <c r="K25" s="151" t="s">
        <v>36</v>
      </c>
      <c r="L25" s="154">
        <v>51</v>
      </c>
      <c r="M25" s="152">
        <v>30</v>
      </c>
      <c r="N25" s="152">
        <v>240</v>
      </c>
      <c r="O25" s="152">
        <v>8</v>
      </c>
      <c r="P25" s="152">
        <v>1857</v>
      </c>
      <c r="Q25" s="152">
        <v>13</v>
      </c>
      <c r="R25" s="154">
        <v>5</v>
      </c>
      <c r="S25" s="151">
        <v>1</v>
      </c>
      <c r="T25" s="151" t="s">
        <v>36</v>
      </c>
      <c r="U25" s="151">
        <v>4</v>
      </c>
      <c r="V25" s="152">
        <v>37</v>
      </c>
      <c r="W25" s="151" t="s">
        <v>36</v>
      </c>
      <c r="X25" s="151"/>
      <c r="Y25" s="150"/>
      <c r="Z25" s="149" t="s">
        <v>49</v>
      </c>
    </row>
    <row r="26" spans="2:27">
      <c r="B26" s="149" t="s">
        <v>50</v>
      </c>
      <c r="C26" s="155"/>
      <c r="D26" s="154">
        <v>50</v>
      </c>
      <c r="E26" s="151" t="s">
        <v>36</v>
      </c>
      <c r="F26" s="152">
        <v>7</v>
      </c>
      <c r="G26" s="152">
        <v>42</v>
      </c>
      <c r="H26" s="151" t="s">
        <v>36</v>
      </c>
      <c r="I26" s="151">
        <v>1</v>
      </c>
      <c r="J26" s="151" t="s">
        <v>36</v>
      </c>
      <c r="K26" s="151" t="s">
        <v>36</v>
      </c>
      <c r="L26" s="154">
        <v>98</v>
      </c>
      <c r="M26" s="152">
        <v>40</v>
      </c>
      <c r="N26" s="152">
        <v>304</v>
      </c>
      <c r="O26" s="152">
        <v>31</v>
      </c>
      <c r="P26" s="152">
        <v>9904</v>
      </c>
      <c r="Q26" s="152">
        <v>27</v>
      </c>
      <c r="R26" s="154">
        <v>2</v>
      </c>
      <c r="S26" s="151">
        <v>1</v>
      </c>
      <c r="T26" s="151">
        <v>1</v>
      </c>
      <c r="U26" s="151" t="s">
        <v>36</v>
      </c>
      <c r="V26" s="152">
        <v>145</v>
      </c>
      <c r="W26" s="151">
        <v>2</v>
      </c>
      <c r="X26" s="152"/>
      <c r="Y26" s="150"/>
      <c r="Z26" s="149" t="s">
        <v>50</v>
      </c>
    </row>
    <row r="27" spans="2:27">
      <c r="B27" s="149" t="s">
        <v>51</v>
      </c>
      <c r="C27" s="155"/>
      <c r="D27" s="154">
        <v>55</v>
      </c>
      <c r="E27" s="151" t="s">
        <v>36</v>
      </c>
      <c r="F27" s="152">
        <v>3</v>
      </c>
      <c r="G27" s="152">
        <v>52</v>
      </c>
      <c r="H27" s="151" t="s">
        <v>36</v>
      </c>
      <c r="I27" s="151" t="s">
        <v>36</v>
      </c>
      <c r="J27" s="151" t="s">
        <v>36</v>
      </c>
      <c r="K27" s="151" t="s">
        <v>36</v>
      </c>
      <c r="L27" s="154">
        <v>73</v>
      </c>
      <c r="M27" s="152">
        <v>30</v>
      </c>
      <c r="N27" s="152">
        <v>226</v>
      </c>
      <c r="O27" s="152">
        <v>20</v>
      </c>
      <c r="P27" s="152">
        <v>6186</v>
      </c>
      <c r="Q27" s="152">
        <v>23</v>
      </c>
      <c r="R27" s="154">
        <v>5</v>
      </c>
      <c r="S27" s="151">
        <v>1</v>
      </c>
      <c r="T27" s="151">
        <v>1</v>
      </c>
      <c r="U27" s="151">
        <v>3</v>
      </c>
      <c r="V27" s="152">
        <v>96</v>
      </c>
      <c r="W27" s="151" t="s">
        <v>36</v>
      </c>
      <c r="X27" s="151"/>
      <c r="Y27" s="150"/>
      <c r="Z27" s="149" t="s">
        <v>51</v>
      </c>
    </row>
    <row r="28" spans="2:27">
      <c r="B28" s="149" t="s">
        <v>52</v>
      </c>
      <c r="C28" s="155"/>
      <c r="D28" s="154">
        <v>78</v>
      </c>
      <c r="E28" s="151">
        <v>5</v>
      </c>
      <c r="F28" s="152">
        <v>15</v>
      </c>
      <c r="G28" s="152">
        <v>58</v>
      </c>
      <c r="H28" s="151" t="s">
        <v>36</v>
      </c>
      <c r="I28" s="151" t="s">
        <v>36</v>
      </c>
      <c r="J28" s="151" t="s">
        <v>36</v>
      </c>
      <c r="K28" s="151" t="s">
        <v>36</v>
      </c>
      <c r="L28" s="154">
        <v>94</v>
      </c>
      <c r="M28" s="152">
        <v>40</v>
      </c>
      <c r="N28" s="152">
        <v>276</v>
      </c>
      <c r="O28" s="152">
        <v>26</v>
      </c>
      <c r="P28" s="152">
        <v>7427</v>
      </c>
      <c r="Q28" s="152">
        <v>28</v>
      </c>
      <c r="R28" s="154">
        <v>5</v>
      </c>
      <c r="S28" s="151">
        <v>1</v>
      </c>
      <c r="T28" s="151">
        <v>2</v>
      </c>
      <c r="U28" s="151">
        <v>2</v>
      </c>
      <c r="V28" s="152">
        <v>184</v>
      </c>
      <c r="W28" s="151">
        <v>1</v>
      </c>
      <c r="X28" s="152"/>
      <c r="Y28" s="150"/>
      <c r="Z28" s="149" t="s">
        <v>52</v>
      </c>
    </row>
    <row r="29" spans="2:27" ht="6" customHeight="1">
      <c r="B29" s="149"/>
      <c r="C29" s="155"/>
      <c r="D29" s="154"/>
      <c r="E29" s="153"/>
      <c r="F29" s="154"/>
      <c r="G29" s="154"/>
      <c r="H29" s="153"/>
      <c r="I29" s="153"/>
      <c r="J29" s="153"/>
      <c r="K29" s="153"/>
      <c r="L29" s="154"/>
      <c r="M29" s="154"/>
      <c r="N29" s="154"/>
      <c r="O29" s="154"/>
      <c r="P29" s="154"/>
      <c r="Q29" s="154"/>
      <c r="R29" s="154"/>
      <c r="S29" s="153"/>
      <c r="T29" s="153"/>
      <c r="U29" s="153"/>
      <c r="V29" s="154"/>
      <c r="W29" s="154"/>
      <c r="X29" s="154"/>
      <c r="Y29" s="196"/>
      <c r="Z29" s="195"/>
      <c r="AA29" s="194"/>
    </row>
    <row r="30" spans="2:27">
      <c r="B30" s="149" t="s">
        <v>53</v>
      </c>
      <c r="C30" s="155"/>
      <c r="D30" s="154">
        <v>31</v>
      </c>
      <c r="E30" s="151" t="s">
        <v>36</v>
      </c>
      <c r="F30" s="152">
        <v>10</v>
      </c>
      <c r="G30" s="152">
        <v>21</v>
      </c>
      <c r="H30" s="151" t="s">
        <v>36</v>
      </c>
      <c r="I30" s="151" t="s">
        <v>36</v>
      </c>
      <c r="J30" s="151" t="s">
        <v>36</v>
      </c>
      <c r="K30" s="151" t="s">
        <v>36</v>
      </c>
      <c r="L30" s="154">
        <v>60</v>
      </c>
      <c r="M30" s="152">
        <v>21</v>
      </c>
      <c r="N30" s="152">
        <v>144</v>
      </c>
      <c r="O30" s="152">
        <v>25</v>
      </c>
      <c r="P30" s="152">
        <v>8124</v>
      </c>
      <c r="Q30" s="152">
        <v>14</v>
      </c>
      <c r="R30" s="153">
        <v>1</v>
      </c>
      <c r="S30" s="151" t="s">
        <v>36</v>
      </c>
      <c r="T30" s="151" t="s">
        <v>36</v>
      </c>
      <c r="U30" s="151">
        <v>1</v>
      </c>
      <c r="V30" s="152">
        <v>38</v>
      </c>
      <c r="W30" s="151" t="s">
        <v>36</v>
      </c>
      <c r="X30" s="151"/>
      <c r="Y30" s="150"/>
      <c r="Z30" s="149" t="s">
        <v>53</v>
      </c>
    </row>
    <row r="31" spans="2:27">
      <c r="B31" s="149" t="s">
        <v>54</v>
      </c>
      <c r="C31" s="155"/>
      <c r="D31" s="154">
        <v>51</v>
      </c>
      <c r="E31" s="151" t="s">
        <v>36</v>
      </c>
      <c r="F31" s="152">
        <v>2</v>
      </c>
      <c r="G31" s="152">
        <v>49</v>
      </c>
      <c r="H31" s="151" t="s">
        <v>36</v>
      </c>
      <c r="I31" s="151" t="s">
        <v>36</v>
      </c>
      <c r="J31" s="151" t="s">
        <v>36</v>
      </c>
      <c r="K31" s="151" t="s">
        <v>36</v>
      </c>
      <c r="L31" s="154">
        <v>42</v>
      </c>
      <c r="M31" s="152">
        <v>9</v>
      </c>
      <c r="N31" s="152">
        <v>60</v>
      </c>
      <c r="O31" s="152">
        <v>17</v>
      </c>
      <c r="P31" s="152">
        <v>4965</v>
      </c>
      <c r="Q31" s="152">
        <v>16</v>
      </c>
      <c r="R31" s="153" t="s">
        <v>36</v>
      </c>
      <c r="S31" s="151" t="s">
        <v>36</v>
      </c>
      <c r="T31" s="151" t="s">
        <v>36</v>
      </c>
      <c r="U31" s="151" t="s">
        <v>36</v>
      </c>
      <c r="V31" s="152">
        <v>75</v>
      </c>
      <c r="W31" s="151">
        <v>1</v>
      </c>
      <c r="X31" s="152"/>
      <c r="Y31" s="150"/>
      <c r="Z31" s="149" t="s">
        <v>54</v>
      </c>
    </row>
    <row r="32" spans="2:27">
      <c r="B32" s="149" t="s">
        <v>55</v>
      </c>
      <c r="C32" s="155"/>
      <c r="D32" s="154">
        <v>28</v>
      </c>
      <c r="E32" s="151">
        <v>1</v>
      </c>
      <c r="F32" s="152">
        <v>1</v>
      </c>
      <c r="G32" s="152">
        <v>25</v>
      </c>
      <c r="H32" s="151">
        <v>1</v>
      </c>
      <c r="I32" s="151" t="s">
        <v>36</v>
      </c>
      <c r="J32" s="151" t="s">
        <v>36</v>
      </c>
      <c r="K32" s="151" t="s">
        <v>36</v>
      </c>
      <c r="L32" s="154">
        <v>59</v>
      </c>
      <c r="M32" s="152">
        <v>23</v>
      </c>
      <c r="N32" s="152">
        <v>175</v>
      </c>
      <c r="O32" s="152">
        <v>17</v>
      </c>
      <c r="P32" s="152">
        <v>4787</v>
      </c>
      <c r="Q32" s="152">
        <v>19</v>
      </c>
      <c r="R32" s="154">
        <v>2</v>
      </c>
      <c r="S32" s="151" t="s">
        <v>36</v>
      </c>
      <c r="T32" s="151" t="s">
        <v>36</v>
      </c>
      <c r="U32" s="151">
        <v>2</v>
      </c>
      <c r="V32" s="152">
        <v>137</v>
      </c>
      <c r="W32" s="151" t="s">
        <v>36</v>
      </c>
      <c r="X32" s="151"/>
      <c r="Y32" s="150"/>
      <c r="Z32" s="149" t="s">
        <v>55</v>
      </c>
    </row>
    <row r="33" spans="1:27">
      <c r="B33" s="149" t="s">
        <v>56</v>
      </c>
      <c r="C33" s="155"/>
      <c r="D33" s="154">
        <v>28</v>
      </c>
      <c r="E33" s="151">
        <v>1</v>
      </c>
      <c r="F33" s="152">
        <v>1</v>
      </c>
      <c r="G33" s="152">
        <v>25</v>
      </c>
      <c r="H33" s="151" t="s">
        <v>36</v>
      </c>
      <c r="I33" s="151">
        <v>1</v>
      </c>
      <c r="J33" s="151" t="s">
        <v>36</v>
      </c>
      <c r="K33" s="151" t="s">
        <v>36</v>
      </c>
      <c r="L33" s="154">
        <v>57</v>
      </c>
      <c r="M33" s="152">
        <v>22</v>
      </c>
      <c r="N33" s="152">
        <v>149</v>
      </c>
      <c r="O33" s="152">
        <v>18</v>
      </c>
      <c r="P33" s="152">
        <v>5401</v>
      </c>
      <c r="Q33" s="152">
        <v>17</v>
      </c>
      <c r="R33" s="153">
        <v>1</v>
      </c>
      <c r="S33" s="151" t="s">
        <v>36</v>
      </c>
      <c r="T33" s="151" t="s">
        <v>36</v>
      </c>
      <c r="U33" s="151">
        <v>1</v>
      </c>
      <c r="V33" s="152">
        <v>129</v>
      </c>
      <c r="W33" s="151" t="s">
        <v>36</v>
      </c>
      <c r="X33" s="151"/>
      <c r="Y33" s="150"/>
      <c r="Z33" s="149" t="s">
        <v>56</v>
      </c>
    </row>
    <row r="34" spans="1:27" ht="6" customHeight="1">
      <c r="A34" s="144"/>
      <c r="B34" s="144"/>
      <c r="C34" s="148"/>
      <c r="D34" s="147"/>
      <c r="E34" s="192"/>
      <c r="F34" s="192"/>
      <c r="G34" s="192"/>
      <c r="H34" s="193"/>
      <c r="I34" s="192"/>
      <c r="J34" s="192"/>
      <c r="K34" s="192"/>
      <c r="L34" s="192"/>
      <c r="M34" s="192"/>
      <c r="N34" s="192"/>
      <c r="O34" s="192"/>
      <c r="P34" s="192"/>
      <c r="Q34" s="192"/>
      <c r="R34" s="192"/>
      <c r="S34" s="192"/>
      <c r="T34" s="192"/>
      <c r="U34" s="192"/>
      <c r="V34" s="192"/>
      <c r="W34" s="192"/>
      <c r="X34" s="192"/>
      <c r="Y34" s="147"/>
      <c r="Z34" s="192"/>
      <c r="AA34" s="192"/>
    </row>
    <row r="35" spans="1:27">
      <c r="A35" s="143" t="s">
        <v>57</v>
      </c>
      <c r="H35" s="141"/>
    </row>
    <row r="36" spans="1:27">
      <c r="A36" s="143" t="s">
        <v>58</v>
      </c>
      <c r="H36" s="141"/>
    </row>
    <row r="37" spans="1:27">
      <c r="A37" s="143" t="s">
        <v>77</v>
      </c>
      <c r="H37" s="141"/>
    </row>
    <row r="38" spans="1:27">
      <c r="A38" s="140" t="s">
        <v>81</v>
      </c>
      <c r="H38" s="141"/>
    </row>
  </sheetData>
  <mergeCells count="10">
    <mergeCell ref="E7:E8"/>
    <mergeCell ref="F7:F8"/>
    <mergeCell ref="G7:G8"/>
    <mergeCell ref="R4:U5"/>
    <mergeCell ref="S6:S8"/>
    <mergeCell ref="U6:U8"/>
    <mergeCell ref="F6:G6"/>
    <mergeCell ref="M7:N7"/>
    <mergeCell ref="O7:P7"/>
    <mergeCell ref="M6:P6"/>
  </mergeCells>
  <phoneticPr fontId="2"/>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zoomScale="125" zoomScaleNormal="125" workbookViewId="0"/>
  </sheetViews>
  <sheetFormatPr defaultColWidth="11.25" defaultRowHeight="10.5"/>
  <cols>
    <col min="1" max="1" width="2.875" style="140" customWidth="1"/>
    <col min="2" max="2" width="6.375" style="140" customWidth="1"/>
    <col min="3" max="3" width="1.375" style="140" customWidth="1"/>
    <col min="4" max="4" width="9" style="140" customWidth="1"/>
    <col min="5" max="6" width="8.25" style="140" customWidth="1"/>
    <col min="7" max="7" width="9" style="140" customWidth="1"/>
    <col min="8" max="10" width="8.25" style="140" customWidth="1"/>
    <col min="11" max="11" width="8.125" style="140" customWidth="1"/>
    <col min="12" max="12" width="8.875" style="140" customWidth="1"/>
    <col min="13" max="15" width="6.875" style="140" customWidth="1"/>
    <col min="16" max="16" width="7.25" style="140" customWidth="1"/>
    <col min="17" max="17" width="5.625" style="140" customWidth="1"/>
    <col min="18" max="19" width="6.875" style="140" customWidth="1"/>
    <col min="20" max="22" width="5.625" style="140" customWidth="1"/>
    <col min="23" max="23" width="6.5" style="140" customWidth="1"/>
    <col min="24" max="24" width="5.375" style="140" customWidth="1"/>
    <col min="25" max="25" width="0.625" style="140" customWidth="1"/>
    <col min="26" max="26" width="2.875" style="140" customWidth="1"/>
    <col min="27" max="27" width="6.375" style="140" customWidth="1"/>
    <col min="28" max="28" width="1.25" style="140" customWidth="1"/>
    <col min="29" max="16384" width="11.25" style="140"/>
  </cols>
  <sheetData>
    <row r="1" spans="1:30" ht="13.5">
      <c r="A1" s="190"/>
      <c r="K1" s="191" t="s">
        <v>61</v>
      </c>
      <c r="L1" s="191"/>
      <c r="M1" s="190"/>
      <c r="N1" s="189" t="s">
        <v>0</v>
      </c>
    </row>
    <row r="2" spans="1:30" ht="13.5" customHeight="1"/>
    <row r="3" spans="1:30" ht="1.5" customHeight="1"/>
    <row r="4" spans="1:30" ht="13.5" customHeight="1">
      <c r="A4" s="163"/>
      <c r="B4" s="163"/>
      <c r="C4" s="163"/>
      <c r="D4" s="183" t="s">
        <v>1</v>
      </c>
      <c r="E4" s="188"/>
      <c r="F4" s="188"/>
      <c r="G4" s="188"/>
      <c r="H4" s="188"/>
      <c r="I4" s="188"/>
      <c r="J4" s="188"/>
      <c r="K4" s="188"/>
      <c r="L4" s="188"/>
      <c r="M4" s="186"/>
      <c r="N4" s="186"/>
      <c r="O4" s="187" t="s">
        <v>2</v>
      </c>
      <c r="P4" s="186"/>
      <c r="Q4" s="186"/>
      <c r="R4" s="185"/>
      <c r="S4" s="483" t="s">
        <v>73</v>
      </c>
      <c r="T4" s="484"/>
      <c r="U4" s="484"/>
      <c r="V4" s="485"/>
      <c r="W4" s="182"/>
      <c r="X4" s="163"/>
      <c r="Y4" s="163"/>
      <c r="Z4" s="184"/>
      <c r="AA4" s="163"/>
      <c r="AB4" s="163"/>
    </row>
    <row r="5" spans="1:30" ht="13.5" customHeight="1">
      <c r="D5" s="183" t="s">
        <v>3</v>
      </c>
      <c r="E5" s="179"/>
      <c r="F5" s="179"/>
      <c r="G5" s="179"/>
      <c r="H5" s="179"/>
      <c r="I5" s="179"/>
      <c r="J5" s="179"/>
      <c r="K5" s="179"/>
      <c r="L5" s="145"/>
      <c r="M5" s="179" t="s">
        <v>4</v>
      </c>
      <c r="N5" s="179"/>
      <c r="O5" s="179"/>
      <c r="P5" s="179"/>
      <c r="Q5" s="179"/>
      <c r="R5" s="179"/>
      <c r="S5" s="486"/>
      <c r="T5" s="487"/>
      <c r="U5" s="487"/>
      <c r="V5" s="488"/>
      <c r="W5" s="173" t="s">
        <v>5</v>
      </c>
      <c r="X5" s="172" t="s">
        <v>6</v>
      </c>
      <c r="Y5" s="172"/>
      <c r="Z5" s="150"/>
    </row>
    <row r="6" spans="1:30" ht="10.5" customHeight="1">
      <c r="A6" s="179" t="s">
        <v>72</v>
      </c>
      <c r="B6" s="179"/>
      <c r="C6" s="171"/>
      <c r="D6" s="182"/>
      <c r="E6" s="168" t="s">
        <v>8</v>
      </c>
      <c r="F6" s="479" t="s">
        <v>9</v>
      </c>
      <c r="G6" s="479"/>
      <c r="H6" s="168" t="s">
        <v>10</v>
      </c>
      <c r="I6" s="168" t="s">
        <v>11</v>
      </c>
      <c r="J6" s="168" t="s">
        <v>12</v>
      </c>
      <c r="K6" s="168" t="s">
        <v>13</v>
      </c>
      <c r="L6" s="182"/>
      <c r="M6" s="490" t="s">
        <v>71</v>
      </c>
      <c r="N6" s="479"/>
      <c r="O6" s="479"/>
      <c r="P6" s="479"/>
      <c r="Q6" s="479"/>
      <c r="R6" s="168" t="s">
        <v>70</v>
      </c>
      <c r="S6" s="182"/>
      <c r="T6" s="476" t="s">
        <v>69</v>
      </c>
      <c r="U6" s="182"/>
      <c r="V6" s="483" t="s">
        <v>68</v>
      </c>
      <c r="W6" s="181"/>
      <c r="X6" s="172"/>
      <c r="Y6" s="172"/>
      <c r="Z6" s="180" t="s">
        <v>7</v>
      </c>
      <c r="AA6" s="179"/>
      <c r="AB6" s="179"/>
      <c r="AD6" s="178"/>
    </row>
    <row r="7" spans="1:30" ht="13.5" customHeight="1">
      <c r="D7" s="174" t="s">
        <v>15</v>
      </c>
      <c r="E7" s="498" t="s">
        <v>67</v>
      </c>
      <c r="F7" s="476" t="s">
        <v>66</v>
      </c>
      <c r="G7" s="476" t="s">
        <v>65</v>
      </c>
      <c r="H7" s="177" t="s">
        <v>16</v>
      </c>
      <c r="I7" s="177" t="s">
        <v>17</v>
      </c>
      <c r="J7" s="177" t="s">
        <v>18</v>
      </c>
      <c r="K7" s="177" t="s">
        <v>19</v>
      </c>
      <c r="L7" s="174" t="s">
        <v>15</v>
      </c>
      <c r="M7" s="491" t="s">
        <v>20</v>
      </c>
      <c r="N7" s="492"/>
      <c r="O7" s="492" t="s">
        <v>21</v>
      </c>
      <c r="P7" s="492"/>
      <c r="Q7" s="176" t="s">
        <v>22</v>
      </c>
      <c r="R7" s="175" t="s">
        <v>23</v>
      </c>
      <c r="S7" s="174" t="s">
        <v>15</v>
      </c>
      <c r="T7" s="477"/>
      <c r="U7" s="173" t="s">
        <v>24</v>
      </c>
      <c r="V7" s="495"/>
      <c r="W7" s="173" t="s">
        <v>25</v>
      </c>
      <c r="X7" s="172" t="s">
        <v>26</v>
      </c>
      <c r="Y7" s="172"/>
      <c r="Z7" s="150"/>
      <c r="AD7" s="171"/>
    </row>
    <row r="8" spans="1:30" ht="13.5" customHeight="1">
      <c r="A8" s="144"/>
      <c r="B8" s="144"/>
      <c r="C8" s="144"/>
      <c r="D8" s="165"/>
      <c r="E8" s="499"/>
      <c r="F8" s="478"/>
      <c r="G8" s="478"/>
      <c r="H8" s="170" t="s">
        <v>27</v>
      </c>
      <c r="I8" s="170" t="s">
        <v>28</v>
      </c>
      <c r="J8" s="170" t="s">
        <v>29</v>
      </c>
      <c r="K8" s="170" t="s">
        <v>29</v>
      </c>
      <c r="L8" s="165"/>
      <c r="M8" s="169" t="s">
        <v>30</v>
      </c>
      <c r="N8" s="168" t="s">
        <v>31</v>
      </c>
      <c r="O8" s="168" t="s">
        <v>30</v>
      </c>
      <c r="P8" s="168" t="s">
        <v>32</v>
      </c>
      <c r="Q8" s="167" t="s">
        <v>33</v>
      </c>
      <c r="R8" s="166" t="s">
        <v>34</v>
      </c>
      <c r="S8" s="165"/>
      <c r="T8" s="478"/>
      <c r="U8" s="165"/>
      <c r="V8" s="486"/>
      <c r="W8" s="165"/>
      <c r="X8" s="144"/>
      <c r="Y8" s="144"/>
      <c r="Z8" s="145"/>
      <c r="AA8" s="144"/>
      <c r="AB8" s="144"/>
      <c r="AD8" s="164"/>
    </row>
    <row r="9" spans="1:30" ht="6" customHeight="1">
      <c r="A9" s="163"/>
      <c r="B9" s="163"/>
      <c r="C9" s="162"/>
      <c r="Z9" s="150"/>
    </row>
    <row r="10" spans="1:30">
      <c r="B10" s="141" t="s">
        <v>80</v>
      </c>
      <c r="C10" s="155"/>
      <c r="D10" s="152">
        <v>2688</v>
      </c>
      <c r="E10" s="152">
        <v>65</v>
      </c>
      <c r="F10" s="152">
        <v>271</v>
      </c>
      <c r="G10" s="152">
        <v>2271</v>
      </c>
      <c r="H10" s="152">
        <v>13</v>
      </c>
      <c r="I10" s="152">
        <v>67</v>
      </c>
      <c r="J10" s="152">
        <v>1</v>
      </c>
      <c r="K10" s="151" t="s">
        <v>36</v>
      </c>
      <c r="L10" s="152">
        <v>1634</v>
      </c>
      <c r="M10" s="152">
        <v>836</v>
      </c>
      <c r="N10" s="152">
        <v>6292</v>
      </c>
      <c r="O10" s="152">
        <v>335</v>
      </c>
      <c r="P10" s="152">
        <v>93800</v>
      </c>
      <c r="Q10" s="152">
        <v>12</v>
      </c>
      <c r="R10" s="152">
        <v>451</v>
      </c>
      <c r="S10" s="152">
        <v>100</v>
      </c>
      <c r="T10" s="152">
        <v>6</v>
      </c>
      <c r="U10" s="152">
        <v>44</v>
      </c>
      <c r="V10" s="152">
        <v>50</v>
      </c>
      <c r="W10" s="152">
        <v>3016</v>
      </c>
      <c r="X10" s="152">
        <v>17</v>
      </c>
      <c r="Y10" s="152"/>
      <c r="Z10" s="150"/>
      <c r="AA10" s="141" t="s">
        <v>80</v>
      </c>
    </row>
    <row r="11" spans="1:30">
      <c r="B11" s="161" t="s">
        <v>79</v>
      </c>
      <c r="C11" s="155"/>
      <c r="D11" s="152">
        <v>2640</v>
      </c>
      <c r="E11" s="152">
        <v>63</v>
      </c>
      <c r="F11" s="152">
        <v>261</v>
      </c>
      <c r="G11" s="152">
        <v>2239</v>
      </c>
      <c r="H11" s="152">
        <v>11</v>
      </c>
      <c r="I11" s="152">
        <v>65</v>
      </c>
      <c r="J11" s="152">
        <v>1</v>
      </c>
      <c r="K11" s="151" t="s">
        <v>36</v>
      </c>
      <c r="L11" s="152">
        <v>1609</v>
      </c>
      <c r="M11" s="152">
        <v>809</v>
      </c>
      <c r="N11" s="152">
        <v>6117</v>
      </c>
      <c r="O11" s="152">
        <v>337</v>
      </c>
      <c r="P11" s="152">
        <v>96074</v>
      </c>
      <c r="Q11" s="152">
        <v>12</v>
      </c>
      <c r="R11" s="152">
        <v>451</v>
      </c>
      <c r="S11" s="152">
        <v>103</v>
      </c>
      <c r="T11" s="152">
        <v>5</v>
      </c>
      <c r="U11" s="152">
        <v>44</v>
      </c>
      <c r="V11" s="152">
        <v>54</v>
      </c>
      <c r="W11" s="152">
        <v>3020</v>
      </c>
      <c r="X11" s="152">
        <v>16</v>
      </c>
      <c r="Y11" s="152"/>
      <c r="Z11" s="150"/>
      <c r="AA11" s="161" t="s">
        <v>79</v>
      </c>
    </row>
    <row r="12" spans="1:30">
      <c r="B12" s="161" t="s">
        <v>63</v>
      </c>
      <c r="C12" s="155"/>
      <c r="D12" s="152">
        <v>2620</v>
      </c>
      <c r="E12" s="152">
        <v>67</v>
      </c>
      <c r="F12" s="152">
        <v>259</v>
      </c>
      <c r="G12" s="152">
        <v>2216</v>
      </c>
      <c r="H12" s="152">
        <v>10</v>
      </c>
      <c r="I12" s="152">
        <v>67</v>
      </c>
      <c r="J12" s="152">
        <v>1</v>
      </c>
      <c r="K12" s="151" t="s">
        <v>36</v>
      </c>
      <c r="L12" s="152">
        <v>1561</v>
      </c>
      <c r="M12" s="152">
        <v>785</v>
      </c>
      <c r="N12" s="152">
        <v>5928</v>
      </c>
      <c r="O12" s="152">
        <v>327</v>
      </c>
      <c r="P12" s="152">
        <v>95030</v>
      </c>
      <c r="Q12" s="152">
        <v>10</v>
      </c>
      <c r="R12" s="152">
        <v>439</v>
      </c>
      <c r="S12" s="152">
        <v>103</v>
      </c>
      <c r="T12" s="152">
        <v>5</v>
      </c>
      <c r="U12" s="152">
        <v>43</v>
      </c>
      <c r="V12" s="152">
        <v>55</v>
      </c>
      <c r="W12" s="152">
        <v>2893</v>
      </c>
      <c r="X12" s="152">
        <v>17</v>
      </c>
      <c r="Y12" s="152"/>
      <c r="Z12" s="150"/>
      <c r="AA12" s="161" t="s">
        <v>63</v>
      </c>
    </row>
    <row r="13" spans="1:30">
      <c r="B13" s="161" t="s">
        <v>75</v>
      </c>
      <c r="C13" s="155"/>
      <c r="D13" s="152">
        <v>2594</v>
      </c>
      <c r="E13" s="152">
        <v>62</v>
      </c>
      <c r="F13" s="152">
        <v>249</v>
      </c>
      <c r="G13" s="152">
        <v>2204</v>
      </c>
      <c r="H13" s="152">
        <v>8</v>
      </c>
      <c r="I13" s="152">
        <v>70</v>
      </c>
      <c r="J13" s="152">
        <v>1</v>
      </c>
      <c r="K13" s="151" t="s">
        <v>36</v>
      </c>
      <c r="L13" s="152">
        <v>1535</v>
      </c>
      <c r="M13" s="152">
        <v>766</v>
      </c>
      <c r="N13" s="152">
        <v>5695</v>
      </c>
      <c r="O13" s="152">
        <v>320</v>
      </c>
      <c r="P13" s="152">
        <v>94678</v>
      </c>
      <c r="Q13" s="152">
        <v>15</v>
      </c>
      <c r="R13" s="152">
        <v>434</v>
      </c>
      <c r="S13" s="152">
        <v>104</v>
      </c>
      <c r="T13" s="152">
        <v>6</v>
      </c>
      <c r="U13" s="152">
        <v>42</v>
      </c>
      <c r="V13" s="152">
        <v>56</v>
      </c>
      <c r="W13" s="152">
        <v>2898</v>
      </c>
      <c r="X13" s="152">
        <v>18</v>
      </c>
      <c r="Y13" s="152"/>
      <c r="Z13" s="150"/>
      <c r="AA13" s="161" t="s">
        <v>75</v>
      </c>
    </row>
    <row r="14" spans="1:30">
      <c r="B14" s="156" t="s">
        <v>78</v>
      </c>
      <c r="C14" s="160"/>
      <c r="D14" s="158">
        <v>2526</v>
      </c>
      <c r="E14" s="158">
        <v>62</v>
      </c>
      <c r="F14" s="158">
        <v>238</v>
      </c>
      <c r="G14" s="158">
        <v>2213</v>
      </c>
      <c r="H14" s="158">
        <v>9</v>
      </c>
      <c r="I14" s="158">
        <v>3</v>
      </c>
      <c r="J14" s="158">
        <v>1</v>
      </c>
      <c r="K14" s="159" t="s">
        <v>36</v>
      </c>
      <c r="L14" s="158">
        <v>1482</v>
      </c>
      <c r="M14" s="158">
        <v>746</v>
      </c>
      <c r="N14" s="158">
        <v>5526</v>
      </c>
      <c r="O14" s="158">
        <v>308</v>
      </c>
      <c r="P14" s="158">
        <v>93258</v>
      </c>
      <c r="Q14" s="158">
        <v>17</v>
      </c>
      <c r="R14" s="158">
        <v>411</v>
      </c>
      <c r="S14" s="158">
        <v>102</v>
      </c>
      <c r="T14" s="158">
        <v>6</v>
      </c>
      <c r="U14" s="158">
        <v>41</v>
      </c>
      <c r="V14" s="158">
        <v>55</v>
      </c>
      <c r="W14" s="158">
        <v>2554</v>
      </c>
      <c r="X14" s="158">
        <v>17</v>
      </c>
      <c r="Y14" s="158"/>
      <c r="Z14" s="157"/>
      <c r="AA14" s="156" t="s">
        <v>78</v>
      </c>
    </row>
    <row r="15" spans="1:30" ht="6" customHeight="1">
      <c r="C15" s="155"/>
      <c r="D15" s="154"/>
      <c r="E15" s="154"/>
      <c r="F15" s="154"/>
      <c r="G15" s="154"/>
      <c r="H15" s="154"/>
      <c r="I15" s="154"/>
      <c r="J15" s="154"/>
      <c r="K15" s="154"/>
      <c r="L15" s="154"/>
      <c r="M15" s="154"/>
      <c r="N15" s="154"/>
      <c r="O15" s="154"/>
      <c r="P15" s="154"/>
      <c r="Q15" s="154"/>
      <c r="R15" s="154"/>
      <c r="S15" s="154"/>
      <c r="T15" s="154"/>
      <c r="U15" s="154"/>
      <c r="V15" s="154"/>
      <c r="W15" s="154"/>
      <c r="X15" s="154"/>
      <c r="Y15" s="154"/>
      <c r="Z15" s="150"/>
    </row>
    <row r="16" spans="1:30">
      <c r="B16" s="149" t="s">
        <v>41</v>
      </c>
      <c r="C16" s="155"/>
      <c r="D16" s="154">
        <v>162</v>
      </c>
      <c r="E16" s="152">
        <v>3</v>
      </c>
      <c r="F16" s="152">
        <v>32</v>
      </c>
      <c r="G16" s="152">
        <v>126</v>
      </c>
      <c r="H16" s="151" t="s">
        <v>36</v>
      </c>
      <c r="I16" s="151">
        <v>1</v>
      </c>
      <c r="J16" s="151" t="s">
        <v>36</v>
      </c>
      <c r="K16" s="151" t="s">
        <v>36</v>
      </c>
      <c r="L16" s="154">
        <v>99</v>
      </c>
      <c r="M16" s="152">
        <v>49</v>
      </c>
      <c r="N16" s="152">
        <v>331</v>
      </c>
      <c r="O16" s="152">
        <v>16</v>
      </c>
      <c r="P16" s="152">
        <v>5593</v>
      </c>
      <c r="Q16" s="151">
        <v>2</v>
      </c>
      <c r="R16" s="152">
        <v>32</v>
      </c>
      <c r="S16" s="154">
        <v>12</v>
      </c>
      <c r="T16" s="151" t="s">
        <v>36</v>
      </c>
      <c r="U16" s="151">
        <v>8</v>
      </c>
      <c r="V16" s="151">
        <v>4</v>
      </c>
      <c r="W16" s="152">
        <v>227</v>
      </c>
      <c r="X16" s="152">
        <v>3</v>
      </c>
      <c r="Y16" s="152"/>
      <c r="Z16" s="150"/>
      <c r="AA16" s="149" t="s">
        <v>41</v>
      </c>
    </row>
    <row r="17" spans="2:27">
      <c r="B17" s="149" t="s">
        <v>42</v>
      </c>
      <c r="C17" s="155"/>
      <c r="D17" s="154">
        <v>47</v>
      </c>
      <c r="E17" s="152">
        <v>3</v>
      </c>
      <c r="F17" s="152">
        <v>14</v>
      </c>
      <c r="G17" s="152">
        <v>30</v>
      </c>
      <c r="H17" s="151" t="s">
        <v>36</v>
      </c>
      <c r="I17" s="151" t="s">
        <v>36</v>
      </c>
      <c r="J17" s="151" t="s">
        <v>36</v>
      </c>
      <c r="K17" s="151" t="s">
        <v>36</v>
      </c>
      <c r="L17" s="154">
        <v>69</v>
      </c>
      <c r="M17" s="152">
        <v>49</v>
      </c>
      <c r="N17" s="152">
        <v>286</v>
      </c>
      <c r="O17" s="152">
        <v>7</v>
      </c>
      <c r="P17" s="152">
        <v>1922</v>
      </c>
      <c r="Q17" s="151" t="s">
        <v>36</v>
      </c>
      <c r="R17" s="152">
        <v>13</v>
      </c>
      <c r="S17" s="154">
        <v>9</v>
      </c>
      <c r="T17" s="151">
        <v>1</v>
      </c>
      <c r="U17" s="151" t="s">
        <v>36</v>
      </c>
      <c r="V17" s="151">
        <v>8</v>
      </c>
      <c r="W17" s="152">
        <v>119</v>
      </c>
      <c r="X17" s="151" t="s">
        <v>36</v>
      </c>
      <c r="Y17" s="151"/>
      <c r="Z17" s="150"/>
      <c r="AA17" s="149" t="s">
        <v>42</v>
      </c>
    </row>
    <row r="18" spans="2:27">
      <c r="B18" s="149" t="s">
        <v>43</v>
      </c>
      <c r="C18" s="155"/>
      <c r="D18" s="154">
        <v>70</v>
      </c>
      <c r="E18" s="152">
        <v>4</v>
      </c>
      <c r="F18" s="152">
        <v>14</v>
      </c>
      <c r="G18" s="152">
        <v>51</v>
      </c>
      <c r="H18" s="151">
        <v>1</v>
      </c>
      <c r="I18" s="151" t="s">
        <v>36</v>
      </c>
      <c r="J18" s="151" t="s">
        <v>36</v>
      </c>
      <c r="K18" s="151" t="s">
        <v>36</v>
      </c>
      <c r="L18" s="154">
        <v>104</v>
      </c>
      <c r="M18" s="152">
        <v>51</v>
      </c>
      <c r="N18" s="152">
        <v>309</v>
      </c>
      <c r="O18" s="152">
        <v>24</v>
      </c>
      <c r="P18" s="152">
        <v>6962</v>
      </c>
      <c r="Q18" s="151">
        <v>1</v>
      </c>
      <c r="R18" s="152">
        <v>28</v>
      </c>
      <c r="S18" s="154">
        <v>1</v>
      </c>
      <c r="T18" s="151" t="s">
        <v>36</v>
      </c>
      <c r="U18" s="151" t="s">
        <v>36</v>
      </c>
      <c r="V18" s="151">
        <v>1</v>
      </c>
      <c r="W18" s="152">
        <v>108</v>
      </c>
      <c r="X18" s="151">
        <v>1</v>
      </c>
      <c r="Y18" s="152"/>
      <c r="Z18" s="150"/>
      <c r="AA18" s="149" t="s">
        <v>43</v>
      </c>
    </row>
    <row r="19" spans="2:27">
      <c r="B19" s="149" t="s">
        <v>44</v>
      </c>
      <c r="C19" s="155"/>
      <c r="D19" s="154">
        <v>47</v>
      </c>
      <c r="E19" s="152">
        <v>5</v>
      </c>
      <c r="F19" s="152">
        <v>18</v>
      </c>
      <c r="G19" s="152">
        <v>22</v>
      </c>
      <c r="H19" s="151">
        <v>1</v>
      </c>
      <c r="I19" s="151">
        <v>1</v>
      </c>
      <c r="J19" s="151" t="s">
        <v>36</v>
      </c>
      <c r="K19" s="151" t="s">
        <v>36</v>
      </c>
      <c r="L19" s="154">
        <v>100</v>
      </c>
      <c r="M19" s="152">
        <v>51</v>
      </c>
      <c r="N19" s="152">
        <v>351</v>
      </c>
      <c r="O19" s="152">
        <v>25</v>
      </c>
      <c r="P19" s="152">
        <v>6805</v>
      </c>
      <c r="Q19" s="151">
        <v>1</v>
      </c>
      <c r="R19" s="152">
        <v>23</v>
      </c>
      <c r="S19" s="154">
        <v>2</v>
      </c>
      <c r="T19" s="151" t="s">
        <v>36</v>
      </c>
      <c r="U19" s="151">
        <v>1</v>
      </c>
      <c r="V19" s="151">
        <v>1</v>
      </c>
      <c r="W19" s="152">
        <v>156</v>
      </c>
      <c r="X19" s="151">
        <v>1</v>
      </c>
      <c r="Y19" s="152"/>
      <c r="Z19" s="150"/>
      <c r="AA19" s="149" t="s">
        <v>44</v>
      </c>
    </row>
    <row r="20" spans="2:27">
      <c r="B20" s="149" t="s">
        <v>45</v>
      </c>
      <c r="C20" s="155"/>
      <c r="D20" s="154">
        <v>85</v>
      </c>
      <c r="E20" s="152">
        <v>3</v>
      </c>
      <c r="F20" s="152">
        <v>27</v>
      </c>
      <c r="G20" s="152">
        <v>54</v>
      </c>
      <c r="H20" s="151" t="s">
        <v>36</v>
      </c>
      <c r="I20" s="151" t="s">
        <v>36</v>
      </c>
      <c r="J20" s="151">
        <v>1</v>
      </c>
      <c r="K20" s="151" t="s">
        <v>36</v>
      </c>
      <c r="L20" s="154">
        <v>155</v>
      </c>
      <c r="M20" s="152">
        <v>85</v>
      </c>
      <c r="N20" s="152">
        <v>763</v>
      </c>
      <c r="O20" s="152">
        <v>30</v>
      </c>
      <c r="P20" s="152">
        <v>10062</v>
      </c>
      <c r="Q20" s="151">
        <v>5</v>
      </c>
      <c r="R20" s="152">
        <v>35</v>
      </c>
      <c r="S20" s="154">
        <v>22</v>
      </c>
      <c r="T20" s="151" t="s">
        <v>36</v>
      </c>
      <c r="U20" s="151">
        <v>16</v>
      </c>
      <c r="V20" s="151">
        <v>6</v>
      </c>
      <c r="W20" s="152">
        <v>149</v>
      </c>
      <c r="X20" s="151">
        <v>1</v>
      </c>
      <c r="Y20" s="152"/>
      <c r="Z20" s="150"/>
      <c r="AA20" s="149" t="s">
        <v>45</v>
      </c>
    </row>
    <row r="21" spans="2:27">
      <c r="B21" s="149" t="s">
        <v>46</v>
      </c>
      <c r="C21" s="155"/>
      <c r="D21" s="154">
        <v>1663</v>
      </c>
      <c r="E21" s="152">
        <v>32</v>
      </c>
      <c r="F21" s="152">
        <v>60</v>
      </c>
      <c r="G21" s="152">
        <v>1565</v>
      </c>
      <c r="H21" s="151">
        <v>6</v>
      </c>
      <c r="I21" s="151" t="s">
        <v>36</v>
      </c>
      <c r="J21" s="151" t="s">
        <v>36</v>
      </c>
      <c r="K21" s="151" t="s">
        <v>36</v>
      </c>
      <c r="L21" s="154">
        <v>289</v>
      </c>
      <c r="M21" s="152">
        <v>184</v>
      </c>
      <c r="N21" s="152">
        <v>1512</v>
      </c>
      <c r="O21" s="152">
        <v>22</v>
      </c>
      <c r="P21" s="152">
        <v>7658</v>
      </c>
      <c r="Q21" s="151">
        <v>5</v>
      </c>
      <c r="R21" s="152">
        <v>78</v>
      </c>
      <c r="S21" s="154">
        <v>33</v>
      </c>
      <c r="T21" s="151">
        <v>1</v>
      </c>
      <c r="U21" s="151">
        <v>13</v>
      </c>
      <c r="V21" s="151">
        <v>19</v>
      </c>
      <c r="W21" s="152">
        <v>660</v>
      </c>
      <c r="X21" s="151">
        <v>4</v>
      </c>
      <c r="Y21" s="152"/>
      <c r="Z21" s="150"/>
      <c r="AA21" s="149" t="s">
        <v>46</v>
      </c>
    </row>
    <row r="22" spans="2:27" ht="6" customHeight="1">
      <c r="B22" s="149"/>
      <c r="C22" s="155"/>
      <c r="D22" s="154"/>
      <c r="E22" s="152"/>
      <c r="F22" s="152"/>
      <c r="G22" s="152"/>
      <c r="H22" s="151"/>
      <c r="I22" s="151"/>
      <c r="J22" s="151"/>
      <c r="K22" s="151"/>
      <c r="L22" s="154"/>
      <c r="M22" s="152"/>
      <c r="N22" s="152"/>
      <c r="O22" s="152"/>
      <c r="P22" s="152"/>
      <c r="Q22" s="151"/>
      <c r="R22" s="152"/>
      <c r="S22" s="154"/>
      <c r="T22" s="151"/>
      <c r="U22" s="151"/>
      <c r="V22" s="151"/>
      <c r="W22" s="152"/>
      <c r="X22" s="152"/>
      <c r="Y22" s="154"/>
      <c r="Z22" s="150"/>
      <c r="AA22" s="149"/>
    </row>
    <row r="23" spans="2:27">
      <c r="B23" s="149" t="s">
        <v>47</v>
      </c>
      <c r="C23" s="155"/>
      <c r="D23" s="154">
        <v>34</v>
      </c>
      <c r="E23" s="151" t="s">
        <v>36</v>
      </c>
      <c r="F23" s="152">
        <v>7</v>
      </c>
      <c r="G23" s="152">
        <v>27</v>
      </c>
      <c r="H23" s="151" t="s">
        <v>36</v>
      </c>
      <c r="I23" s="151" t="s">
        <v>36</v>
      </c>
      <c r="J23" s="151" t="s">
        <v>36</v>
      </c>
      <c r="K23" s="151" t="s">
        <v>36</v>
      </c>
      <c r="L23" s="154">
        <v>65</v>
      </c>
      <c r="M23" s="152">
        <v>32</v>
      </c>
      <c r="N23" s="152">
        <v>225</v>
      </c>
      <c r="O23" s="152">
        <v>11</v>
      </c>
      <c r="P23" s="152">
        <v>2616</v>
      </c>
      <c r="Q23" s="151">
        <v>1</v>
      </c>
      <c r="R23" s="152">
        <v>21</v>
      </c>
      <c r="S23" s="154">
        <v>3</v>
      </c>
      <c r="T23" s="151" t="s">
        <v>36</v>
      </c>
      <c r="U23" s="151" t="s">
        <v>36</v>
      </c>
      <c r="V23" s="151">
        <v>3</v>
      </c>
      <c r="W23" s="152">
        <v>120</v>
      </c>
      <c r="X23" s="151">
        <v>1</v>
      </c>
      <c r="Y23" s="152"/>
      <c r="Z23" s="150"/>
      <c r="AA23" s="149" t="s">
        <v>47</v>
      </c>
    </row>
    <row r="24" spans="2:27">
      <c r="B24" s="149" t="s">
        <v>48</v>
      </c>
      <c r="C24" s="155"/>
      <c r="D24" s="154">
        <v>54</v>
      </c>
      <c r="E24" s="151">
        <v>2</v>
      </c>
      <c r="F24" s="152">
        <v>7</v>
      </c>
      <c r="G24" s="152">
        <v>45</v>
      </c>
      <c r="H24" s="151" t="s">
        <v>36</v>
      </c>
      <c r="I24" s="151" t="s">
        <v>36</v>
      </c>
      <c r="J24" s="151" t="s">
        <v>36</v>
      </c>
      <c r="K24" s="151" t="s">
        <v>36</v>
      </c>
      <c r="L24" s="154">
        <v>48</v>
      </c>
      <c r="M24" s="152">
        <v>24</v>
      </c>
      <c r="N24" s="152">
        <v>142</v>
      </c>
      <c r="O24" s="152">
        <v>9</v>
      </c>
      <c r="P24" s="152">
        <v>2642</v>
      </c>
      <c r="Q24" s="151" t="s">
        <v>36</v>
      </c>
      <c r="R24" s="152">
        <v>15</v>
      </c>
      <c r="S24" s="153" t="s">
        <v>36</v>
      </c>
      <c r="T24" s="151" t="s">
        <v>36</v>
      </c>
      <c r="U24" s="151" t="s">
        <v>36</v>
      </c>
      <c r="V24" s="151" t="s">
        <v>36</v>
      </c>
      <c r="W24" s="152">
        <v>85</v>
      </c>
      <c r="X24" s="151">
        <v>1</v>
      </c>
      <c r="Y24" s="152"/>
      <c r="Z24" s="150"/>
      <c r="AA24" s="149" t="s">
        <v>48</v>
      </c>
    </row>
    <row r="25" spans="2:27">
      <c r="B25" s="149" t="s">
        <v>49</v>
      </c>
      <c r="C25" s="155"/>
      <c r="D25" s="154">
        <v>64</v>
      </c>
      <c r="E25" s="151">
        <v>2</v>
      </c>
      <c r="F25" s="152">
        <v>19</v>
      </c>
      <c r="G25" s="152">
        <v>43</v>
      </c>
      <c r="H25" s="151" t="s">
        <v>36</v>
      </c>
      <c r="I25" s="151" t="s">
        <v>36</v>
      </c>
      <c r="J25" s="151" t="s">
        <v>36</v>
      </c>
      <c r="K25" s="151" t="s">
        <v>36</v>
      </c>
      <c r="L25" s="154">
        <v>52</v>
      </c>
      <c r="M25" s="152">
        <v>30</v>
      </c>
      <c r="N25" s="152">
        <v>240</v>
      </c>
      <c r="O25" s="152">
        <v>9</v>
      </c>
      <c r="P25" s="152">
        <v>2077</v>
      </c>
      <c r="Q25" s="151" t="s">
        <v>36</v>
      </c>
      <c r="R25" s="152">
        <v>13</v>
      </c>
      <c r="S25" s="154">
        <v>5</v>
      </c>
      <c r="T25" s="151">
        <v>1</v>
      </c>
      <c r="U25" s="151" t="s">
        <v>36</v>
      </c>
      <c r="V25" s="151">
        <v>4</v>
      </c>
      <c r="W25" s="152">
        <v>49</v>
      </c>
      <c r="X25" s="151" t="s">
        <v>36</v>
      </c>
      <c r="Y25" s="151"/>
      <c r="Z25" s="150"/>
      <c r="AA25" s="149" t="s">
        <v>49</v>
      </c>
    </row>
    <row r="26" spans="2:27">
      <c r="B26" s="149" t="s">
        <v>50</v>
      </c>
      <c r="C26" s="155"/>
      <c r="D26" s="154">
        <v>46</v>
      </c>
      <c r="E26" s="151" t="s">
        <v>36</v>
      </c>
      <c r="F26" s="152">
        <v>7</v>
      </c>
      <c r="G26" s="152">
        <v>38</v>
      </c>
      <c r="H26" s="151" t="s">
        <v>36</v>
      </c>
      <c r="I26" s="151">
        <v>1</v>
      </c>
      <c r="J26" s="151" t="s">
        <v>36</v>
      </c>
      <c r="K26" s="151" t="s">
        <v>36</v>
      </c>
      <c r="L26" s="154">
        <v>102</v>
      </c>
      <c r="M26" s="152">
        <v>42</v>
      </c>
      <c r="N26" s="152">
        <v>312</v>
      </c>
      <c r="O26" s="152">
        <v>30</v>
      </c>
      <c r="P26" s="152">
        <v>9623</v>
      </c>
      <c r="Q26" s="151">
        <v>1</v>
      </c>
      <c r="R26" s="152">
        <v>29</v>
      </c>
      <c r="S26" s="154">
        <v>2</v>
      </c>
      <c r="T26" s="151">
        <v>1</v>
      </c>
      <c r="U26" s="151">
        <v>1</v>
      </c>
      <c r="V26" s="151" t="s">
        <v>36</v>
      </c>
      <c r="W26" s="152">
        <v>173</v>
      </c>
      <c r="X26" s="151">
        <v>2</v>
      </c>
      <c r="Y26" s="152"/>
      <c r="Z26" s="150"/>
      <c r="AA26" s="149" t="s">
        <v>50</v>
      </c>
    </row>
    <row r="27" spans="2:27">
      <c r="B27" s="149" t="s">
        <v>51</v>
      </c>
      <c r="C27" s="155"/>
      <c r="D27" s="154">
        <v>57</v>
      </c>
      <c r="E27" s="151" t="s">
        <v>36</v>
      </c>
      <c r="F27" s="152">
        <v>4</v>
      </c>
      <c r="G27" s="152">
        <v>53</v>
      </c>
      <c r="H27" s="151" t="s">
        <v>36</v>
      </c>
      <c r="I27" s="151" t="s">
        <v>36</v>
      </c>
      <c r="J27" s="151" t="s">
        <v>36</v>
      </c>
      <c r="K27" s="151" t="s">
        <v>36</v>
      </c>
      <c r="L27" s="154">
        <v>73</v>
      </c>
      <c r="M27" s="152">
        <v>31</v>
      </c>
      <c r="N27" s="152">
        <v>232</v>
      </c>
      <c r="O27" s="152">
        <v>21</v>
      </c>
      <c r="P27" s="152">
        <v>6447</v>
      </c>
      <c r="Q27" s="151" t="s">
        <v>36</v>
      </c>
      <c r="R27" s="152">
        <v>21</v>
      </c>
      <c r="S27" s="154">
        <v>5</v>
      </c>
      <c r="T27" s="151">
        <v>1</v>
      </c>
      <c r="U27" s="151" t="s">
        <v>36</v>
      </c>
      <c r="V27" s="151">
        <v>4</v>
      </c>
      <c r="W27" s="152">
        <v>98</v>
      </c>
      <c r="X27" s="151" t="s">
        <v>36</v>
      </c>
      <c r="Y27" s="151"/>
      <c r="Z27" s="150"/>
      <c r="AA27" s="149" t="s">
        <v>51</v>
      </c>
    </row>
    <row r="28" spans="2:27">
      <c r="B28" s="149" t="s">
        <v>52</v>
      </c>
      <c r="C28" s="155"/>
      <c r="D28" s="154">
        <v>72</v>
      </c>
      <c r="E28" s="151">
        <v>6</v>
      </c>
      <c r="F28" s="152">
        <v>15</v>
      </c>
      <c r="G28" s="152">
        <v>51</v>
      </c>
      <c r="H28" s="151" t="s">
        <v>36</v>
      </c>
      <c r="I28" s="151" t="s">
        <v>36</v>
      </c>
      <c r="J28" s="151" t="s">
        <v>36</v>
      </c>
      <c r="K28" s="151" t="s">
        <v>36</v>
      </c>
      <c r="L28" s="154">
        <v>101</v>
      </c>
      <c r="M28" s="152">
        <v>41</v>
      </c>
      <c r="N28" s="152">
        <v>281</v>
      </c>
      <c r="O28" s="152">
        <v>28</v>
      </c>
      <c r="P28" s="152">
        <v>7886</v>
      </c>
      <c r="Q28" s="151" t="s">
        <v>36</v>
      </c>
      <c r="R28" s="152">
        <v>32</v>
      </c>
      <c r="S28" s="154">
        <v>5</v>
      </c>
      <c r="T28" s="151">
        <v>1</v>
      </c>
      <c r="U28" s="151">
        <v>2</v>
      </c>
      <c r="V28" s="151">
        <v>2</v>
      </c>
      <c r="W28" s="152">
        <v>196</v>
      </c>
      <c r="X28" s="151">
        <v>2</v>
      </c>
      <c r="Y28" s="152"/>
      <c r="Z28" s="150"/>
      <c r="AA28" s="149" t="s">
        <v>52</v>
      </c>
    </row>
    <row r="29" spans="2:27" ht="6" customHeight="1">
      <c r="B29" s="149"/>
      <c r="C29" s="155"/>
      <c r="D29" s="154"/>
      <c r="E29" s="151"/>
      <c r="F29" s="152"/>
      <c r="G29" s="152"/>
      <c r="H29" s="151"/>
      <c r="I29" s="151"/>
      <c r="J29" s="151"/>
      <c r="K29" s="151"/>
      <c r="L29" s="154"/>
      <c r="M29" s="152"/>
      <c r="N29" s="152"/>
      <c r="O29" s="152"/>
      <c r="P29" s="152"/>
      <c r="Q29" s="151"/>
      <c r="R29" s="152"/>
      <c r="S29" s="154"/>
      <c r="T29" s="151"/>
      <c r="U29" s="151"/>
      <c r="V29" s="151"/>
      <c r="W29" s="152"/>
      <c r="X29" s="152"/>
      <c r="Y29" s="154"/>
      <c r="Z29" s="150"/>
      <c r="AA29" s="149"/>
    </row>
    <row r="30" spans="2:27">
      <c r="B30" s="149" t="s">
        <v>53</v>
      </c>
      <c r="C30" s="155"/>
      <c r="D30" s="154">
        <v>29</v>
      </c>
      <c r="E30" s="151" t="s">
        <v>36</v>
      </c>
      <c r="F30" s="152">
        <v>10</v>
      </c>
      <c r="G30" s="152">
        <v>19</v>
      </c>
      <c r="H30" s="151" t="s">
        <v>36</v>
      </c>
      <c r="I30" s="151" t="s">
        <v>36</v>
      </c>
      <c r="J30" s="151" t="s">
        <v>36</v>
      </c>
      <c r="K30" s="151" t="s">
        <v>36</v>
      </c>
      <c r="L30" s="154">
        <v>61</v>
      </c>
      <c r="M30" s="152">
        <v>22</v>
      </c>
      <c r="N30" s="152">
        <v>149</v>
      </c>
      <c r="O30" s="152">
        <v>24</v>
      </c>
      <c r="P30" s="152">
        <v>7904</v>
      </c>
      <c r="Q30" s="151" t="s">
        <v>36</v>
      </c>
      <c r="R30" s="152">
        <v>15</v>
      </c>
      <c r="S30" s="153" t="s">
        <v>36</v>
      </c>
      <c r="T30" s="151" t="s">
        <v>36</v>
      </c>
      <c r="U30" s="151" t="s">
        <v>36</v>
      </c>
      <c r="V30" s="151" t="s">
        <v>36</v>
      </c>
      <c r="W30" s="152">
        <v>68</v>
      </c>
      <c r="X30" s="151" t="s">
        <v>36</v>
      </c>
      <c r="Y30" s="151"/>
      <c r="Z30" s="150"/>
      <c r="AA30" s="149" t="s">
        <v>53</v>
      </c>
    </row>
    <row r="31" spans="2:27">
      <c r="B31" s="149" t="s">
        <v>54</v>
      </c>
      <c r="C31" s="155"/>
      <c r="D31" s="154">
        <v>44</v>
      </c>
      <c r="E31" s="151" t="s">
        <v>36</v>
      </c>
      <c r="F31" s="152">
        <v>2</v>
      </c>
      <c r="G31" s="152">
        <v>42</v>
      </c>
      <c r="H31" s="151" t="s">
        <v>36</v>
      </c>
      <c r="I31" s="151" t="s">
        <v>36</v>
      </c>
      <c r="J31" s="151" t="s">
        <v>36</v>
      </c>
      <c r="K31" s="151" t="s">
        <v>36</v>
      </c>
      <c r="L31" s="154">
        <v>44</v>
      </c>
      <c r="M31" s="152">
        <v>10</v>
      </c>
      <c r="N31" s="152">
        <v>68</v>
      </c>
      <c r="O31" s="152">
        <v>18</v>
      </c>
      <c r="P31" s="152">
        <v>5120</v>
      </c>
      <c r="Q31" s="151" t="s">
        <v>36</v>
      </c>
      <c r="R31" s="152">
        <v>16</v>
      </c>
      <c r="S31" s="153" t="s">
        <v>36</v>
      </c>
      <c r="T31" s="151" t="s">
        <v>36</v>
      </c>
      <c r="U31" s="151" t="s">
        <v>36</v>
      </c>
      <c r="V31" s="151" t="s">
        <v>36</v>
      </c>
      <c r="W31" s="152">
        <v>76</v>
      </c>
      <c r="X31" s="151">
        <v>1</v>
      </c>
      <c r="Y31" s="152"/>
      <c r="Z31" s="150"/>
      <c r="AA31" s="149" t="s">
        <v>54</v>
      </c>
    </row>
    <row r="32" spans="2:27">
      <c r="B32" s="149" t="s">
        <v>55</v>
      </c>
      <c r="C32" s="155"/>
      <c r="D32" s="154">
        <v>27</v>
      </c>
      <c r="E32" s="151">
        <v>1</v>
      </c>
      <c r="F32" s="152">
        <v>1</v>
      </c>
      <c r="G32" s="152">
        <v>24</v>
      </c>
      <c r="H32" s="151">
        <v>1</v>
      </c>
      <c r="I32" s="151" t="s">
        <v>36</v>
      </c>
      <c r="J32" s="151" t="s">
        <v>36</v>
      </c>
      <c r="K32" s="151" t="s">
        <v>36</v>
      </c>
      <c r="L32" s="154">
        <v>62</v>
      </c>
      <c r="M32" s="152">
        <v>23</v>
      </c>
      <c r="N32" s="152">
        <v>184</v>
      </c>
      <c r="O32" s="152">
        <v>17</v>
      </c>
      <c r="P32" s="152">
        <v>4760</v>
      </c>
      <c r="Q32" s="151" t="s">
        <v>36</v>
      </c>
      <c r="R32" s="152">
        <v>22</v>
      </c>
      <c r="S32" s="154">
        <v>2</v>
      </c>
      <c r="T32" s="151" t="s">
        <v>36</v>
      </c>
      <c r="U32" s="151" t="s">
        <v>36</v>
      </c>
      <c r="V32" s="151">
        <v>2</v>
      </c>
      <c r="W32" s="152">
        <v>141</v>
      </c>
      <c r="X32" s="151" t="s">
        <v>36</v>
      </c>
      <c r="Y32" s="151"/>
      <c r="Z32" s="150"/>
      <c r="AA32" s="149" t="s">
        <v>55</v>
      </c>
    </row>
    <row r="33" spans="1:28">
      <c r="B33" s="149" t="s">
        <v>56</v>
      </c>
      <c r="C33" s="155"/>
      <c r="D33" s="154">
        <v>25</v>
      </c>
      <c r="E33" s="151">
        <v>1</v>
      </c>
      <c r="F33" s="152">
        <v>1</v>
      </c>
      <c r="G33" s="152">
        <v>23</v>
      </c>
      <c r="H33" s="151" t="s">
        <v>36</v>
      </c>
      <c r="I33" s="151" t="s">
        <v>36</v>
      </c>
      <c r="J33" s="151" t="s">
        <v>36</v>
      </c>
      <c r="K33" s="151" t="s">
        <v>36</v>
      </c>
      <c r="L33" s="154">
        <v>58</v>
      </c>
      <c r="M33" s="152">
        <v>22</v>
      </c>
      <c r="N33" s="152">
        <v>141</v>
      </c>
      <c r="O33" s="152">
        <v>17</v>
      </c>
      <c r="P33" s="152">
        <v>5181</v>
      </c>
      <c r="Q33" s="151">
        <v>1</v>
      </c>
      <c r="R33" s="152">
        <v>18</v>
      </c>
      <c r="S33" s="153">
        <v>1</v>
      </c>
      <c r="T33" s="151" t="s">
        <v>36</v>
      </c>
      <c r="U33" s="151" t="s">
        <v>36</v>
      </c>
      <c r="V33" s="151">
        <v>1</v>
      </c>
      <c r="W33" s="152">
        <v>129</v>
      </c>
      <c r="X33" s="151" t="s">
        <v>36</v>
      </c>
      <c r="Y33" s="151"/>
      <c r="Z33" s="150"/>
      <c r="AA33" s="149" t="s">
        <v>56</v>
      </c>
    </row>
    <row r="34" spans="1:28" ht="6" customHeight="1">
      <c r="A34" s="144"/>
      <c r="B34" s="144"/>
      <c r="C34" s="148"/>
      <c r="D34" s="147"/>
      <c r="E34" s="144"/>
      <c r="F34" s="144"/>
      <c r="G34" s="144"/>
      <c r="H34" s="146"/>
      <c r="I34" s="144"/>
      <c r="J34" s="144"/>
      <c r="K34" s="144"/>
      <c r="L34" s="144"/>
      <c r="M34" s="144"/>
      <c r="N34" s="144"/>
      <c r="O34" s="144"/>
      <c r="P34" s="144"/>
      <c r="Q34" s="144"/>
      <c r="R34" s="144"/>
      <c r="S34" s="144"/>
      <c r="T34" s="144"/>
      <c r="U34" s="144"/>
      <c r="V34" s="144"/>
      <c r="W34" s="144"/>
      <c r="X34" s="144"/>
      <c r="Y34" s="144"/>
      <c r="Z34" s="145"/>
      <c r="AA34" s="144"/>
      <c r="AB34" s="144"/>
    </row>
    <row r="35" spans="1:28">
      <c r="A35" s="143" t="s">
        <v>57</v>
      </c>
      <c r="H35" s="141"/>
    </row>
    <row r="36" spans="1:28">
      <c r="A36" s="143" t="s">
        <v>58</v>
      </c>
      <c r="H36" s="141"/>
    </row>
    <row r="37" spans="1:28">
      <c r="A37" s="143" t="s">
        <v>77</v>
      </c>
      <c r="H37" s="141"/>
    </row>
    <row r="38" spans="1:28">
      <c r="A38" s="140" t="s">
        <v>60</v>
      </c>
      <c r="H38" s="141"/>
    </row>
    <row r="39" spans="1:28">
      <c r="H39" s="141"/>
    </row>
    <row r="40" spans="1:28">
      <c r="H40" s="141"/>
    </row>
    <row r="41" spans="1:28">
      <c r="D41" s="142"/>
      <c r="E41" s="142"/>
      <c r="F41" s="142"/>
      <c r="G41" s="142"/>
      <c r="H41" s="141"/>
      <c r="I41" s="142"/>
      <c r="J41" s="142"/>
      <c r="K41" s="142"/>
      <c r="L41" s="142"/>
      <c r="M41" s="142"/>
      <c r="N41" s="142"/>
      <c r="O41" s="142"/>
      <c r="P41" s="142"/>
      <c r="Q41" s="142"/>
      <c r="R41" s="142"/>
      <c r="S41" s="142"/>
      <c r="T41" s="142"/>
      <c r="U41" s="142"/>
      <c r="V41" s="142"/>
      <c r="W41" s="142"/>
      <c r="X41" s="142"/>
      <c r="Y41" s="142"/>
    </row>
    <row r="42" spans="1:28">
      <c r="H42" s="141"/>
    </row>
    <row r="43" spans="1:28">
      <c r="H43" s="141"/>
    </row>
    <row r="44" spans="1:28">
      <c r="H44" s="141"/>
    </row>
    <row r="45" spans="1:28">
      <c r="H45" s="141"/>
    </row>
    <row r="46" spans="1:28">
      <c r="H46" s="141"/>
    </row>
  </sheetData>
  <mergeCells count="10">
    <mergeCell ref="E7:E8"/>
    <mergeCell ref="F7:F8"/>
    <mergeCell ref="G7:G8"/>
    <mergeCell ref="S4:V5"/>
    <mergeCell ref="T6:T8"/>
    <mergeCell ref="V6:V8"/>
    <mergeCell ref="F6:G6"/>
    <mergeCell ref="M7:N7"/>
    <mergeCell ref="O7:P7"/>
    <mergeCell ref="M6:Q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zoomScale="125" zoomScaleNormal="125" workbookViewId="0"/>
  </sheetViews>
  <sheetFormatPr defaultColWidth="11.25" defaultRowHeight="10.5"/>
  <cols>
    <col min="1" max="1" width="2.875" style="88" customWidth="1"/>
    <col min="2" max="2" width="6.375" style="88" customWidth="1"/>
    <col min="3" max="3" width="1.375" style="88" customWidth="1"/>
    <col min="4" max="4" width="9" style="88" customWidth="1"/>
    <col min="5" max="6" width="8.25" style="88" customWidth="1"/>
    <col min="7" max="7" width="9" style="88" customWidth="1"/>
    <col min="8" max="10" width="8.25" style="88" customWidth="1"/>
    <col min="11" max="11" width="8.125" style="88" customWidth="1"/>
    <col min="12" max="12" width="8.875" style="88" customWidth="1"/>
    <col min="13" max="15" width="6.875" style="88" customWidth="1"/>
    <col min="16" max="16" width="7.25" style="88" customWidth="1"/>
    <col min="17" max="17" width="5.625" style="88" customWidth="1"/>
    <col min="18" max="19" width="6.875" style="88" customWidth="1"/>
    <col min="20" max="22" width="5.625" style="88" customWidth="1"/>
    <col min="23" max="23" width="6.5" style="88" customWidth="1"/>
    <col min="24" max="24" width="5.375" style="88" customWidth="1"/>
    <col min="25" max="25" width="0.625" style="88" customWidth="1"/>
    <col min="26" max="26" width="2.875" style="88" customWidth="1"/>
    <col min="27" max="27" width="6.375" style="88" customWidth="1"/>
    <col min="28" max="28" width="1.25" style="88" customWidth="1"/>
    <col min="29" max="16384" width="11.25" style="88"/>
  </cols>
  <sheetData>
    <row r="1" spans="1:30" ht="13.5">
      <c r="A1" s="138"/>
      <c r="K1" s="139" t="s">
        <v>61</v>
      </c>
      <c r="L1" s="139"/>
      <c r="M1" s="138"/>
      <c r="N1" s="137" t="s">
        <v>0</v>
      </c>
    </row>
    <row r="2" spans="1:30" ht="13.5" customHeight="1"/>
    <row r="3" spans="1:30" ht="1.5" customHeight="1"/>
    <row r="4" spans="1:30" ht="13.5" customHeight="1">
      <c r="A4" s="111"/>
      <c r="B4" s="111"/>
      <c r="C4" s="111"/>
      <c r="D4" s="131" t="s">
        <v>1</v>
      </c>
      <c r="E4" s="136"/>
      <c r="F4" s="136"/>
      <c r="G4" s="136"/>
      <c r="H4" s="136"/>
      <c r="I4" s="136"/>
      <c r="J4" s="136"/>
      <c r="K4" s="136"/>
      <c r="L4" s="136"/>
      <c r="M4" s="134"/>
      <c r="N4" s="134"/>
      <c r="O4" s="135" t="s">
        <v>2</v>
      </c>
      <c r="P4" s="134"/>
      <c r="Q4" s="134"/>
      <c r="R4" s="133"/>
      <c r="S4" s="504" t="s">
        <v>73</v>
      </c>
      <c r="T4" s="505"/>
      <c r="U4" s="505"/>
      <c r="V4" s="506"/>
      <c r="W4" s="130"/>
      <c r="X4" s="111"/>
      <c r="Y4" s="111"/>
      <c r="Z4" s="132"/>
      <c r="AA4" s="111"/>
      <c r="AB4" s="111"/>
    </row>
    <row r="5" spans="1:30" ht="13.5" customHeight="1">
      <c r="D5" s="131" t="s">
        <v>3</v>
      </c>
      <c r="E5" s="127"/>
      <c r="F5" s="127"/>
      <c r="G5" s="127"/>
      <c r="H5" s="127"/>
      <c r="I5" s="127"/>
      <c r="J5" s="127"/>
      <c r="K5" s="127"/>
      <c r="L5" s="93"/>
      <c r="M5" s="127" t="s">
        <v>4</v>
      </c>
      <c r="N5" s="127"/>
      <c r="O5" s="127"/>
      <c r="P5" s="127"/>
      <c r="Q5" s="127"/>
      <c r="R5" s="127"/>
      <c r="S5" s="507"/>
      <c r="T5" s="508"/>
      <c r="U5" s="508"/>
      <c r="V5" s="509"/>
      <c r="W5" s="121" t="s">
        <v>5</v>
      </c>
      <c r="X5" s="120" t="s">
        <v>6</v>
      </c>
      <c r="Y5" s="120"/>
      <c r="Z5" s="98"/>
    </row>
    <row r="6" spans="1:30" ht="10.5" customHeight="1">
      <c r="A6" s="127" t="s">
        <v>72</v>
      </c>
      <c r="B6" s="127"/>
      <c r="C6" s="119"/>
      <c r="D6" s="130"/>
      <c r="E6" s="116" t="s">
        <v>8</v>
      </c>
      <c r="F6" s="512" t="s">
        <v>9</v>
      </c>
      <c r="G6" s="512"/>
      <c r="H6" s="116" t="s">
        <v>10</v>
      </c>
      <c r="I6" s="116" t="s">
        <v>11</v>
      </c>
      <c r="J6" s="116" t="s">
        <v>12</v>
      </c>
      <c r="K6" s="116" t="s">
        <v>13</v>
      </c>
      <c r="L6" s="130"/>
      <c r="M6" s="515" t="s">
        <v>71</v>
      </c>
      <c r="N6" s="512"/>
      <c r="O6" s="512"/>
      <c r="P6" s="512"/>
      <c r="Q6" s="512"/>
      <c r="R6" s="116" t="s">
        <v>70</v>
      </c>
      <c r="S6" s="130"/>
      <c r="T6" s="502" t="s">
        <v>69</v>
      </c>
      <c r="U6" s="130"/>
      <c r="V6" s="504" t="s">
        <v>68</v>
      </c>
      <c r="W6" s="129"/>
      <c r="X6" s="120"/>
      <c r="Y6" s="120"/>
      <c r="Z6" s="128" t="s">
        <v>7</v>
      </c>
      <c r="AA6" s="127"/>
      <c r="AB6" s="127"/>
      <c r="AD6" s="126"/>
    </row>
    <row r="7" spans="1:30" ht="13.5" customHeight="1">
      <c r="D7" s="122" t="s">
        <v>15</v>
      </c>
      <c r="E7" s="500" t="s">
        <v>67</v>
      </c>
      <c r="F7" s="502" t="s">
        <v>66</v>
      </c>
      <c r="G7" s="502" t="s">
        <v>65</v>
      </c>
      <c r="H7" s="125" t="s">
        <v>16</v>
      </c>
      <c r="I7" s="125" t="s">
        <v>17</v>
      </c>
      <c r="J7" s="125" t="s">
        <v>18</v>
      </c>
      <c r="K7" s="125" t="s">
        <v>19</v>
      </c>
      <c r="L7" s="122" t="s">
        <v>15</v>
      </c>
      <c r="M7" s="513" t="s">
        <v>20</v>
      </c>
      <c r="N7" s="514"/>
      <c r="O7" s="514" t="s">
        <v>21</v>
      </c>
      <c r="P7" s="514"/>
      <c r="Q7" s="124" t="s">
        <v>22</v>
      </c>
      <c r="R7" s="123" t="s">
        <v>23</v>
      </c>
      <c r="S7" s="122" t="s">
        <v>15</v>
      </c>
      <c r="T7" s="510"/>
      <c r="U7" s="121" t="s">
        <v>24</v>
      </c>
      <c r="V7" s="511"/>
      <c r="W7" s="121" t="s">
        <v>25</v>
      </c>
      <c r="X7" s="120" t="s">
        <v>26</v>
      </c>
      <c r="Y7" s="120"/>
      <c r="Z7" s="98"/>
      <c r="AD7" s="119"/>
    </row>
    <row r="8" spans="1:30" ht="13.5" customHeight="1">
      <c r="A8" s="92"/>
      <c r="B8" s="92"/>
      <c r="C8" s="92"/>
      <c r="D8" s="113"/>
      <c r="E8" s="501"/>
      <c r="F8" s="503"/>
      <c r="G8" s="503"/>
      <c r="H8" s="118" t="s">
        <v>27</v>
      </c>
      <c r="I8" s="118" t="s">
        <v>28</v>
      </c>
      <c r="J8" s="118" t="s">
        <v>29</v>
      </c>
      <c r="K8" s="118" t="s">
        <v>29</v>
      </c>
      <c r="L8" s="113"/>
      <c r="M8" s="117" t="s">
        <v>30</v>
      </c>
      <c r="N8" s="116" t="s">
        <v>31</v>
      </c>
      <c r="O8" s="116" t="s">
        <v>30</v>
      </c>
      <c r="P8" s="116" t="s">
        <v>32</v>
      </c>
      <c r="Q8" s="115" t="s">
        <v>33</v>
      </c>
      <c r="R8" s="114" t="s">
        <v>34</v>
      </c>
      <c r="S8" s="113"/>
      <c r="T8" s="503"/>
      <c r="U8" s="113"/>
      <c r="V8" s="507"/>
      <c r="W8" s="113"/>
      <c r="X8" s="92"/>
      <c r="Y8" s="92"/>
      <c r="Z8" s="93"/>
      <c r="AA8" s="92"/>
      <c r="AB8" s="92"/>
      <c r="AD8" s="112"/>
    </row>
    <row r="9" spans="1:30" ht="6" customHeight="1">
      <c r="A9" s="111"/>
      <c r="B9" s="111"/>
      <c r="C9" s="110"/>
      <c r="Z9" s="98"/>
    </row>
    <row r="10" spans="1:30">
      <c r="B10" s="89" t="s">
        <v>76</v>
      </c>
      <c r="C10" s="103"/>
      <c r="D10" s="100">
        <v>2617</v>
      </c>
      <c r="E10" s="100">
        <v>65</v>
      </c>
      <c r="F10" s="100">
        <v>284</v>
      </c>
      <c r="G10" s="100">
        <v>2188</v>
      </c>
      <c r="H10" s="100">
        <v>14</v>
      </c>
      <c r="I10" s="100">
        <v>65</v>
      </c>
      <c r="J10" s="100">
        <v>1</v>
      </c>
      <c r="K10" s="99" t="s">
        <v>36</v>
      </c>
      <c r="L10" s="100">
        <v>1662</v>
      </c>
      <c r="M10" s="100">
        <v>870</v>
      </c>
      <c r="N10" s="100">
        <v>6552</v>
      </c>
      <c r="O10" s="100">
        <v>332</v>
      </c>
      <c r="P10" s="100">
        <v>91719</v>
      </c>
      <c r="Q10" s="100">
        <v>15</v>
      </c>
      <c r="R10" s="100">
        <v>445</v>
      </c>
      <c r="S10" s="100">
        <v>101</v>
      </c>
      <c r="T10" s="100">
        <v>6</v>
      </c>
      <c r="U10" s="100">
        <v>46</v>
      </c>
      <c r="V10" s="100">
        <v>49</v>
      </c>
      <c r="W10" s="100">
        <v>3003</v>
      </c>
      <c r="X10" s="100">
        <v>17</v>
      </c>
      <c r="Y10" s="100"/>
      <c r="Z10" s="98"/>
      <c r="AA10" s="89" t="s">
        <v>76</v>
      </c>
    </row>
    <row r="11" spans="1:30">
      <c r="B11" s="109" t="s">
        <v>39</v>
      </c>
      <c r="C11" s="103"/>
      <c r="D11" s="100">
        <v>2688</v>
      </c>
      <c r="E11" s="100">
        <v>65</v>
      </c>
      <c r="F11" s="100">
        <v>271</v>
      </c>
      <c r="G11" s="100">
        <v>2271</v>
      </c>
      <c r="H11" s="100">
        <v>13</v>
      </c>
      <c r="I11" s="100">
        <v>67</v>
      </c>
      <c r="J11" s="100">
        <v>1</v>
      </c>
      <c r="K11" s="99" t="s">
        <v>36</v>
      </c>
      <c r="L11" s="100">
        <v>1634</v>
      </c>
      <c r="M11" s="100">
        <v>836</v>
      </c>
      <c r="N11" s="100">
        <v>6292</v>
      </c>
      <c r="O11" s="100">
        <v>335</v>
      </c>
      <c r="P11" s="100">
        <v>93800</v>
      </c>
      <c r="Q11" s="100">
        <v>12</v>
      </c>
      <c r="R11" s="100">
        <v>451</v>
      </c>
      <c r="S11" s="100">
        <v>100</v>
      </c>
      <c r="T11" s="100">
        <v>6</v>
      </c>
      <c r="U11" s="100">
        <v>44</v>
      </c>
      <c r="V11" s="100">
        <v>50</v>
      </c>
      <c r="W11" s="100">
        <v>3016</v>
      </c>
      <c r="X11" s="100">
        <v>17</v>
      </c>
      <c r="Y11" s="100"/>
      <c r="Z11" s="98"/>
      <c r="AA11" s="109" t="s">
        <v>39</v>
      </c>
    </row>
    <row r="12" spans="1:30">
      <c r="B12" s="109" t="s">
        <v>40</v>
      </c>
      <c r="C12" s="103"/>
      <c r="D12" s="100">
        <v>2640</v>
      </c>
      <c r="E12" s="100">
        <v>63</v>
      </c>
      <c r="F12" s="100">
        <v>261</v>
      </c>
      <c r="G12" s="100">
        <v>2239</v>
      </c>
      <c r="H12" s="100">
        <v>11</v>
      </c>
      <c r="I12" s="100">
        <v>65</v>
      </c>
      <c r="J12" s="100">
        <v>1</v>
      </c>
      <c r="K12" s="99" t="s">
        <v>36</v>
      </c>
      <c r="L12" s="100">
        <v>1609</v>
      </c>
      <c r="M12" s="100">
        <v>809</v>
      </c>
      <c r="N12" s="100">
        <v>6117</v>
      </c>
      <c r="O12" s="100">
        <v>337</v>
      </c>
      <c r="P12" s="100">
        <v>96074</v>
      </c>
      <c r="Q12" s="100">
        <v>12</v>
      </c>
      <c r="R12" s="100">
        <v>451</v>
      </c>
      <c r="S12" s="100">
        <v>103</v>
      </c>
      <c r="T12" s="100">
        <v>5</v>
      </c>
      <c r="U12" s="100">
        <v>44</v>
      </c>
      <c r="V12" s="100">
        <v>54</v>
      </c>
      <c r="W12" s="100">
        <v>3020</v>
      </c>
      <c r="X12" s="100">
        <v>16</v>
      </c>
      <c r="Y12" s="100"/>
      <c r="Z12" s="98"/>
      <c r="AA12" s="109" t="s">
        <v>40</v>
      </c>
    </row>
    <row r="13" spans="1:30">
      <c r="B13" s="109" t="s">
        <v>63</v>
      </c>
      <c r="C13" s="103"/>
      <c r="D13" s="100">
        <v>2620</v>
      </c>
      <c r="E13" s="100">
        <v>67</v>
      </c>
      <c r="F13" s="100">
        <v>259</v>
      </c>
      <c r="G13" s="100">
        <v>2216</v>
      </c>
      <c r="H13" s="100">
        <v>10</v>
      </c>
      <c r="I13" s="100">
        <v>67</v>
      </c>
      <c r="J13" s="100">
        <v>1</v>
      </c>
      <c r="K13" s="99" t="s">
        <v>36</v>
      </c>
      <c r="L13" s="100">
        <v>1561</v>
      </c>
      <c r="M13" s="100">
        <v>785</v>
      </c>
      <c r="N13" s="100">
        <v>5928</v>
      </c>
      <c r="O13" s="100">
        <v>327</v>
      </c>
      <c r="P13" s="100">
        <v>95030</v>
      </c>
      <c r="Q13" s="100">
        <v>10</v>
      </c>
      <c r="R13" s="100">
        <v>439</v>
      </c>
      <c r="S13" s="100">
        <v>103</v>
      </c>
      <c r="T13" s="100">
        <v>5</v>
      </c>
      <c r="U13" s="100">
        <v>43</v>
      </c>
      <c r="V13" s="100">
        <v>55</v>
      </c>
      <c r="W13" s="100">
        <v>2893</v>
      </c>
      <c r="X13" s="100">
        <v>17</v>
      </c>
      <c r="Y13" s="100"/>
      <c r="Z13" s="98"/>
      <c r="AA13" s="109" t="s">
        <v>63</v>
      </c>
    </row>
    <row r="14" spans="1:30">
      <c r="B14" s="104" t="s">
        <v>75</v>
      </c>
      <c r="C14" s="108"/>
      <c r="D14" s="106">
        <v>2594</v>
      </c>
      <c r="E14" s="106">
        <v>62</v>
      </c>
      <c r="F14" s="106">
        <v>249</v>
      </c>
      <c r="G14" s="106">
        <v>2204</v>
      </c>
      <c r="H14" s="106">
        <v>8</v>
      </c>
      <c r="I14" s="106">
        <v>70</v>
      </c>
      <c r="J14" s="106">
        <v>1</v>
      </c>
      <c r="K14" s="107" t="s">
        <v>36</v>
      </c>
      <c r="L14" s="106">
        <v>1535</v>
      </c>
      <c r="M14" s="106">
        <v>766</v>
      </c>
      <c r="N14" s="106">
        <v>5695</v>
      </c>
      <c r="O14" s="106">
        <v>320</v>
      </c>
      <c r="P14" s="106">
        <v>94678</v>
      </c>
      <c r="Q14" s="106">
        <v>15</v>
      </c>
      <c r="R14" s="106">
        <v>434</v>
      </c>
      <c r="S14" s="106">
        <v>104</v>
      </c>
      <c r="T14" s="106">
        <v>6</v>
      </c>
      <c r="U14" s="106">
        <v>42</v>
      </c>
      <c r="V14" s="106">
        <v>56</v>
      </c>
      <c r="W14" s="106">
        <v>2898</v>
      </c>
      <c r="X14" s="106">
        <v>18</v>
      </c>
      <c r="Y14" s="106"/>
      <c r="Z14" s="105"/>
      <c r="AA14" s="104" t="s">
        <v>75</v>
      </c>
    </row>
    <row r="15" spans="1:30" ht="6" customHeight="1">
      <c r="C15" s="103"/>
      <c r="D15" s="102"/>
      <c r="E15" s="102"/>
      <c r="F15" s="102"/>
      <c r="G15" s="102"/>
      <c r="H15" s="102"/>
      <c r="I15" s="102"/>
      <c r="J15" s="102"/>
      <c r="K15" s="102"/>
      <c r="L15" s="102"/>
      <c r="M15" s="102"/>
      <c r="N15" s="102"/>
      <c r="O15" s="102"/>
      <c r="P15" s="102"/>
      <c r="Q15" s="102"/>
      <c r="R15" s="102"/>
      <c r="S15" s="102"/>
      <c r="T15" s="102"/>
      <c r="U15" s="102"/>
      <c r="V15" s="102"/>
      <c r="W15" s="102"/>
      <c r="X15" s="102"/>
      <c r="Y15" s="102"/>
      <c r="Z15" s="98"/>
    </row>
    <row r="16" spans="1:30">
      <c r="B16" s="97" t="s">
        <v>41</v>
      </c>
      <c r="C16" s="103"/>
      <c r="D16" s="102">
        <v>175</v>
      </c>
      <c r="E16" s="100">
        <v>3</v>
      </c>
      <c r="F16" s="100">
        <v>33</v>
      </c>
      <c r="G16" s="100">
        <v>130</v>
      </c>
      <c r="H16" s="99" t="s">
        <v>36</v>
      </c>
      <c r="I16" s="100">
        <v>9</v>
      </c>
      <c r="J16" s="99" t="s">
        <v>36</v>
      </c>
      <c r="K16" s="99" t="s">
        <v>36</v>
      </c>
      <c r="L16" s="102">
        <v>103</v>
      </c>
      <c r="M16" s="100">
        <v>48</v>
      </c>
      <c r="N16" s="100">
        <v>313</v>
      </c>
      <c r="O16" s="100">
        <v>18</v>
      </c>
      <c r="P16" s="100">
        <v>5524</v>
      </c>
      <c r="Q16" s="99">
        <v>2</v>
      </c>
      <c r="R16" s="100">
        <v>35</v>
      </c>
      <c r="S16" s="102">
        <v>12</v>
      </c>
      <c r="T16" s="99" t="s">
        <v>36</v>
      </c>
      <c r="U16" s="100">
        <v>8</v>
      </c>
      <c r="V16" s="100">
        <v>4</v>
      </c>
      <c r="W16" s="100">
        <v>227</v>
      </c>
      <c r="X16" s="100">
        <v>2</v>
      </c>
      <c r="Y16" s="100"/>
      <c r="Z16" s="98"/>
      <c r="AA16" s="97" t="s">
        <v>41</v>
      </c>
    </row>
    <row r="17" spans="2:27">
      <c r="B17" s="97" t="s">
        <v>42</v>
      </c>
      <c r="C17" s="103"/>
      <c r="D17" s="102">
        <v>53</v>
      </c>
      <c r="E17" s="100">
        <v>3</v>
      </c>
      <c r="F17" s="100">
        <v>14</v>
      </c>
      <c r="G17" s="100">
        <v>34</v>
      </c>
      <c r="H17" s="99" t="s">
        <v>36</v>
      </c>
      <c r="I17" s="100">
        <v>2</v>
      </c>
      <c r="J17" s="99" t="s">
        <v>36</v>
      </c>
      <c r="K17" s="99" t="s">
        <v>36</v>
      </c>
      <c r="L17" s="102">
        <v>75</v>
      </c>
      <c r="M17" s="100">
        <v>54</v>
      </c>
      <c r="N17" s="100">
        <v>315</v>
      </c>
      <c r="O17" s="100">
        <v>7</v>
      </c>
      <c r="P17" s="100">
        <v>1926</v>
      </c>
      <c r="Q17" s="99" t="s">
        <v>36</v>
      </c>
      <c r="R17" s="100">
        <v>14</v>
      </c>
      <c r="S17" s="102">
        <v>10</v>
      </c>
      <c r="T17" s="99">
        <v>1</v>
      </c>
      <c r="U17" s="99" t="s">
        <v>36</v>
      </c>
      <c r="V17" s="100">
        <v>9</v>
      </c>
      <c r="W17" s="100">
        <v>116</v>
      </c>
      <c r="X17" s="99" t="s">
        <v>36</v>
      </c>
      <c r="Y17" s="99"/>
      <c r="Z17" s="98"/>
      <c r="AA17" s="97" t="s">
        <v>42</v>
      </c>
    </row>
    <row r="18" spans="2:27">
      <c r="B18" s="97" t="s">
        <v>43</v>
      </c>
      <c r="C18" s="103"/>
      <c r="D18" s="102">
        <v>73</v>
      </c>
      <c r="E18" s="100">
        <v>4</v>
      </c>
      <c r="F18" s="100">
        <v>15</v>
      </c>
      <c r="G18" s="100">
        <v>51</v>
      </c>
      <c r="H18" s="99" t="s">
        <v>36</v>
      </c>
      <c r="I18" s="100">
        <v>3</v>
      </c>
      <c r="J18" s="99" t="s">
        <v>36</v>
      </c>
      <c r="K18" s="99" t="s">
        <v>36</v>
      </c>
      <c r="L18" s="102">
        <v>103</v>
      </c>
      <c r="M18" s="100">
        <v>52</v>
      </c>
      <c r="N18" s="100">
        <v>317</v>
      </c>
      <c r="O18" s="100">
        <v>24</v>
      </c>
      <c r="P18" s="100">
        <v>7016</v>
      </c>
      <c r="Q18" s="99" t="s">
        <v>36</v>
      </c>
      <c r="R18" s="100">
        <v>27</v>
      </c>
      <c r="S18" s="102">
        <v>1</v>
      </c>
      <c r="T18" s="99" t="s">
        <v>36</v>
      </c>
      <c r="U18" s="99" t="s">
        <v>36</v>
      </c>
      <c r="V18" s="100">
        <v>1</v>
      </c>
      <c r="W18" s="100">
        <v>108</v>
      </c>
      <c r="X18" s="100">
        <v>1</v>
      </c>
      <c r="Y18" s="100"/>
      <c r="Z18" s="98"/>
      <c r="AA18" s="97" t="s">
        <v>43</v>
      </c>
    </row>
    <row r="19" spans="2:27">
      <c r="B19" s="97" t="s">
        <v>44</v>
      </c>
      <c r="C19" s="103"/>
      <c r="D19" s="102">
        <v>52</v>
      </c>
      <c r="E19" s="100">
        <v>5</v>
      </c>
      <c r="F19" s="100">
        <v>17</v>
      </c>
      <c r="G19" s="100">
        <v>25</v>
      </c>
      <c r="H19" s="100">
        <v>1</v>
      </c>
      <c r="I19" s="100">
        <v>4</v>
      </c>
      <c r="J19" s="99" t="s">
        <v>36</v>
      </c>
      <c r="K19" s="99" t="s">
        <v>36</v>
      </c>
      <c r="L19" s="102">
        <v>102</v>
      </c>
      <c r="M19" s="100">
        <v>50</v>
      </c>
      <c r="N19" s="100">
        <v>348</v>
      </c>
      <c r="O19" s="100">
        <v>25</v>
      </c>
      <c r="P19" s="100">
        <v>6858</v>
      </c>
      <c r="Q19" s="100">
        <v>1</v>
      </c>
      <c r="R19" s="100">
        <v>26</v>
      </c>
      <c r="S19" s="102">
        <v>3</v>
      </c>
      <c r="T19" s="99" t="s">
        <v>36</v>
      </c>
      <c r="U19" s="100">
        <v>2</v>
      </c>
      <c r="V19" s="100">
        <v>1</v>
      </c>
      <c r="W19" s="100">
        <v>156</v>
      </c>
      <c r="X19" s="100">
        <v>1</v>
      </c>
      <c r="Y19" s="100"/>
      <c r="Z19" s="98"/>
      <c r="AA19" s="97" t="s">
        <v>44</v>
      </c>
    </row>
    <row r="20" spans="2:27">
      <c r="B20" s="97" t="s">
        <v>45</v>
      </c>
      <c r="C20" s="103"/>
      <c r="D20" s="102">
        <v>92</v>
      </c>
      <c r="E20" s="100">
        <v>3</v>
      </c>
      <c r="F20" s="100">
        <v>27</v>
      </c>
      <c r="G20" s="100">
        <v>54</v>
      </c>
      <c r="H20" s="99" t="s">
        <v>36</v>
      </c>
      <c r="I20" s="100">
        <v>7</v>
      </c>
      <c r="J20" s="99">
        <v>1</v>
      </c>
      <c r="K20" s="99" t="s">
        <v>36</v>
      </c>
      <c r="L20" s="102">
        <v>162</v>
      </c>
      <c r="M20" s="100">
        <v>90</v>
      </c>
      <c r="N20" s="100">
        <v>791</v>
      </c>
      <c r="O20" s="100">
        <v>32</v>
      </c>
      <c r="P20" s="100">
        <v>10067</v>
      </c>
      <c r="Q20" s="100">
        <v>4</v>
      </c>
      <c r="R20" s="100">
        <v>36</v>
      </c>
      <c r="S20" s="102">
        <v>22</v>
      </c>
      <c r="T20" s="99" t="s">
        <v>36</v>
      </c>
      <c r="U20" s="100">
        <v>16</v>
      </c>
      <c r="V20" s="100">
        <v>6</v>
      </c>
      <c r="W20" s="100">
        <v>149</v>
      </c>
      <c r="X20" s="100">
        <v>1</v>
      </c>
      <c r="Y20" s="100"/>
      <c r="Z20" s="98"/>
      <c r="AA20" s="97" t="s">
        <v>45</v>
      </c>
    </row>
    <row r="21" spans="2:27">
      <c r="B21" s="97" t="s">
        <v>46</v>
      </c>
      <c r="C21" s="103"/>
      <c r="D21" s="102">
        <v>1679</v>
      </c>
      <c r="E21" s="100">
        <v>31</v>
      </c>
      <c r="F21" s="100">
        <v>64</v>
      </c>
      <c r="G21" s="100">
        <v>1564</v>
      </c>
      <c r="H21" s="100">
        <v>6</v>
      </c>
      <c r="I21" s="100">
        <v>14</v>
      </c>
      <c r="J21" s="99" t="s">
        <v>36</v>
      </c>
      <c r="K21" s="99" t="s">
        <v>36</v>
      </c>
      <c r="L21" s="102">
        <v>289</v>
      </c>
      <c r="M21" s="100">
        <v>186</v>
      </c>
      <c r="N21" s="100">
        <v>1562</v>
      </c>
      <c r="O21" s="100">
        <v>22</v>
      </c>
      <c r="P21" s="100">
        <v>7678</v>
      </c>
      <c r="Q21" s="100">
        <v>5</v>
      </c>
      <c r="R21" s="100">
        <v>76</v>
      </c>
      <c r="S21" s="102">
        <v>33</v>
      </c>
      <c r="T21" s="100">
        <v>1</v>
      </c>
      <c r="U21" s="100">
        <v>13</v>
      </c>
      <c r="V21" s="100">
        <v>19</v>
      </c>
      <c r="W21" s="100">
        <v>1003</v>
      </c>
      <c r="X21" s="100">
        <v>4</v>
      </c>
      <c r="Y21" s="100"/>
      <c r="Z21" s="98"/>
      <c r="AA21" s="97" t="s">
        <v>46</v>
      </c>
    </row>
    <row r="22" spans="2:27" ht="6" customHeight="1">
      <c r="B22" s="97"/>
      <c r="C22" s="103"/>
      <c r="D22" s="102"/>
      <c r="E22" s="102"/>
      <c r="F22" s="102"/>
      <c r="G22" s="102"/>
      <c r="H22" s="102"/>
      <c r="I22" s="102"/>
      <c r="J22" s="102"/>
      <c r="K22" s="102"/>
      <c r="L22" s="102"/>
      <c r="M22" s="102"/>
      <c r="N22" s="102"/>
      <c r="O22" s="102"/>
      <c r="P22" s="102"/>
      <c r="Q22" s="102"/>
      <c r="R22" s="102"/>
      <c r="S22" s="102"/>
      <c r="T22" s="102"/>
      <c r="U22" s="102"/>
      <c r="V22" s="102"/>
      <c r="W22" s="102"/>
      <c r="X22" s="102"/>
      <c r="Y22" s="102"/>
      <c r="Z22" s="98"/>
      <c r="AA22" s="97"/>
    </row>
    <row r="23" spans="2:27">
      <c r="B23" s="97" t="s">
        <v>47</v>
      </c>
      <c r="C23" s="103"/>
      <c r="D23" s="102">
        <v>36</v>
      </c>
      <c r="E23" s="99" t="s">
        <v>36</v>
      </c>
      <c r="F23" s="100">
        <v>7</v>
      </c>
      <c r="G23" s="100">
        <v>29</v>
      </c>
      <c r="H23" s="99" t="s">
        <v>36</v>
      </c>
      <c r="I23" s="99" t="s">
        <v>36</v>
      </c>
      <c r="J23" s="99" t="s">
        <v>36</v>
      </c>
      <c r="K23" s="99" t="s">
        <v>36</v>
      </c>
      <c r="L23" s="102">
        <v>73</v>
      </c>
      <c r="M23" s="100">
        <v>33</v>
      </c>
      <c r="N23" s="100">
        <v>234</v>
      </c>
      <c r="O23" s="100">
        <v>12</v>
      </c>
      <c r="P23" s="100">
        <v>2826</v>
      </c>
      <c r="Q23" s="99">
        <v>1</v>
      </c>
      <c r="R23" s="100">
        <v>27</v>
      </c>
      <c r="S23" s="102">
        <v>3</v>
      </c>
      <c r="T23" s="99" t="s">
        <v>36</v>
      </c>
      <c r="U23" s="99" t="s">
        <v>36</v>
      </c>
      <c r="V23" s="100">
        <v>3</v>
      </c>
      <c r="W23" s="100">
        <v>122</v>
      </c>
      <c r="X23" s="100">
        <v>1</v>
      </c>
      <c r="Y23" s="100"/>
      <c r="Z23" s="98"/>
      <c r="AA23" s="97" t="s">
        <v>47</v>
      </c>
    </row>
    <row r="24" spans="2:27">
      <c r="B24" s="97" t="s">
        <v>48</v>
      </c>
      <c r="C24" s="103"/>
      <c r="D24" s="102">
        <v>51</v>
      </c>
      <c r="E24" s="100">
        <v>2</v>
      </c>
      <c r="F24" s="100">
        <v>7</v>
      </c>
      <c r="G24" s="100">
        <v>38</v>
      </c>
      <c r="H24" s="99" t="s">
        <v>36</v>
      </c>
      <c r="I24" s="100">
        <v>4</v>
      </c>
      <c r="J24" s="99" t="s">
        <v>36</v>
      </c>
      <c r="K24" s="99" t="s">
        <v>36</v>
      </c>
      <c r="L24" s="102">
        <v>52</v>
      </c>
      <c r="M24" s="100">
        <v>26</v>
      </c>
      <c r="N24" s="100">
        <v>158</v>
      </c>
      <c r="O24" s="100">
        <v>10</v>
      </c>
      <c r="P24" s="100">
        <v>2819</v>
      </c>
      <c r="Q24" s="99" t="s">
        <v>36</v>
      </c>
      <c r="R24" s="100">
        <v>16</v>
      </c>
      <c r="S24" s="101" t="s">
        <v>36</v>
      </c>
      <c r="T24" s="99" t="s">
        <v>36</v>
      </c>
      <c r="U24" s="99" t="s">
        <v>36</v>
      </c>
      <c r="V24" s="99" t="s">
        <v>74</v>
      </c>
      <c r="W24" s="100">
        <v>85</v>
      </c>
      <c r="X24" s="100">
        <v>1</v>
      </c>
      <c r="Y24" s="100"/>
      <c r="Z24" s="98"/>
      <c r="AA24" s="97" t="s">
        <v>48</v>
      </c>
    </row>
    <row r="25" spans="2:27">
      <c r="B25" s="97" t="s">
        <v>49</v>
      </c>
      <c r="C25" s="103"/>
      <c r="D25" s="102">
        <v>73</v>
      </c>
      <c r="E25" s="100">
        <v>3</v>
      </c>
      <c r="F25" s="100">
        <v>20</v>
      </c>
      <c r="G25" s="100">
        <v>45</v>
      </c>
      <c r="H25" s="99" t="s">
        <v>36</v>
      </c>
      <c r="I25" s="100">
        <v>5</v>
      </c>
      <c r="J25" s="99" t="s">
        <v>36</v>
      </c>
      <c r="K25" s="99" t="s">
        <v>36</v>
      </c>
      <c r="L25" s="102">
        <v>55</v>
      </c>
      <c r="M25" s="100">
        <v>32</v>
      </c>
      <c r="N25" s="100">
        <v>252</v>
      </c>
      <c r="O25" s="100">
        <v>9</v>
      </c>
      <c r="P25" s="100">
        <v>2085</v>
      </c>
      <c r="Q25" s="99" t="s">
        <v>36</v>
      </c>
      <c r="R25" s="100">
        <v>14</v>
      </c>
      <c r="S25" s="102">
        <v>5</v>
      </c>
      <c r="T25" s="100">
        <v>1</v>
      </c>
      <c r="U25" s="99" t="s">
        <v>36</v>
      </c>
      <c r="V25" s="100">
        <v>4</v>
      </c>
      <c r="W25" s="100">
        <v>48</v>
      </c>
      <c r="X25" s="99" t="s">
        <v>36</v>
      </c>
      <c r="Y25" s="99"/>
      <c r="Z25" s="98"/>
      <c r="AA25" s="97" t="s">
        <v>49</v>
      </c>
    </row>
    <row r="26" spans="2:27">
      <c r="B26" s="97" t="s">
        <v>50</v>
      </c>
      <c r="C26" s="103"/>
      <c r="D26" s="102">
        <v>50</v>
      </c>
      <c r="E26" s="99" t="s">
        <v>36</v>
      </c>
      <c r="F26" s="100">
        <v>9</v>
      </c>
      <c r="G26" s="100">
        <v>39</v>
      </c>
      <c r="H26" s="99" t="s">
        <v>36</v>
      </c>
      <c r="I26" s="100">
        <v>2</v>
      </c>
      <c r="J26" s="99" t="s">
        <v>36</v>
      </c>
      <c r="K26" s="99" t="s">
        <v>36</v>
      </c>
      <c r="L26" s="102">
        <v>103</v>
      </c>
      <c r="M26" s="100">
        <v>45</v>
      </c>
      <c r="N26" s="100">
        <v>330</v>
      </c>
      <c r="O26" s="100">
        <v>30</v>
      </c>
      <c r="P26" s="100">
        <v>9477</v>
      </c>
      <c r="Q26" s="99">
        <v>1</v>
      </c>
      <c r="R26" s="100">
        <v>27</v>
      </c>
      <c r="S26" s="102">
        <v>3</v>
      </c>
      <c r="T26" s="100">
        <v>1</v>
      </c>
      <c r="U26" s="100">
        <v>1</v>
      </c>
      <c r="V26" s="100">
        <v>1</v>
      </c>
      <c r="W26" s="100">
        <v>172</v>
      </c>
      <c r="X26" s="100">
        <v>3</v>
      </c>
      <c r="Y26" s="100"/>
      <c r="Z26" s="98"/>
      <c r="AA26" s="97" t="s">
        <v>50</v>
      </c>
    </row>
    <row r="27" spans="2:27">
      <c r="B27" s="97" t="s">
        <v>51</v>
      </c>
      <c r="C27" s="103"/>
      <c r="D27" s="102">
        <v>60</v>
      </c>
      <c r="E27" s="99" t="s">
        <v>36</v>
      </c>
      <c r="F27" s="100">
        <v>4</v>
      </c>
      <c r="G27" s="100">
        <v>53</v>
      </c>
      <c r="H27" s="99" t="s">
        <v>36</v>
      </c>
      <c r="I27" s="100">
        <v>3</v>
      </c>
      <c r="J27" s="99" t="s">
        <v>36</v>
      </c>
      <c r="K27" s="99" t="s">
        <v>36</v>
      </c>
      <c r="L27" s="102">
        <v>77</v>
      </c>
      <c r="M27" s="100">
        <v>32</v>
      </c>
      <c r="N27" s="100">
        <v>237</v>
      </c>
      <c r="O27" s="100">
        <v>21</v>
      </c>
      <c r="P27" s="100">
        <v>6370</v>
      </c>
      <c r="Q27" s="99" t="s">
        <v>36</v>
      </c>
      <c r="R27" s="100">
        <v>24</v>
      </c>
      <c r="S27" s="102">
        <v>5</v>
      </c>
      <c r="T27" s="100">
        <v>1</v>
      </c>
      <c r="U27" s="99" t="s">
        <v>36</v>
      </c>
      <c r="V27" s="100">
        <v>4</v>
      </c>
      <c r="W27" s="100">
        <v>98</v>
      </c>
      <c r="X27" s="99" t="s">
        <v>36</v>
      </c>
      <c r="Y27" s="99"/>
      <c r="Z27" s="98"/>
      <c r="AA27" s="97" t="s">
        <v>51</v>
      </c>
    </row>
    <row r="28" spans="2:27">
      <c r="B28" s="97" t="s">
        <v>52</v>
      </c>
      <c r="C28" s="103"/>
      <c r="D28" s="102">
        <v>74</v>
      </c>
      <c r="E28" s="100">
        <v>6</v>
      </c>
      <c r="F28" s="100">
        <v>18</v>
      </c>
      <c r="G28" s="100">
        <v>46</v>
      </c>
      <c r="H28" s="99" t="s">
        <v>36</v>
      </c>
      <c r="I28" s="100">
        <v>4</v>
      </c>
      <c r="J28" s="99" t="s">
        <v>36</v>
      </c>
      <c r="K28" s="99" t="s">
        <v>36</v>
      </c>
      <c r="L28" s="102">
        <v>104</v>
      </c>
      <c r="M28" s="100">
        <v>42</v>
      </c>
      <c r="N28" s="100">
        <v>284</v>
      </c>
      <c r="O28" s="100">
        <v>30</v>
      </c>
      <c r="P28" s="100">
        <v>8335</v>
      </c>
      <c r="Q28" s="99" t="s">
        <v>36</v>
      </c>
      <c r="R28" s="100">
        <v>32</v>
      </c>
      <c r="S28" s="102">
        <v>5</v>
      </c>
      <c r="T28" s="100">
        <v>1</v>
      </c>
      <c r="U28" s="100">
        <v>2</v>
      </c>
      <c r="V28" s="100">
        <v>2</v>
      </c>
      <c r="W28" s="100">
        <v>196</v>
      </c>
      <c r="X28" s="100">
        <v>2</v>
      </c>
      <c r="Y28" s="100"/>
      <c r="Z28" s="98"/>
      <c r="AA28" s="97" t="s">
        <v>52</v>
      </c>
    </row>
    <row r="29" spans="2:27" ht="6" customHeight="1">
      <c r="B29" s="97"/>
      <c r="C29" s="103"/>
      <c r="D29" s="102"/>
      <c r="E29" s="102"/>
      <c r="F29" s="102"/>
      <c r="G29" s="102"/>
      <c r="H29" s="102"/>
      <c r="I29" s="102"/>
      <c r="J29" s="102"/>
      <c r="K29" s="102"/>
      <c r="L29" s="102"/>
      <c r="M29" s="102"/>
      <c r="N29" s="102"/>
      <c r="O29" s="102"/>
      <c r="P29" s="102"/>
      <c r="Q29" s="101"/>
      <c r="R29" s="102"/>
      <c r="S29" s="102"/>
      <c r="T29" s="102"/>
      <c r="U29" s="102"/>
      <c r="V29" s="102"/>
      <c r="W29" s="102"/>
      <c r="X29" s="102"/>
      <c r="Y29" s="102"/>
      <c r="Z29" s="98"/>
      <c r="AA29" s="97"/>
    </row>
    <row r="30" spans="2:27">
      <c r="B30" s="97" t="s">
        <v>53</v>
      </c>
      <c r="C30" s="103"/>
      <c r="D30" s="102">
        <v>31</v>
      </c>
      <c r="E30" s="99" t="s">
        <v>36</v>
      </c>
      <c r="F30" s="100">
        <v>10</v>
      </c>
      <c r="G30" s="100">
        <v>18</v>
      </c>
      <c r="H30" s="99" t="s">
        <v>36</v>
      </c>
      <c r="I30" s="100">
        <v>3</v>
      </c>
      <c r="J30" s="99" t="s">
        <v>36</v>
      </c>
      <c r="K30" s="99" t="s">
        <v>36</v>
      </c>
      <c r="L30" s="102">
        <v>62</v>
      </c>
      <c r="M30" s="100">
        <v>21</v>
      </c>
      <c r="N30" s="100">
        <v>148</v>
      </c>
      <c r="O30" s="100">
        <v>24</v>
      </c>
      <c r="P30" s="100">
        <v>7676</v>
      </c>
      <c r="Q30" s="99" t="s">
        <v>36</v>
      </c>
      <c r="R30" s="100">
        <v>17</v>
      </c>
      <c r="S30" s="101" t="s">
        <v>36</v>
      </c>
      <c r="T30" s="99" t="s">
        <v>36</v>
      </c>
      <c r="U30" s="99" t="s">
        <v>36</v>
      </c>
      <c r="V30" s="99" t="s">
        <v>36</v>
      </c>
      <c r="W30" s="100">
        <v>68</v>
      </c>
      <c r="X30" s="99" t="s">
        <v>36</v>
      </c>
      <c r="Y30" s="99"/>
      <c r="Z30" s="98"/>
      <c r="AA30" s="97" t="s">
        <v>53</v>
      </c>
    </row>
    <row r="31" spans="2:27">
      <c r="B31" s="97" t="s">
        <v>54</v>
      </c>
      <c r="C31" s="103"/>
      <c r="D31" s="102">
        <v>38</v>
      </c>
      <c r="E31" s="99" t="s">
        <v>36</v>
      </c>
      <c r="F31" s="100">
        <v>2</v>
      </c>
      <c r="G31" s="100">
        <v>36</v>
      </c>
      <c r="H31" s="99" t="s">
        <v>36</v>
      </c>
      <c r="I31" s="99" t="s">
        <v>36</v>
      </c>
      <c r="J31" s="99" t="s">
        <v>36</v>
      </c>
      <c r="K31" s="99" t="s">
        <v>36</v>
      </c>
      <c r="L31" s="102">
        <v>50</v>
      </c>
      <c r="M31" s="100">
        <v>10</v>
      </c>
      <c r="N31" s="100">
        <v>82</v>
      </c>
      <c r="O31" s="100">
        <v>20</v>
      </c>
      <c r="P31" s="100">
        <v>5468</v>
      </c>
      <c r="Q31" s="99" t="s">
        <v>36</v>
      </c>
      <c r="R31" s="100">
        <v>20</v>
      </c>
      <c r="S31" s="101" t="s">
        <v>36</v>
      </c>
      <c r="T31" s="99" t="s">
        <v>36</v>
      </c>
      <c r="U31" s="99" t="s">
        <v>36</v>
      </c>
      <c r="V31" s="99" t="s">
        <v>36</v>
      </c>
      <c r="W31" s="100">
        <v>78</v>
      </c>
      <c r="X31" s="100">
        <v>2</v>
      </c>
      <c r="Y31" s="100"/>
      <c r="Z31" s="98"/>
      <c r="AA31" s="97" t="s">
        <v>54</v>
      </c>
    </row>
    <row r="32" spans="2:27">
      <c r="B32" s="97" t="s">
        <v>55</v>
      </c>
      <c r="C32" s="103"/>
      <c r="D32" s="102">
        <v>26</v>
      </c>
      <c r="E32" s="100">
        <v>1</v>
      </c>
      <c r="F32" s="100">
        <v>1</v>
      </c>
      <c r="G32" s="100">
        <v>20</v>
      </c>
      <c r="H32" s="100">
        <v>1</v>
      </c>
      <c r="I32" s="100">
        <v>3</v>
      </c>
      <c r="J32" s="99" t="s">
        <v>36</v>
      </c>
      <c r="K32" s="99" t="s">
        <v>36</v>
      </c>
      <c r="L32" s="102">
        <v>65</v>
      </c>
      <c r="M32" s="100">
        <v>23</v>
      </c>
      <c r="N32" s="100">
        <v>184</v>
      </c>
      <c r="O32" s="100">
        <v>18</v>
      </c>
      <c r="P32" s="100">
        <v>5029</v>
      </c>
      <c r="Q32" s="99" t="s">
        <v>36</v>
      </c>
      <c r="R32" s="100">
        <v>24</v>
      </c>
      <c r="S32" s="102">
        <v>1</v>
      </c>
      <c r="T32" s="99" t="s">
        <v>36</v>
      </c>
      <c r="U32" s="99" t="s">
        <v>36</v>
      </c>
      <c r="V32" s="99">
        <v>1</v>
      </c>
      <c r="W32" s="100">
        <v>143</v>
      </c>
      <c r="X32" s="99" t="s">
        <v>36</v>
      </c>
      <c r="Y32" s="99"/>
      <c r="Z32" s="98"/>
      <c r="AA32" s="97" t="s">
        <v>55</v>
      </c>
    </row>
    <row r="33" spans="1:28">
      <c r="B33" s="97" t="s">
        <v>56</v>
      </c>
      <c r="C33" s="103"/>
      <c r="D33" s="102">
        <v>31</v>
      </c>
      <c r="E33" s="100">
        <v>1</v>
      </c>
      <c r="F33" s="100">
        <v>1</v>
      </c>
      <c r="G33" s="100">
        <v>22</v>
      </c>
      <c r="H33" s="99" t="s">
        <v>36</v>
      </c>
      <c r="I33" s="100">
        <v>7</v>
      </c>
      <c r="J33" s="99" t="s">
        <v>36</v>
      </c>
      <c r="K33" s="99" t="s">
        <v>36</v>
      </c>
      <c r="L33" s="102">
        <v>60</v>
      </c>
      <c r="M33" s="100">
        <v>22</v>
      </c>
      <c r="N33" s="100">
        <v>140</v>
      </c>
      <c r="O33" s="100">
        <v>18</v>
      </c>
      <c r="P33" s="100">
        <v>5524</v>
      </c>
      <c r="Q33" s="100">
        <v>1</v>
      </c>
      <c r="R33" s="100">
        <v>19</v>
      </c>
      <c r="S33" s="101">
        <v>1</v>
      </c>
      <c r="T33" s="99" t="s">
        <v>36</v>
      </c>
      <c r="U33" s="99" t="s">
        <v>36</v>
      </c>
      <c r="V33" s="99">
        <v>1</v>
      </c>
      <c r="W33" s="100">
        <v>129</v>
      </c>
      <c r="X33" s="99" t="s">
        <v>36</v>
      </c>
      <c r="Y33" s="99"/>
      <c r="Z33" s="98"/>
      <c r="AA33" s="97" t="s">
        <v>56</v>
      </c>
    </row>
    <row r="34" spans="1:28" ht="6" customHeight="1">
      <c r="A34" s="92"/>
      <c r="B34" s="92"/>
      <c r="C34" s="96"/>
      <c r="D34" s="95"/>
      <c r="E34" s="92"/>
      <c r="F34" s="92"/>
      <c r="G34" s="92"/>
      <c r="H34" s="94"/>
      <c r="I34" s="92"/>
      <c r="J34" s="92"/>
      <c r="K34" s="92"/>
      <c r="L34" s="92"/>
      <c r="M34" s="92"/>
      <c r="N34" s="92"/>
      <c r="O34" s="92"/>
      <c r="P34" s="92"/>
      <c r="Q34" s="92"/>
      <c r="R34" s="92"/>
      <c r="S34" s="92"/>
      <c r="T34" s="92"/>
      <c r="U34" s="92"/>
      <c r="V34" s="92"/>
      <c r="W34" s="92"/>
      <c r="X34" s="92"/>
      <c r="Y34" s="92"/>
      <c r="Z34" s="93"/>
      <c r="AA34" s="92"/>
      <c r="AB34" s="92"/>
    </row>
    <row r="35" spans="1:28">
      <c r="A35" s="91" t="s">
        <v>57</v>
      </c>
      <c r="H35" s="89"/>
    </row>
    <row r="36" spans="1:28">
      <c r="A36" s="91" t="s">
        <v>58</v>
      </c>
      <c r="H36" s="89"/>
    </row>
    <row r="37" spans="1:28">
      <c r="A37" s="91" t="s">
        <v>59</v>
      </c>
      <c r="H37" s="89"/>
    </row>
    <row r="38" spans="1:28">
      <c r="A38" s="88" t="s">
        <v>60</v>
      </c>
      <c r="H38" s="89"/>
    </row>
    <row r="39" spans="1:28">
      <c r="H39" s="89"/>
    </row>
    <row r="40" spans="1:28">
      <c r="H40" s="89"/>
    </row>
    <row r="41" spans="1:28">
      <c r="D41" s="90"/>
      <c r="E41" s="90"/>
      <c r="F41" s="90"/>
      <c r="G41" s="90"/>
      <c r="H41" s="89"/>
      <c r="I41" s="90"/>
      <c r="J41" s="90"/>
      <c r="K41" s="90"/>
      <c r="L41" s="90"/>
      <c r="M41" s="90"/>
      <c r="N41" s="90"/>
      <c r="O41" s="90"/>
      <c r="P41" s="90"/>
      <c r="Q41" s="90"/>
      <c r="R41" s="90"/>
      <c r="S41" s="90"/>
      <c r="T41" s="90"/>
      <c r="U41" s="90"/>
      <c r="V41" s="90"/>
      <c r="W41" s="90"/>
      <c r="X41" s="90"/>
      <c r="Y41" s="90"/>
    </row>
    <row r="42" spans="1:28">
      <c r="H42" s="89"/>
    </row>
    <row r="43" spans="1:28">
      <c r="H43" s="89"/>
    </row>
    <row r="44" spans="1:28">
      <c r="H44" s="89"/>
    </row>
    <row r="45" spans="1:28">
      <c r="H45" s="89"/>
    </row>
    <row r="46" spans="1:28">
      <c r="H46" s="89"/>
    </row>
  </sheetData>
  <mergeCells count="10">
    <mergeCell ref="E7:E8"/>
    <mergeCell ref="F7:F8"/>
    <mergeCell ref="G7:G8"/>
    <mergeCell ref="S4:V5"/>
    <mergeCell ref="T6:T8"/>
    <mergeCell ref="V6:V8"/>
    <mergeCell ref="F6:G6"/>
    <mergeCell ref="M7:N7"/>
    <mergeCell ref="O7:P7"/>
    <mergeCell ref="M6:Q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showGridLines="0" zoomScale="125" zoomScaleNormal="125" workbookViewId="0"/>
  </sheetViews>
  <sheetFormatPr defaultColWidth="11.25" defaultRowHeight="10.5"/>
  <cols>
    <col min="1" max="1" width="2.875" style="40" customWidth="1"/>
    <col min="2" max="2" width="6.375" style="40" customWidth="1"/>
    <col min="3" max="3" width="1.375" style="40" customWidth="1"/>
    <col min="4" max="4" width="9" style="40" customWidth="1"/>
    <col min="5" max="6" width="8.25" style="40" customWidth="1"/>
    <col min="7" max="7" width="9" style="40" customWidth="1"/>
    <col min="8" max="10" width="8.25" style="40" customWidth="1"/>
    <col min="11" max="11" width="8.125" style="40" customWidth="1"/>
    <col min="12" max="12" width="8.875" style="40" customWidth="1"/>
    <col min="13" max="15" width="6.875" style="40" customWidth="1"/>
    <col min="16" max="16" width="7.25" style="40" customWidth="1"/>
    <col min="17" max="17" width="5.625" style="40" customWidth="1"/>
    <col min="18" max="19" width="6.875" style="40" customWidth="1"/>
    <col min="20" max="22" width="5.625" style="40" customWidth="1"/>
    <col min="23" max="23" width="6.5" style="40" customWidth="1"/>
    <col min="24" max="24" width="5.375" style="40" customWidth="1"/>
    <col min="25" max="25" width="0.625" style="40" customWidth="1"/>
    <col min="26" max="26" width="2.875" style="40" customWidth="1"/>
    <col min="27" max="27" width="6.375" style="40" customWidth="1"/>
    <col min="28" max="28" width="1.25" style="40" customWidth="1"/>
    <col min="29" max="16384" width="11.25" style="40"/>
  </cols>
  <sheetData>
    <row r="1" spans="1:28" ht="13.5">
      <c r="A1" s="86"/>
      <c r="K1" s="87" t="s">
        <v>61</v>
      </c>
      <c r="L1" s="87"/>
      <c r="M1" s="86"/>
      <c r="N1" s="85" t="s">
        <v>0</v>
      </c>
    </row>
    <row r="2" spans="1:28" ht="13.5" customHeight="1"/>
    <row r="3" spans="1:28" ht="1.5" customHeigh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row>
    <row r="4" spans="1:28" ht="13.5" customHeight="1">
      <c r="D4" s="81" t="s">
        <v>1</v>
      </c>
      <c r="E4" s="80"/>
      <c r="F4" s="80"/>
      <c r="G4" s="80"/>
      <c r="H4" s="80"/>
      <c r="I4" s="80"/>
      <c r="J4" s="80"/>
      <c r="K4" s="80"/>
      <c r="L4" s="80"/>
      <c r="M4" s="43"/>
      <c r="N4" s="43"/>
      <c r="O4" s="83" t="s">
        <v>2</v>
      </c>
      <c r="P4" s="43"/>
      <c r="Q4" s="43"/>
      <c r="R4" s="43"/>
      <c r="S4" s="520" t="s">
        <v>73</v>
      </c>
      <c r="T4" s="521"/>
      <c r="U4" s="521"/>
      <c r="V4" s="522"/>
      <c r="W4" s="48"/>
      <c r="X4" s="48"/>
      <c r="Y4" s="82"/>
      <c r="Z4" s="48"/>
    </row>
    <row r="5" spans="1:28" ht="13.5" customHeight="1">
      <c r="D5" s="81" t="s">
        <v>3</v>
      </c>
      <c r="E5" s="80"/>
      <c r="F5" s="80"/>
      <c r="G5" s="80"/>
      <c r="H5" s="80"/>
      <c r="I5" s="80"/>
      <c r="J5" s="80"/>
      <c r="K5" s="80"/>
      <c r="L5" s="44"/>
      <c r="M5" s="80" t="s">
        <v>4</v>
      </c>
      <c r="N5" s="80"/>
      <c r="O5" s="80"/>
      <c r="P5" s="80"/>
      <c r="Q5" s="80"/>
      <c r="R5" s="80"/>
      <c r="S5" s="523"/>
      <c r="T5" s="524"/>
      <c r="U5" s="524"/>
      <c r="V5" s="525"/>
      <c r="W5" s="70" t="s">
        <v>5</v>
      </c>
      <c r="X5" s="70" t="s">
        <v>6</v>
      </c>
      <c r="Y5" s="69"/>
      <c r="Z5" s="48"/>
    </row>
    <row r="6" spans="1:28" ht="10.5" customHeight="1">
      <c r="A6" s="76" t="s">
        <v>72</v>
      </c>
      <c r="B6" s="76"/>
      <c r="C6" s="79"/>
      <c r="D6" s="48"/>
      <c r="E6" s="65" t="s">
        <v>8</v>
      </c>
      <c r="F6" s="527" t="s">
        <v>9</v>
      </c>
      <c r="G6" s="528"/>
      <c r="H6" s="65" t="s">
        <v>10</v>
      </c>
      <c r="I6" s="65" t="s">
        <v>11</v>
      </c>
      <c r="J6" s="65" t="s">
        <v>12</v>
      </c>
      <c r="K6" s="65" t="s">
        <v>13</v>
      </c>
      <c r="L6" s="78"/>
      <c r="M6" s="532" t="s">
        <v>71</v>
      </c>
      <c r="N6" s="532"/>
      <c r="O6" s="532"/>
      <c r="P6" s="532"/>
      <c r="Q6" s="528"/>
      <c r="R6" s="65" t="s">
        <v>70</v>
      </c>
      <c r="S6" s="48"/>
      <c r="T6" s="518" t="s">
        <v>69</v>
      </c>
      <c r="U6" s="48"/>
      <c r="V6" s="518" t="s">
        <v>68</v>
      </c>
      <c r="W6" s="48"/>
      <c r="X6" s="70"/>
      <c r="Y6" s="69"/>
      <c r="Z6" s="77" t="s">
        <v>7</v>
      </c>
      <c r="AA6" s="76"/>
      <c r="AB6" s="76"/>
    </row>
    <row r="7" spans="1:28" ht="13.5" customHeight="1">
      <c r="D7" s="72" t="s">
        <v>15</v>
      </c>
      <c r="E7" s="516" t="s">
        <v>67</v>
      </c>
      <c r="F7" s="518" t="s">
        <v>66</v>
      </c>
      <c r="G7" s="518" t="s">
        <v>65</v>
      </c>
      <c r="H7" s="75" t="s">
        <v>16</v>
      </c>
      <c r="I7" s="75" t="s">
        <v>17</v>
      </c>
      <c r="J7" s="75" t="s">
        <v>18</v>
      </c>
      <c r="K7" s="75" t="s">
        <v>19</v>
      </c>
      <c r="L7" s="71" t="s">
        <v>15</v>
      </c>
      <c r="M7" s="529" t="s">
        <v>20</v>
      </c>
      <c r="N7" s="530"/>
      <c r="O7" s="531" t="s">
        <v>21</v>
      </c>
      <c r="P7" s="530"/>
      <c r="Q7" s="74" t="s">
        <v>22</v>
      </c>
      <c r="R7" s="73" t="s">
        <v>23</v>
      </c>
      <c r="S7" s="72" t="s">
        <v>15</v>
      </c>
      <c r="T7" s="526"/>
      <c r="U7" s="70" t="s">
        <v>24</v>
      </c>
      <c r="V7" s="526"/>
      <c r="W7" s="70" t="s">
        <v>25</v>
      </c>
      <c r="X7" s="70" t="s">
        <v>26</v>
      </c>
      <c r="Y7" s="69"/>
      <c r="Z7" s="48"/>
    </row>
    <row r="8" spans="1:28" ht="13.5" customHeight="1">
      <c r="A8" s="43"/>
      <c r="B8" s="43"/>
      <c r="C8" s="43"/>
      <c r="D8" s="44"/>
      <c r="E8" s="517"/>
      <c r="F8" s="519"/>
      <c r="G8" s="519"/>
      <c r="H8" s="68" t="s">
        <v>27</v>
      </c>
      <c r="I8" s="68" t="s">
        <v>28</v>
      </c>
      <c r="J8" s="68" t="s">
        <v>29</v>
      </c>
      <c r="K8" s="68" t="s">
        <v>29</v>
      </c>
      <c r="L8" s="67"/>
      <c r="M8" s="66" t="s">
        <v>30</v>
      </c>
      <c r="N8" s="65" t="s">
        <v>31</v>
      </c>
      <c r="O8" s="65" t="s">
        <v>30</v>
      </c>
      <c r="P8" s="65" t="s">
        <v>32</v>
      </c>
      <c r="Q8" s="64" t="s">
        <v>33</v>
      </c>
      <c r="R8" s="63" t="s">
        <v>34</v>
      </c>
      <c r="S8" s="44"/>
      <c r="T8" s="519"/>
      <c r="U8" s="44"/>
      <c r="V8" s="519"/>
      <c r="W8" s="44"/>
      <c r="X8" s="44"/>
      <c r="Y8" s="62"/>
      <c r="Z8" s="44"/>
      <c r="AA8" s="43"/>
      <c r="AB8" s="43"/>
    </row>
    <row r="9" spans="1:28" ht="6" customHeight="1">
      <c r="D9" s="48"/>
      <c r="Z9" s="48"/>
    </row>
    <row r="10" spans="1:28">
      <c r="B10" s="41" t="s">
        <v>64</v>
      </c>
      <c r="D10" s="61">
        <v>2699</v>
      </c>
      <c r="E10" s="50">
        <v>73</v>
      </c>
      <c r="F10" s="50">
        <v>294</v>
      </c>
      <c r="G10" s="50">
        <v>2244</v>
      </c>
      <c r="H10" s="50">
        <v>21</v>
      </c>
      <c r="I10" s="50">
        <v>66</v>
      </c>
      <c r="J10" s="50">
        <v>1</v>
      </c>
      <c r="K10" s="49" t="s">
        <v>36</v>
      </c>
      <c r="L10" s="50">
        <v>1682</v>
      </c>
      <c r="M10" s="50">
        <v>903</v>
      </c>
      <c r="N10" s="50">
        <v>6811</v>
      </c>
      <c r="O10" s="50">
        <v>331</v>
      </c>
      <c r="P10" s="50">
        <v>89737</v>
      </c>
      <c r="Q10" s="50">
        <v>17</v>
      </c>
      <c r="R10" s="50">
        <v>431</v>
      </c>
      <c r="S10" s="50">
        <v>104</v>
      </c>
      <c r="T10" s="50">
        <v>5</v>
      </c>
      <c r="U10" s="50">
        <v>49</v>
      </c>
      <c r="V10" s="50">
        <v>50</v>
      </c>
      <c r="W10" s="50">
        <v>3013</v>
      </c>
      <c r="X10" s="50">
        <v>17</v>
      </c>
      <c r="Y10" s="50"/>
      <c r="Z10" s="48"/>
      <c r="AA10" s="41" t="s">
        <v>64</v>
      </c>
    </row>
    <row r="11" spans="1:28">
      <c r="B11" s="60" t="s">
        <v>38</v>
      </c>
      <c r="D11" s="61">
        <v>2617</v>
      </c>
      <c r="E11" s="50">
        <v>65</v>
      </c>
      <c r="F11" s="50">
        <v>284</v>
      </c>
      <c r="G11" s="50">
        <v>2188</v>
      </c>
      <c r="H11" s="50">
        <v>14</v>
      </c>
      <c r="I11" s="50">
        <v>65</v>
      </c>
      <c r="J11" s="50">
        <v>1</v>
      </c>
      <c r="K11" s="49" t="s">
        <v>36</v>
      </c>
      <c r="L11" s="50">
        <v>1662</v>
      </c>
      <c r="M11" s="50">
        <v>870</v>
      </c>
      <c r="N11" s="50">
        <v>6552</v>
      </c>
      <c r="O11" s="50">
        <v>332</v>
      </c>
      <c r="P11" s="50">
        <v>91719</v>
      </c>
      <c r="Q11" s="50">
        <v>15</v>
      </c>
      <c r="R11" s="50">
        <v>445</v>
      </c>
      <c r="S11" s="50">
        <v>101</v>
      </c>
      <c r="T11" s="50">
        <v>6</v>
      </c>
      <c r="U11" s="50">
        <v>46</v>
      </c>
      <c r="V11" s="50">
        <v>49</v>
      </c>
      <c r="W11" s="50">
        <v>3003</v>
      </c>
      <c r="X11" s="50">
        <v>17</v>
      </c>
      <c r="Y11" s="50"/>
      <c r="Z11" s="48"/>
      <c r="AA11" s="60" t="s">
        <v>38</v>
      </c>
    </row>
    <row r="12" spans="1:28">
      <c r="B12" s="60" t="s">
        <v>39</v>
      </c>
      <c r="D12" s="61">
        <v>2688</v>
      </c>
      <c r="E12" s="50">
        <v>65</v>
      </c>
      <c r="F12" s="50">
        <v>271</v>
      </c>
      <c r="G12" s="50">
        <v>2271</v>
      </c>
      <c r="H12" s="50">
        <v>13</v>
      </c>
      <c r="I12" s="50">
        <v>67</v>
      </c>
      <c r="J12" s="50">
        <v>1</v>
      </c>
      <c r="K12" s="49" t="s">
        <v>36</v>
      </c>
      <c r="L12" s="50">
        <v>1634</v>
      </c>
      <c r="M12" s="50">
        <v>836</v>
      </c>
      <c r="N12" s="50">
        <v>6292</v>
      </c>
      <c r="O12" s="50">
        <v>335</v>
      </c>
      <c r="P12" s="50">
        <v>93800</v>
      </c>
      <c r="Q12" s="50">
        <v>12</v>
      </c>
      <c r="R12" s="50">
        <v>451</v>
      </c>
      <c r="S12" s="50">
        <v>100</v>
      </c>
      <c r="T12" s="50">
        <v>6</v>
      </c>
      <c r="U12" s="50">
        <v>44</v>
      </c>
      <c r="V12" s="50">
        <v>50</v>
      </c>
      <c r="W12" s="50">
        <v>3016</v>
      </c>
      <c r="X12" s="50">
        <v>17</v>
      </c>
      <c r="Y12" s="50"/>
      <c r="Z12" s="48"/>
      <c r="AA12" s="60" t="s">
        <v>39</v>
      </c>
    </row>
    <row r="13" spans="1:28">
      <c r="B13" s="60" t="s">
        <v>40</v>
      </c>
      <c r="D13" s="61">
        <v>2640</v>
      </c>
      <c r="E13" s="50">
        <v>63</v>
      </c>
      <c r="F13" s="50">
        <v>261</v>
      </c>
      <c r="G13" s="50">
        <v>2239</v>
      </c>
      <c r="H13" s="50">
        <v>11</v>
      </c>
      <c r="I13" s="50">
        <v>65</v>
      </c>
      <c r="J13" s="50">
        <v>1</v>
      </c>
      <c r="K13" s="49" t="s">
        <v>36</v>
      </c>
      <c r="L13" s="50">
        <v>1609</v>
      </c>
      <c r="M13" s="50">
        <v>809</v>
      </c>
      <c r="N13" s="50">
        <v>6117</v>
      </c>
      <c r="O13" s="50">
        <v>337</v>
      </c>
      <c r="P13" s="50">
        <v>96074</v>
      </c>
      <c r="Q13" s="50">
        <v>12</v>
      </c>
      <c r="R13" s="50">
        <v>451</v>
      </c>
      <c r="S13" s="50">
        <v>103</v>
      </c>
      <c r="T13" s="50">
        <v>5</v>
      </c>
      <c r="U13" s="50">
        <v>44</v>
      </c>
      <c r="V13" s="50">
        <v>54</v>
      </c>
      <c r="W13" s="50">
        <v>3020</v>
      </c>
      <c r="X13" s="50">
        <v>16</v>
      </c>
      <c r="Y13" s="50"/>
      <c r="Z13" s="48"/>
      <c r="AA13" s="60" t="s">
        <v>40</v>
      </c>
    </row>
    <row r="14" spans="1:28">
      <c r="B14" s="54" t="s">
        <v>63</v>
      </c>
      <c r="C14" s="59"/>
      <c r="D14" s="58">
        <v>2620</v>
      </c>
      <c r="E14" s="56">
        <v>67</v>
      </c>
      <c r="F14" s="56">
        <v>259</v>
      </c>
      <c r="G14" s="56">
        <v>2216</v>
      </c>
      <c r="H14" s="56">
        <v>10</v>
      </c>
      <c r="I14" s="56">
        <v>67</v>
      </c>
      <c r="J14" s="56">
        <v>1</v>
      </c>
      <c r="K14" s="57" t="s">
        <v>36</v>
      </c>
      <c r="L14" s="56">
        <v>1561</v>
      </c>
      <c r="M14" s="56">
        <v>785</v>
      </c>
      <c r="N14" s="56">
        <v>5928</v>
      </c>
      <c r="O14" s="56">
        <v>327</v>
      </c>
      <c r="P14" s="56">
        <v>95030</v>
      </c>
      <c r="Q14" s="56">
        <v>10</v>
      </c>
      <c r="R14" s="56">
        <v>439</v>
      </c>
      <c r="S14" s="56">
        <v>103</v>
      </c>
      <c r="T14" s="56">
        <v>5</v>
      </c>
      <c r="U14" s="56">
        <v>43</v>
      </c>
      <c r="V14" s="56">
        <v>55</v>
      </c>
      <c r="W14" s="56">
        <v>2893</v>
      </c>
      <c r="X14" s="56">
        <v>17</v>
      </c>
      <c r="Y14" s="56"/>
      <c r="Z14" s="55"/>
      <c r="AA14" s="54" t="s">
        <v>63</v>
      </c>
    </row>
    <row r="15" spans="1:28" ht="6" customHeight="1">
      <c r="D15" s="53"/>
      <c r="E15" s="52"/>
      <c r="F15" s="52"/>
      <c r="G15" s="52"/>
      <c r="H15" s="52"/>
      <c r="I15" s="52"/>
      <c r="J15" s="52"/>
      <c r="K15" s="52"/>
      <c r="L15" s="52"/>
      <c r="M15" s="52"/>
      <c r="N15" s="52"/>
      <c r="O15" s="52"/>
      <c r="P15" s="52"/>
      <c r="Q15" s="52"/>
      <c r="R15" s="52"/>
      <c r="S15" s="52"/>
      <c r="T15" s="52"/>
      <c r="U15" s="52"/>
      <c r="V15" s="52"/>
      <c r="W15" s="52"/>
      <c r="X15" s="52"/>
      <c r="Y15" s="52"/>
      <c r="Z15" s="48"/>
    </row>
    <row r="16" spans="1:28">
      <c r="B16" s="47" t="s">
        <v>41</v>
      </c>
      <c r="D16" s="53">
        <v>183</v>
      </c>
      <c r="E16" s="50">
        <v>3</v>
      </c>
      <c r="F16" s="50">
        <v>36</v>
      </c>
      <c r="G16" s="50">
        <v>135</v>
      </c>
      <c r="H16" s="49" t="s">
        <v>36</v>
      </c>
      <c r="I16" s="50">
        <v>9</v>
      </c>
      <c r="J16" s="49" t="s">
        <v>36</v>
      </c>
      <c r="K16" s="49" t="s">
        <v>36</v>
      </c>
      <c r="L16" s="52">
        <v>109</v>
      </c>
      <c r="M16" s="50">
        <v>52</v>
      </c>
      <c r="N16" s="50">
        <v>363</v>
      </c>
      <c r="O16" s="50">
        <v>20</v>
      </c>
      <c r="P16" s="50">
        <v>6271</v>
      </c>
      <c r="Q16" s="49" t="s">
        <v>36</v>
      </c>
      <c r="R16" s="50">
        <v>37</v>
      </c>
      <c r="S16" s="52">
        <v>13</v>
      </c>
      <c r="T16" s="49" t="s">
        <v>36</v>
      </c>
      <c r="U16" s="50">
        <v>8</v>
      </c>
      <c r="V16" s="50">
        <v>5</v>
      </c>
      <c r="W16" s="50">
        <v>226</v>
      </c>
      <c r="X16" s="50">
        <v>2</v>
      </c>
      <c r="Y16" s="50"/>
      <c r="Z16" s="48"/>
      <c r="AA16" s="47" t="s">
        <v>41</v>
      </c>
    </row>
    <row r="17" spans="2:27">
      <c r="B17" s="47" t="s">
        <v>42</v>
      </c>
      <c r="D17" s="53">
        <v>56</v>
      </c>
      <c r="E17" s="50">
        <v>4</v>
      </c>
      <c r="F17" s="50">
        <v>17</v>
      </c>
      <c r="G17" s="50">
        <v>32</v>
      </c>
      <c r="H17" s="50">
        <v>1</v>
      </c>
      <c r="I17" s="50">
        <v>2</v>
      </c>
      <c r="J17" s="49" t="s">
        <v>36</v>
      </c>
      <c r="K17" s="49" t="s">
        <v>36</v>
      </c>
      <c r="L17" s="52">
        <v>78</v>
      </c>
      <c r="M17" s="50">
        <v>56</v>
      </c>
      <c r="N17" s="50">
        <v>330</v>
      </c>
      <c r="O17" s="50">
        <v>8</v>
      </c>
      <c r="P17" s="50">
        <v>2172</v>
      </c>
      <c r="Q17" s="49" t="s">
        <v>36</v>
      </c>
      <c r="R17" s="50">
        <v>14</v>
      </c>
      <c r="S17" s="52">
        <v>8</v>
      </c>
      <c r="T17" s="49" t="s">
        <v>36</v>
      </c>
      <c r="U17" s="49" t="s">
        <v>36</v>
      </c>
      <c r="V17" s="50">
        <v>8</v>
      </c>
      <c r="W17" s="50">
        <v>115</v>
      </c>
      <c r="X17" s="49" t="s">
        <v>36</v>
      </c>
      <c r="Y17" s="49"/>
      <c r="Z17" s="48"/>
      <c r="AA17" s="47" t="s">
        <v>42</v>
      </c>
    </row>
    <row r="18" spans="2:27">
      <c r="B18" s="47" t="s">
        <v>43</v>
      </c>
      <c r="D18" s="53">
        <v>70</v>
      </c>
      <c r="E18" s="50">
        <v>4</v>
      </c>
      <c r="F18" s="50">
        <v>14</v>
      </c>
      <c r="G18" s="50">
        <v>49</v>
      </c>
      <c r="H18" s="49" t="s">
        <v>36</v>
      </c>
      <c r="I18" s="50">
        <v>3</v>
      </c>
      <c r="J18" s="49" t="s">
        <v>36</v>
      </c>
      <c r="K18" s="49" t="s">
        <v>36</v>
      </c>
      <c r="L18" s="52">
        <v>103</v>
      </c>
      <c r="M18" s="50">
        <v>51</v>
      </c>
      <c r="N18" s="50">
        <v>315</v>
      </c>
      <c r="O18" s="50">
        <v>24</v>
      </c>
      <c r="P18" s="50">
        <v>6759</v>
      </c>
      <c r="Q18" s="49" t="s">
        <v>36</v>
      </c>
      <c r="R18" s="50">
        <v>28</v>
      </c>
      <c r="S18" s="52">
        <v>1</v>
      </c>
      <c r="T18" s="49" t="s">
        <v>36</v>
      </c>
      <c r="U18" s="49" t="s">
        <v>36</v>
      </c>
      <c r="V18" s="50">
        <v>1</v>
      </c>
      <c r="W18" s="50">
        <v>108</v>
      </c>
      <c r="X18" s="50">
        <v>1</v>
      </c>
      <c r="Y18" s="50"/>
      <c r="Z18" s="48"/>
      <c r="AA18" s="47" t="s">
        <v>43</v>
      </c>
    </row>
    <row r="19" spans="2:27">
      <c r="B19" s="47" t="s">
        <v>44</v>
      </c>
      <c r="D19" s="53">
        <v>52</v>
      </c>
      <c r="E19" s="50">
        <v>6</v>
      </c>
      <c r="F19" s="50">
        <v>18</v>
      </c>
      <c r="G19" s="50">
        <v>24</v>
      </c>
      <c r="H19" s="50">
        <v>1</v>
      </c>
      <c r="I19" s="50">
        <v>3</v>
      </c>
      <c r="J19" s="49" t="s">
        <v>36</v>
      </c>
      <c r="K19" s="49" t="s">
        <v>36</v>
      </c>
      <c r="L19" s="52">
        <v>106</v>
      </c>
      <c r="M19" s="50">
        <v>51</v>
      </c>
      <c r="N19" s="50">
        <v>361</v>
      </c>
      <c r="O19" s="50">
        <v>26</v>
      </c>
      <c r="P19" s="50">
        <v>7031</v>
      </c>
      <c r="Q19" s="50">
        <v>1</v>
      </c>
      <c r="R19" s="50">
        <v>28</v>
      </c>
      <c r="S19" s="52">
        <v>3</v>
      </c>
      <c r="T19" s="49" t="s">
        <v>36</v>
      </c>
      <c r="U19" s="50">
        <v>2</v>
      </c>
      <c r="V19" s="50">
        <v>1</v>
      </c>
      <c r="W19" s="50">
        <v>156</v>
      </c>
      <c r="X19" s="50">
        <v>1</v>
      </c>
      <c r="Y19" s="50"/>
      <c r="Z19" s="48"/>
      <c r="AA19" s="47" t="s">
        <v>44</v>
      </c>
    </row>
    <row r="20" spans="2:27">
      <c r="B20" s="47" t="s">
        <v>45</v>
      </c>
      <c r="D20" s="53">
        <v>102</v>
      </c>
      <c r="E20" s="50">
        <v>3</v>
      </c>
      <c r="F20" s="50">
        <v>27</v>
      </c>
      <c r="G20" s="50">
        <v>63</v>
      </c>
      <c r="H20" s="49">
        <v>1</v>
      </c>
      <c r="I20" s="50">
        <v>7</v>
      </c>
      <c r="J20" s="49">
        <v>1</v>
      </c>
      <c r="K20" s="49" t="s">
        <v>36</v>
      </c>
      <c r="L20" s="52">
        <v>163</v>
      </c>
      <c r="M20" s="50">
        <v>92</v>
      </c>
      <c r="N20" s="50">
        <v>824</v>
      </c>
      <c r="O20" s="50">
        <v>32</v>
      </c>
      <c r="P20" s="50">
        <v>10356</v>
      </c>
      <c r="Q20" s="50">
        <v>3</v>
      </c>
      <c r="R20" s="50">
        <v>36</v>
      </c>
      <c r="S20" s="52">
        <v>24</v>
      </c>
      <c r="T20" s="49" t="s">
        <v>36</v>
      </c>
      <c r="U20" s="50">
        <v>17</v>
      </c>
      <c r="V20" s="50">
        <v>7</v>
      </c>
      <c r="W20" s="50">
        <v>146</v>
      </c>
      <c r="X20" s="50">
        <v>1</v>
      </c>
      <c r="Y20" s="50"/>
      <c r="Z20" s="48"/>
      <c r="AA20" s="47" t="s">
        <v>45</v>
      </c>
    </row>
    <row r="21" spans="2:27">
      <c r="B21" s="47" t="s">
        <v>46</v>
      </c>
      <c r="D21" s="53">
        <v>1681</v>
      </c>
      <c r="E21" s="50">
        <v>32</v>
      </c>
      <c r="F21" s="50">
        <v>63</v>
      </c>
      <c r="G21" s="50">
        <v>1567</v>
      </c>
      <c r="H21" s="50">
        <v>6</v>
      </c>
      <c r="I21" s="50">
        <v>13</v>
      </c>
      <c r="J21" s="49" t="s">
        <v>36</v>
      </c>
      <c r="K21" s="49" t="s">
        <v>36</v>
      </c>
      <c r="L21" s="52">
        <v>298</v>
      </c>
      <c r="M21" s="50">
        <v>192</v>
      </c>
      <c r="N21" s="50">
        <v>1646</v>
      </c>
      <c r="O21" s="50">
        <v>22</v>
      </c>
      <c r="P21" s="50">
        <v>7056</v>
      </c>
      <c r="Q21" s="50">
        <v>4</v>
      </c>
      <c r="R21" s="50">
        <v>80</v>
      </c>
      <c r="S21" s="52">
        <v>32</v>
      </c>
      <c r="T21" s="50">
        <v>1</v>
      </c>
      <c r="U21" s="50">
        <v>13</v>
      </c>
      <c r="V21" s="50">
        <v>18</v>
      </c>
      <c r="W21" s="50">
        <v>1005</v>
      </c>
      <c r="X21" s="50">
        <v>4</v>
      </c>
      <c r="Y21" s="50"/>
      <c r="Z21" s="48"/>
      <c r="AA21" s="47" t="s">
        <v>46</v>
      </c>
    </row>
    <row r="22" spans="2:27" ht="6" customHeight="1">
      <c r="B22" s="47"/>
      <c r="D22" s="53"/>
      <c r="E22" s="52"/>
      <c r="F22" s="52"/>
      <c r="G22" s="52"/>
      <c r="H22" s="52"/>
      <c r="I22" s="52"/>
      <c r="J22" s="52"/>
      <c r="K22" s="52"/>
      <c r="L22" s="52"/>
      <c r="M22" s="52"/>
      <c r="N22" s="52"/>
      <c r="O22" s="52"/>
      <c r="P22" s="52"/>
      <c r="Q22" s="52"/>
      <c r="R22" s="52"/>
      <c r="S22" s="52"/>
      <c r="T22" s="52"/>
      <c r="U22" s="52"/>
      <c r="V22" s="52"/>
      <c r="W22" s="52"/>
      <c r="X22" s="52"/>
      <c r="Y22" s="52"/>
      <c r="Z22" s="48"/>
      <c r="AA22" s="47"/>
    </row>
    <row r="23" spans="2:27">
      <c r="B23" s="47" t="s">
        <v>47</v>
      </c>
      <c r="D23" s="53">
        <v>39</v>
      </c>
      <c r="E23" s="49" t="s">
        <v>36</v>
      </c>
      <c r="F23" s="50">
        <v>8</v>
      </c>
      <c r="G23" s="50">
        <v>31</v>
      </c>
      <c r="H23" s="49" t="s">
        <v>36</v>
      </c>
      <c r="I23" s="49" t="s">
        <v>36</v>
      </c>
      <c r="J23" s="49" t="s">
        <v>36</v>
      </c>
      <c r="K23" s="49" t="s">
        <v>36</v>
      </c>
      <c r="L23" s="52">
        <v>70</v>
      </c>
      <c r="M23" s="50">
        <v>33</v>
      </c>
      <c r="N23" s="50">
        <v>234</v>
      </c>
      <c r="O23" s="50">
        <v>12</v>
      </c>
      <c r="P23" s="50">
        <v>2846</v>
      </c>
      <c r="Q23" s="49" t="s">
        <v>36</v>
      </c>
      <c r="R23" s="50">
        <v>25</v>
      </c>
      <c r="S23" s="52">
        <v>3</v>
      </c>
      <c r="T23" s="49" t="s">
        <v>36</v>
      </c>
      <c r="U23" s="49" t="s">
        <v>36</v>
      </c>
      <c r="V23" s="50">
        <v>3</v>
      </c>
      <c r="W23" s="50">
        <v>122</v>
      </c>
      <c r="X23" s="50">
        <v>1</v>
      </c>
      <c r="Y23" s="50"/>
      <c r="Z23" s="48"/>
      <c r="AA23" s="47" t="s">
        <v>47</v>
      </c>
    </row>
    <row r="24" spans="2:27">
      <c r="B24" s="47" t="s">
        <v>48</v>
      </c>
      <c r="D24" s="53">
        <v>43</v>
      </c>
      <c r="E24" s="50">
        <v>2</v>
      </c>
      <c r="F24" s="50">
        <v>7</v>
      </c>
      <c r="G24" s="50">
        <v>30</v>
      </c>
      <c r="H24" s="49" t="s">
        <v>36</v>
      </c>
      <c r="I24" s="50">
        <v>4</v>
      </c>
      <c r="J24" s="49" t="s">
        <v>36</v>
      </c>
      <c r="K24" s="49" t="s">
        <v>36</v>
      </c>
      <c r="L24" s="52">
        <v>56</v>
      </c>
      <c r="M24" s="50">
        <v>27</v>
      </c>
      <c r="N24" s="50">
        <v>164</v>
      </c>
      <c r="O24" s="50">
        <v>11</v>
      </c>
      <c r="P24" s="50">
        <v>3006</v>
      </c>
      <c r="Q24" s="49" t="s">
        <v>36</v>
      </c>
      <c r="R24" s="50">
        <v>18</v>
      </c>
      <c r="S24" s="51" t="s">
        <v>36</v>
      </c>
      <c r="T24" s="49" t="s">
        <v>36</v>
      </c>
      <c r="U24" s="49" t="s">
        <v>36</v>
      </c>
      <c r="V24" s="49" t="s">
        <v>36</v>
      </c>
      <c r="W24" s="50">
        <v>85</v>
      </c>
      <c r="X24" s="50">
        <v>1</v>
      </c>
      <c r="Y24" s="50"/>
      <c r="Z24" s="48"/>
      <c r="AA24" s="47" t="s">
        <v>48</v>
      </c>
    </row>
    <row r="25" spans="2:27">
      <c r="B25" s="47" t="s">
        <v>49</v>
      </c>
      <c r="D25" s="53">
        <v>73</v>
      </c>
      <c r="E25" s="50">
        <v>3</v>
      </c>
      <c r="F25" s="50">
        <v>21</v>
      </c>
      <c r="G25" s="50">
        <v>44</v>
      </c>
      <c r="H25" s="49" t="s">
        <v>36</v>
      </c>
      <c r="I25" s="50">
        <v>5</v>
      </c>
      <c r="J25" s="49" t="s">
        <v>36</v>
      </c>
      <c r="K25" s="49" t="s">
        <v>36</v>
      </c>
      <c r="L25" s="52">
        <v>56</v>
      </c>
      <c r="M25" s="50">
        <v>34</v>
      </c>
      <c r="N25" s="50">
        <v>260</v>
      </c>
      <c r="O25" s="50">
        <v>9</v>
      </c>
      <c r="P25" s="50">
        <v>2101</v>
      </c>
      <c r="Q25" s="49" t="s">
        <v>36</v>
      </c>
      <c r="R25" s="50">
        <v>13</v>
      </c>
      <c r="S25" s="52">
        <v>5</v>
      </c>
      <c r="T25" s="50">
        <v>1</v>
      </c>
      <c r="U25" s="49" t="s">
        <v>36</v>
      </c>
      <c r="V25" s="50">
        <v>4</v>
      </c>
      <c r="W25" s="50">
        <v>48</v>
      </c>
      <c r="X25" s="49" t="s">
        <v>36</v>
      </c>
      <c r="Y25" s="49"/>
      <c r="Z25" s="48"/>
      <c r="AA25" s="47" t="s">
        <v>49</v>
      </c>
    </row>
    <row r="26" spans="2:27">
      <c r="B26" s="47" t="s">
        <v>50</v>
      </c>
      <c r="D26" s="53">
        <v>59</v>
      </c>
      <c r="E26" s="49" t="s">
        <v>36</v>
      </c>
      <c r="F26" s="50">
        <v>12</v>
      </c>
      <c r="G26" s="50">
        <v>45</v>
      </c>
      <c r="H26" s="49" t="s">
        <v>36</v>
      </c>
      <c r="I26" s="50">
        <v>2</v>
      </c>
      <c r="J26" s="49" t="s">
        <v>36</v>
      </c>
      <c r="K26" s="49" t="s">
        <v>36</v>
      </c>
      <c r="L26" s="52">
        <v>103</v>
      </c>
      <c r="M26" s="50">
        <v>46</v>
      </c>
      <c r="N26" s="50">
        <v>340</v>
      </c>
      <c r="O26" s="50">
        <v>30</v>
      </c>
      <c r="P26" s="50">
        <v>9250</v>
      </c>
      <c r="Q26" s="49">
        <v>1</v>
      </c>
      <c r="R26" s="50">
        <v>26</v>
      </c>
      <c r="S26" s="52">
        <v>3</v>
      </c>
      <c r="T26" s="50">
        <v>1</v>
      </c>
      <c r="U26" s="50">
        <v>1</v>
      </c>
      <c r="V26" s="50">
        <v>1</v>
      </c>
      <c r="W26" s="50">
        <v>172</v>
      </c>
      <c r="X26" s="50">
        <v>2</v>
      </c>
      <c r="Y26" s="50"/>
      <c r="Z26" s="48"/>
      <c r="AA26" s="47" t="s">
        <v>50</v>
      </c>
    </row>
    <row r="27" spans="2:27">
      <c r="B27" s="47" t="s">
        <v>51</v>
      </c>
      <c r="D27" s="53">
        <v>65</v>
      </c>
      <c r="E27" s="49" t="s">
        <v>36</v>
      </c>
      <c r="F27" s="50">
        <v>4</v>
      </c>
      <c r="G27" s="50">
        <v>58</v>
      </c>
      <c r="H27" s="49" t="s">
        <v>36</v>
      </c>
      <c r="I27" s="50">
        <v>3</v>
      </c>
      <c r="J27" s="49" t="s">
        <v>36</v>
      </c>
      <c r="K27" s="49" t="s">
        <v>36</v>
      </c>
      <c r="L27" s="52">
        <v>77</v>
      </c>
      <c r="M27" s="50">
        <v>32</v>
      </c>
      <c r="N27" s="50">
        <v>239</v>
      </c>
      <c r="O27" s="50">
        <v>22</v>
      </c>
      <c r="P27" s="50">
        <v>6551</v>
      </c>
      <c r="Q27" s="49" t="s">
        <v>36</v>
      </c>
      <c r="R27" s="50">
        <v>23</v>
      </c>
      <c r="S27" s="52">
        <v>5</v>
      </c>
      <c r="T27" s="50">
        <v>1</v>
      </c>
      <c r="U27" s="49" t="s">
        <v>36</v>
      </c>
      <c r="V27" s="50">
        <v>4</v>
      </c>
      <c r="W27" s="50">
        <v>98</v>
      </c>
      <c r="X27" s="49" t="s">
        <v>36</v>
      </c>
      <c r="Y27" s="49"/>
      <c r="Z27" s="48"/>
      <c r="AA27" s="47" t="s">
        <v>51</v>
      </c>
    </row>
    <row r="28" spans="2:27">
      <c r="B28" s="47" t="s">
        <v>52</v>
      </c>
      <c r="D28" s="53">
        <v>74</v>
      </c>
      <c r="E28" s="50">
        <v>7</v>
      </c>
      <c r="F28" s="50">
        <v>18</v>
      </c>
      <c r="G28" s="50">
        <v>45</v>
      </c>
      <c r="H28" s="49" t="s">
        <v>36</v>
      </c>
      <c r="I28" s="50">
        <v>4</v>
      </c>
      <c r="J28" s="49" t="s">
        <v>36</v>
      </c>
      <c r="K28" s="49" t="s">
        <v>36</v>
      </c>
      <c r="L28" s="52">
        <v>100</v>
      </c>
      <c r="M28" s="50">
        <v>41</v>
      </c>
      <c r="N28" s="50">
        <v>281</v>
      </c>
      <c r="O28" s="50">
        <v>29</v>
      </c>
      <c r="P28" s="50">
        <v>7906</v>
      </c>
      <c r="Q28" s="49" t="s">
        <v>36</v>
      </c>
      <c r="R28" s="50">
        <v>30</v>
      </c>
      <c r="S28" s="52">
        <v>5</v>
      </c>
      <c r="T28" s="50">
        <v>1</v>
      </c>
      <c r="U28" s="50">
        <v>2</v>
      </c>
      <c r="V28" s="50">
        <v>2</v>
      </c>
      <c r="W28" s="50">
        <v>196</v>
      </c>
      <c r="X28" s="50">
        <v>2</v>
      </c>
      <c r="Y28" s="50"/>
      <c r="Z28" s="48"/>
      <c r="AA28" s="47" t="s">
        <v>52</v>
      </c>
    </row>
    <row r="29" spans="2:27" ht="6" customHeight="1">
      <c r="B29" s="47"/>
      <c r="D29" s="53"/>
      <c r="E29" s="52"/>
      <c r="F29" s="52"/>
      <c r="G29" s="52"/>
      <c r="H29" s="52"/>
      <c r="I29" s="52"/>
      <c r="J29" s="52"/>
      <c r="K29" s="52"/>
      <c r="L29" s="52"/>
      <c r="M29" s="52"/>
      <c r="N29" s="52"/>
      <c r="O29" s="52"/>
      <c r="P29" s="52"/>
      <c r="Q29" s="51"/>
      <c r="R29" s="52"/>
      <c r="S29" s="52"/>
      <c r="T29" s="52"/>
      <c r="U29" s="52"/>
      <c r="V29" s="52"/>
      <c r="W29" s="52"/>
      <c r="X29" s="52"/>
      <c r="Y29" s="52"/>
      <c r="Z29" s="48"/>
      <c r="AA29" s="47"/>
    </row>
    <row r="30" spans="2:27">
      <c r="B30" s="47" t="s">
        <v>53</v>
      </c>
      <c r="D30" s="53">
        <v>30</v>
      </c>
      <c r="E30" s="49" t="s">
        <v>36</v>
      </c>
      <c r="F30" s="50">
        <v>10</v>
      </c>
      <c r="G30" s="50">
        <v>17</v>
      </c>
      <c r="H30" s="49" t="s">
        <v>36</v>
      </c>
      <c r="I30" s="50">
        <v>3</v>
      </c>
      <c r="J30" s="49" t="s">
        <v>36</v>
      </c>
      <c r="K30" s="49" t="s">
        <v>36</v>
      </c>
      <c r="L30" s="52">
        <v>64</v>
      </c>
      <c r="M30" s="50">
        <v>22</v>
      </c>
      <c r="N30" s="50">
        <v>152</v>
      </c>
      <c r="O30" s="50">
        <v>24</v>
      </c>
      <c r="P30" s="50">
        <v>7558</v>
      </c>
      <c r="Q30" s="49" t="s">
        <v>36</v>
      </c>
      <c r="R30" s="50">
        <v>18</v>
      </c>
      <c r="S30" s="51" t="s">
        <v>36</v>
      </c>
      <c r="T30" s="49" t="s">
        <v>36</v>
      </c>
      <c r="U30" s="49" t="s">
        <v>36</v>
      </c>
      <c r="V30" s="49" t="s">
        <v>36</v>
      </c>
      <c r="W30" s="50">
        <v>67</v>
      </c>
      <c r="X30" s="49" t="s">
        <v>36</v>
      </c>
      <c r="Y30" s="49"/>
      <c r="Z30" s="48"/>
      <c r="AA30" s="47" t="s">
        <v>53</v>
      </c>
    </row>
    <row r="31" spans="2:27">
      <c r="B31" s="47" t="s">
        <v>54</v>
      </c>
      <c r="D31" s="53">
        <v>42</v>
      </c>
      <c r="E31" s="49" t="s">
        <v>36</v>
      </c>
      <c r="F31" s="50">
        <v>2</v>
      </c>
      <c r="G31" s="50">
        <v>40</v>
      </c>
      <c r="H31" s="49" t="s">
        <v>36</v>
      </c>
      <c r="I31" s="49" t="s">
        <v>36</v>
      </c>
      <c r="J31" s="49" t="s">
        <v>36</v>
      </c>
      <c r="K31" s="49" t="s">
        <v>36</v>
      </c>
      <c r="L31" s="52">
        <v>52</v>
      </c>
      <c r="M31" s="50">
        <v>10</v>
      </c>
      <c r="N31" s="50">
        <v>82</v>
      </c>
      <c r="O31" s="50">
        <v>22</v>
      </c>
      <c r="P31" s="50">
        <v>5877</v>
      </c>
      <c r="Q31" s="49" t="s">
        <v>36</v>
      </c>
      <c r="R31" s="50">
        <v>20</v>
      </c>
      <c r="S31" s="51" t="s">
        <v>36</v>
      </c>
      <c r="T31" s="49" t="s">
        <v>36</v>
      </c>
      <c r="U31" s="49" t="s">
        <v>36</v>
      </c>
      <c r="V31" s="49" t="s">
        <v>36</v>
      </c>
      <c r="W31" s="50">
        <v>77</v>
      </c>
      <c r="X31" s="50">
        <v>2</v>
      </c>
      <c r="Y31" s="50"/>
      <c r="Z31" s="48"/>
      <c r="AA31" s="47" t="s">
        <v>54</v>
      </c>
    </row>
    <row r="32" spans="2:27">
      <c r="B32" s="47" t="s">
        <v>55</v>
      </c>
      <c r="D32" s="53">
        <v>26</v>
      </c>
      <c r="E32" s="50">
        <v>1</v>
      </c>
      <c r="F32" s="50">
        <v>1</v>
      </c>
      <c r="G32" s="50">
        <v>20</v>
      </c>
      <c r="H32" s="50">
        <v>1</v>
      </c>
      <c r="I32" s="50">
        <v>3</v>
      </c>
      <c r="J32" s="49" t="s">
        <v>36</v>
      </c>
      <c r="K32" s="49" t="s">
        <v>36</v>
      </c>
      <c r="L32" s="52">
        <v>64</v>
      </c>
      <c r="M32" s="50">
        <v>23</v>
      </c>
      <c r="N32" s="50">
        <v>184</v>
      </c>
      <c r="O32" s="50">
        <v>18</v>
      </c>
      <c r="P32" s="50">
        <v>4966</v>
      </c>
      <c r="Q32" s="49" t="s">
        <v>36</v>
      </c>
      <c r="R32" s="50">
        <v>23</v>
      </c>
      <c r="S32" s="52">
        <v>1</v>
      </c>
      <c r="T32" s="49" t="s">
        <v>36</v>
      </c>
      <c r="U32" s="49" t="s">
        <v>36</v>
      </c>
      <c r="V32" s="49">
        <v>1</v>
      </c>
      <c r="W32" s="50">
        <v>143</v>
      </c>
      <c r="X32" s="49" t="s">
        <v>36</v>
      </c>
      <c r="Y32" s="49"/>
      <c r="Z32" s="48"/>
      <c r="AA32" s="47" t="s">
        <v>55</v>
      </c>
    </row>
    <row r="33" spans="1:28">
      <c r="B33" s="47" t="s">
        <v>56</v>
      </c>
      <c r="D33" s="53">
        <v>25</v>
      </c>
      <c r="E33" s="50">
        <v>2</v>
      </c>
      <c r="F33" s="50">
        <v>1</v>
      </c>
      <c r="G33" s="50">
        <v>16</v>
      </c>
      <c r="H33" s="49" t="s">
        <v>36</v>
      </c>
      <c r="I33" s="50">
        <v>6</v>
      </c>
      <c r="J33" s="49" t="s">
        <v>36</v>
      </c>
      <c r="K33" s="49" t="s">
        <v>36</v>
      </c>
      <c r="L33" s="52">
        <v>62</v>
      </c>
      <c r="M33" s="50">
        <v>23</v>
      </c>
      <c r="N33" s="50">
        <v>153</v>
      </c>
      <c r="O33" s="50">
        <v>18</v>
      </c>
      <c r="P33" s="50">
        <v>5324</v>
      </c>
      <c r="Q33" s="50">
        <v>1</v>
      </c>
      <c r="R33" s="50">
        <v>20</v>
      </c>
      <c r="S33" s="51" t="s">
        <v>36</v>
      </c>
      <c r="T33" s="49" t="s">
        <v>36</v>
      </c>
      <c r="U33" s="49" t="s">
        <v>36</v>
      </c>
      <c r="V33" s="49" t="s">
        <v>36</v>
      </c>
      <c r="W33" s="50">
        <v>129</v>
      </c>
      <c r="X33" s="49" t="s">
        <v>36</v>
      </c>
      <c r="Y33" s="49"/>
      <c r="Z33" s="48"/>
      <c r="AA33" s="47" t="s">
        <v>56</v>
      </c>
    </row>
    <row r="34" spans="1:28" ht="6" customHeight="1">
      <c r="A34" s="43"/>
      <c r="B34" s="43"/>
      <c r="C34" s="43"/>
      <c r="D34" s="46"/>
      <c r="E34" s="43"/>
      <c r="F34" s="43"/>
      <c r="G34" s="43"/>
      <c r="H34" s="45"/>
      <c r="I34" s="43"/>
      <c r="J34" s="43"/>
      <c r="K34" s="43"/>
      <c r="L34" s="43"/>
      <c r="M34" s="43"/>
      <c r="N34" s="43"/>
      <c r="O34" s="43"/>
      <c r="P34" s="43"/>
      <c r="Q34" s="43"/>
      <c r="R34" s="43"/>
      <c r="S34" s="43"/>
      <c r="T34" s="43"/>
      <c r="U34" s="43"/>
      <c r="V34" s="43"/>
      <c r="W34" s="43"/>
      <c r="X34" s="43"/>
      <c r="Y34" s="43"/>
      <c r="Z34" s="44"/>
      <c r="AA34" s="43"/>
      <c r="AB34" s="43"/>
    </row>
    <row r="35" spans="1:28">
      <c r="A35" s="42" t="s">
        <v>57</v>
      </c>
      <c r="H35" s="41"/>
    </row>
    <row r="36" spans="1:28">
      <c r="A36" s="42" t="s">
        <v>58</v>
      </c>
      <c r="H36" s="41"/>
    </row>
    <row r="37" spans="1:28">
      <c r="A37" s="42" t="s">
        <v>59</v>
      </c>
      <c r="H37" s="41"/>
    </row>
    <row r="38" spans="1:28">
      <c r="A38" s="40" t="s">
        <v>60</v>
      </c>
      <c r="H38" s="41"/>
    </row>
  </sheetData>
  <mergeCells count="10">
    <mergeCell ref="E7:E8"/>
    <mergeCell ref="F7:F8"/>
    <mergeCell ref="G7:G8"/>
    <mergeCell ref="S4:V5"/>
    <mergeCell ref="T6:T8"/>
    <mergeCell ref="V6:V8"/>
    <mergeCell ref="F6:G6"/>
    <mergeCell ref="M7:N7"/>
    <mergeCell ref="O7:P7"/>
    <mergeCell ref="M6:Q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drawing r:id="rId2"/>
  <legacyDrawing r:id="rId3"/>
  <mc:AlternateContent xmlns:mc="http://schemas.openxmlformats.org/markup-compatibility/2006">
    <mc:Choice Requires="x14"/>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38"/>
  <sheetViews>
    <sheetView showGridLines="0" zoomScale="125" zoomScaleNormal="125" workbookViewId="0"/>
  </sheetViews>
  <sheetFormatPr defaultColWidth="11.25" defaultRowHeight="10.5"/>
  <cols>
    <col min="1" max="1" width="2.875" style="2" customWidth="1"/>
    <col min="2" max="2" width="6.375" style="2" customWidth="1"/>
    <col min="3" max="3" width="1.25" style="2" customWidth="1"/>
    <col min="4" max="4" width="9" style="2" customWidth="1"/>
    <col min="5" max="6" width="8.25" style="2" customWidth="1"/>
    <col min="7" max="7" width="9" style="2" customWidth="1"/>
    <col min="8" max="10" width="8.25" style="2" customWidth="1"/>
    <col min="11" max="11" width="8.125" style="2" customWidth="1"/>
    <col min="12" max="12" width="8.875" style="2" customWidth="1"/>
    <col min="13" max="15" width="6.875" style="2" customWidth="1"/>
    <col min="16" max="16" width="7.25" style="2" customWidth="1"/>
    <col min="17" max="17" width="5.625" style="2" customWidth="1"/>
    <col min="18" max="19" width="6.875" style="2" customWidth="1"/>
    <col min="20" max="21" width="5.625" style="2" customWidth="1"/>
    <col min="22" max="22" width="5.875" style="2" customWidth="1"/>
    <col min="23" max="23" width="6.875" style="2" customWidth="1"/>
    <col min="24" max="24" width="5.625" style="2" customWidth="1"/>
    <col min="25" max="25" width="2.875" style="2" customWidth="1"/>
    <col min="26" max="26" width="6.375" style="2" customWidth="1"/>
    <col min="27" max="16384" width="11.25" style="2"/>
  </cols>
  <sheetData>
    <row r="1" spans="1:26" ht="13.5">
      <c r="A1" s="1"/>
      <c r="K1" s="3" t="s">
        <v>61</v>
      </c>
      <c r="L1" s="3"/>
      <c r="M1" s="1"/>
      <c r="N1" s="4" t="s">
        <v>0</v>
      </c>
    </row>
    <row r="2" spans="1:26" ht="13.5" customHeight="1"/>
    <row r="3" spans="1:26" ht="1.5" customHeight="1">
      <c r="A3" s="5"/>
      <c r="B3" s="5"/>
      <c r="C3" s="5"/>
      <c r="D3" s="5"/>
      <c r="E3" s="5"/>
      <c r="F3" s="5"/>
      <c r="G3" s="5"/>
      <c r="H3" s="5"/>
      <c r="I3" s="5"/>
      <c r="J3" s="5"/>
      <c r="K3" s="5"/>
      <c r="L3" s="5"/>
      <c r="M3" s="5"/>
      <c r="N3" s="5"/>
      <c r="O3" s="5"/>
      <c r="P3" s="5"/>
      <c r="Q3" s="5"/>
      <c r="R3" s="5"/>
      <c r="S3" s="5"/>
      <c r="T3" s="5"/>
      <c r="U3" s="5"/>
      <c r="V3" s="5"/>
      <c r="W3" s="5"/>
      <c r="X3" s="5"/>
      <c r="Y3" s="5"/>
      <c r="Z3" s="5"/>
    </row>
    <row r="4" spans="1:26">
      <c r="D4" s="6" t="s">
        <v>1</v>
      </c>
      <c r="E4" s="7"/>
      <c r="F4" s="7"/>
      <c r="G4" s="7"/>
      <c r="H4" s="7"/>
      <c r="I4" s="7"/>
      <c r="J4" s="7"/>
      <c r="K4" s="7"/>
      <c r="L4" s="7"/>
      <c r="M4" s="8"/>
      <c r="N4" s="8"/>
      <c r="O4" s="9" t="s">
        <v>2</v>
      </c>
      <c r="P4" s="8"/>
      <c r="Q4" s="8"/>
      <c r="R4" s="8"/>
      <c r="S4" s="10"/>
      <c r="W4" s="10"/>
      <c r="X4" s="10"/>
      <c r="Y4" s="10"/>
    </row>
    <row r="5" spans="1:26">
      <c r="D5" s="6" t="s">
        <v>3</v>
      </c>
      <c r="E5" s="7"/>
      <c r="F5" s="7"/>
      <c r="G5" s="7"/>
      <c r="H5" s="7"/>
      <c r="I5" s="7"/>
      <c r="J5" s="7"/>
      <c r="K5" s="7"/>
      <c r="L5" s="11"/>
      <c r="M5" s="7" t="s">
        <v>4</v>
      </c>
      <c r="N5" s="7"/>
      <c r="O5" s="7"/>
      <c r="P5" s="7"/>
      <c r="Q5" s="7"/>
      <c r="R5" s="7"/>
      <c r="S5" s="11"/>
      <c r="T5" s="8"/>
      <c r="U5" s="8"/>
      <c r="V5" s="8"/>
      <c r="W5" s="12" t="s">
        <v>5</v>
      </c>
      <c r="X5" s="12" t="s">
        <v>6</v>
      </c>
      <c r="Y5" s="10"/>
    </row>
    <row r="6" spans="1:26">
      <c r="A6" s="13" t="s">
        <v>7</v>
      </c>
      <c r="B6" s="13"/>
      <c r="C6" s="13"/>
      <c r="D6" s="10"/>
      <c r="E6" s="14" t="s">
        <v>8</v>
      </c>
      <c r="F6" s="6" t="s">
        <v>9</v>
      </c>
      <c r="G6" s="7"/>
      <c r="H6" s="14" t="s">
        <v>10</v>
      </c>
      <c r="I6" s="14" t="s">
        <v>11</v>
      </c>
      <c r="J6" s="14" t="s">
        <v>12</v>
      </c>
      <c r="K6" s="14" t="s">
        <v>13</v>
      </c>
      <c r="L6" s="15"/>
      <c r="M6" s="7" t="s">
        <v>14</v>
      </c>
      <c r="N6" s="7"/>
      <c r="O6" s="7"/>
      <c r="P6" s="7"/>
      <c r="Q6" s="7"/>
      <c r="R6" s="14" t="s">
        <v>62</v>
      </c>
      <c r="S6" s="10"/>
      <c r="T6" s="10"/>
      <c r="U6" s="10"/>
      <c r="V6" s="10"/>
      <c r="W6" s="10"/>
      <c r="X6" s="12"/>
      <c r="Y6" s="16" t="s">
        <v>7</v>
      </c>
      <c r="Z6" s="13"/>
    </row>
    <row r="7" spans="1:26">
      <c r="D7" s="17" t="s">
        <v>15</v>
      </c>
      <c r="E7" s="10"/>
      <c r="F7" s="10"/>
      <c r="G7" s="10"/>
      <c r="H7" s="18" t="s">
        <v>16</v>
      </c>
      <c r="I7" s="18" t="s">
        <v>17</v>
      </c>
      <c r="J7" s="18" t="s">
        <v>18</v>
      </c>
      <c r="K7" s="18" t="s">
        <v>19</v>
      </c>
      <c r="L7" s="19" t="s">
        <v>15</v>
      </c>
      <c r="M7" s="7" t="s">
        <v>20</v>
      </c>
      <c r="N7" s="7"/>
      <c r="O7" s="6" t="s">
        <v>21</v>
      </c>
      <c r="P7" s="7"/>
      <c r="Q7" s="20" t="s">
        <v>22</v>
      </c>
      <c r="R7" s="20" t="s">
        <v>23</v>
      </c>
      <c r="S7" s="17" t="s">
        <v>15</v>
      </c>
      <c r="T7" s="10"/>
      <c r="U7" s="12" t="s">
        <v>24</v>
      </c>
      <c r="V7" s="10"/>
      <c r="W7" s="12" t="s">
        <v>25</v>
      </c>
      <c r="X7" s="12" t="s">
        <v>26</v>
      </c>
      <c r="Y7" s="10"/>
    </row>
    <row r="8" spans="1:26">
      <c r="A8" s="8"/>
      <c r="B8" s="8"/>
      <c r="C8" s="8"/>
      <c r="D8" s="11"/>
      <c r="E8" s="11"/>
      <c r="F8" s="11"/>
      <c r="G8" s="11"/>
      <c r="H8" s="21" t="s">
        <v>27</v>
      </c>
      <c r="I8" s="21" t="s">
        <v>28</v>
      </c>
      <c r="J8" s="21" t="s">
        <v>29</v>
      </c>
      <c r="K8" s="21" t="s">
        <v>29</v>
      </c>
      <c r="L8" s="22"/>
      <c r="M8" s="9" t="s">
        <v>30</v>
      </c>
      <c r="N8" s="14" t="s">
        <v>31</v>
      </c>
      <c r="O8" s="14" t="s">
        <v>30</v>
      </c>
      <c r="P8" s="14" t="s">
        <v>32</v>
      </c>
      <c r="Q8" s="23" t="s">
        <v>33</v>
      </c>
      <c r="R8" s="23" t="s">
        <v>34</v>
      </c>
      <c r="S8" s="11"/>
      <c r="T8" s="11"/>
      <c r="U8" s="11"/>
      <c r="V8" s="11"/>
      <c r="W8" s="11"/>
      <c r="X8" s="11"/>
      <c r="Y8" s="11"/>
      <c r="Z8" s="8"/>
    </row>
    <row r="9" spans="1:26" ht="6" customHeight="1">
      <c r="D9" s="10"/>
      <c r="Y9" s="10"/>
    </row>
    <row r="10" spans="1:26">
      <c r="B10" s="24" t="s">
        <v>35</v>
      </c>
      <c r="D10" s="25">
        <v>2678</v>
      </c>
      <c r="E10" s="26">
        <v>77</v>
      </c>
      <c r="F10" s="26">
        <v>309</v>
      </c>
      <c r="G10" s="26">
        <v>2204</v>
      </c>
      <c r="H10" s="26">
        <v>24</v>
      </c>
      <c r="I10" s="26">
        <v>63</v>
      </c>
      <c r="J10" s="26">
        <v>1</v>
      </c>
      <c r="K10" s="27" t="s">
        <v>36</v>
      </c>
      <c r="L10" s="26">
        <v>1737</v>
      </c>
      <c r="M10" s="26">
        <v>954</v>
      </c>
      <c r="N10" s="26">
        <v>7323</v>
      </c>
      <c r="O10" s="26">
        <v>326</v>
      </c>
      <c r="P10" s="26">
        <v>84651</v>
      </c>
      <c r="Q10" s="26">
        <v>16</v>
      </c>
      <c r="R10" s="26">
        <v>441</v>
      </c>
      <c r="S10" s="26">
        <v>103</v>
      </c>
      <c r="T10" s="26">
        <v>3</v>
      </c>
      <c r="U10" s="26">
        <v>54</v>
      </c>
      <c r="V10" s="26">
        <v>46</v>
      </c>
      <c r="W10" s="26">
        <v>3011</v>
      </c>
      <c r="X10" s="26">
        <v>17</v>
      </c>
      <c r="Y10" s="10"/>
      <c r="Z10" s="24" t="s">
        <v>35</v>
      </c>
    </row>
    <row r="11" spans="1:26">
      <c r="B11" s="28" t="s">
        <v>37</v>
      </c>
      <c r="D11" s="25">
        <v>2699</v>
      </c>
      <c r="E11" s="26">
        <v>73</v>
      </c>
      <c r="F11" s="26">
        <v>294</v>
      </c>
      <c r="G11" s="26">
        <v>2244</v>
      </c>
      <c r="H11" s="26">
        <v>21</v>
      </c>
      <c r="I11" s="26">
        <v>66</v>
      </c>
      <c r="J11" s="26">
        <v>1</v>
      </c>
      <c r="K11" s="27" t="s">
        <v>36</v>
      </c>
      <c r="L11" s="26">
        <v>1682</v>
      </c>
      <c r="M11" s="26">
        <v>903</v>
      </c>
      <c r="N11" s="26">
        <v>6811</v>
      </c>
      <c r="O11" s="26">
        <v>331</v>
      </c>
      <c r="P11" s="26">
        <v>89737</v>
      </c>
      <c r="Q11" s="26">
        <v>17</v>
      </c>
      <c r="R11" s="26">
        <v>431</v>
      </c>
      <c r="S11" s="26">
        <v>104</v>
      </c>
      <c r="T11" s="26">
        <v>5</v>
      </c>
      <c r="U11" s="26">
        <v>49</v>
      </c>
      <c r="V11" s="26">
        <v>50</v>
      </c>
      <c r="W11" s="26">
        <v>3013</v>
      </c>
      <c r="X11" s="26">
        <v>17</v>
      </c>
      <c r="Y11" s="10"/>
      <c r="Z11" s="28" t="s">
        <v>37</v>
      </c>
    </row>
    <row r="12" spans="1:26">
      <c r="B12" s="28" t="s">
        <v>38</v>
      </c>
      <c r="D12" s="25">
        <v>2617</v>
      </c>
      <c r="E12" s="26">
        <v>65</v>
      </c>
      <c r="F12" s="26">
        <v>284</v>
      </c>
      <c r="G12" s="26">
        <v>2188</v>
      </c>
      <c r="H12" s="26">
        <v>14</v>
      </c>
      <c r="I12" s="26">
        <v>65</v>
      </c>
      <c r="J12" s="26">
        <v>1</v>
      </c>
      <c r="K12" s="27" t="s">
        <v>36</v>
      </c>
      <c r="L12" s="26">
        <v>1662</v>
      </c>
      <c r="M12" s="26">
        <v>870</v>
      </c>
      <c r="N12" s="26">
        <v>6552</v>
      </c>
      <c r="O12" s="26">
        <v>332</v>
      </c>
      <c r="P12" s="26">
        <v>91719</v>
      </c>
      <c r="Q12" s="26">
        <v>15</v>
      </c>
      <c r="R12" s="26">
        <v>445</v>
      </c>
      <c r="S12" s="26">
        <v>101</v>
      </c>
      <c r="T12" s="26">
        <v>6</v>
      </c>
      <c r="U12" s="26">
        <v>46</v>
      </c>
      <c r="V12" s="26">
        <v>49</v>
      </c>
      <c r="W12" s="26">
        <v>3003</v>
      </c>
      <c r="X12" s="26">
        <v>17</v>
      </c>
      <c r="Y12" s="10"/>
      <c r="Z12" s="28" t="s">
        <v>38</v>
      </c>
    </row>
    <row r="13" spans="1:26">
      <c r="B13" s="28" t="s">
        <v>39</v>
      </c>
      <c r="D13" s="25">
        <v>2688</v>
      </c>
      <c r="E13" s="26">
        <v>65</v>
      </c>
      <c r="F13" s="26">
        <v>271</v>
      </c>
      <c r="G13" s="26">
        <v>2271</v>
      </c>
      <c r="H13" s="26">
        <v>13</v>
      </c>
      <c r="I13" s="26">
        <v>67</v>
      </c>
      <c r="J13" s="26">
        <v>1</v>
      </c>
      <c r="K13" s="27" t="s">
        <v>36</v>
      </c>
      <c r="L13" s="26">
        <v>1634</v>
      </c>
      <c r="M13" s="26">
        <v>836</v>
      </c>
      <c r="N13" s="26">
        <v>6292</v>
      </c>
      <c r="O13" s="26">
        <v>335</v>
      </c>
      <c r="P13" s="26">
        <v>93800</v>
      </c>
      <c r="Q13" s="26">
        <v>12</v>
      </c>
      <c r="R13" s="26">
        <v>451</v>
      </c>
      <c r="S13" s="26">
        <v>100</v>
      </c>
      <c r="T13" s="26">
        <v>6</v>
      </c>
      <c r="U13" s="26">
        <v>44</v>
      </c>
      <c r="V13" s="26">
        <v>50</v>
      </c>
      <c r="W13" s="26">
        <v>3016</v>
      </c>
      <c r="X13" s="26">
        <v>17</v>
      </c>
      <c r="Y13" s="10"/>
      <c r="Z13" s="28" t="s">
        <v>39</v>
      </c>
    </row>
    <row r="14" spans="1:26">
      <c r="B14" s="29" t="s">
        <v>40</v>
      </c>
      <c r="C14" s="30"/>
      <c r="D14" s="31">
        <f>SUM(D16:D33)</f>
        <v>2640</v>
      </c>
      <c r="E14" s="32">
        <f t="shared" ref="E14:J14" si="0">SUM(E16:E33)</f>
        <v>63</v>
      </c>
      <c r="F14" s="32">
        <f t="shared" si="0"/>
        <v>261</v>
      </c>
      <c r="G14" s="32">
        <f t="shared" si="0"/>
        <v>2239</v>
      </c>
      <c r="H14" s="32">
        <f t="shared" si="0"/>
        <v>11</v>
      </c>
      <c r="I14" s="32">
        <f t="shared" si="0"/>
        <v>65</v>
      </c>
      <c r="J14" s="32">
        <f t="shared" si="0"/>
        <v>1</v>
      </c>
      <c r="K14" s="33" t="str">
        <f>IF(SUM(K16:K33)=0,"－",SUM(K16:K33))</f>
        <v>－</v>
      </c>
      <c r="L14" s="32">
        <f>SUM(L16:L33)</f>
        <v>1609</v>
      </c>
      <c r="M14" s="32">
        <f t="shared" ref="M14:X14" si="1">SUM(M16:M33)</f>
        <v>809</v>
      </c>
      <c r="N14" s="32">
        <f t="shared" si="1"/>
        <v>6117</v>
      </c>
      <c r="O14" s="32">
        <f t="shared" si="1"/>
        <v>337</v>
      </c>
      <c r="P14" s="32">
        <f t="shared" si="1"/>
        <v>96074</v>
      </c>
      <c r="Q14" s="32">
        <f t="shared" si="1"/>
        <v>12</v>
      </c>
      <c r="R14" s="32">
        <f t="shared" si="1"/>
        <v>451</v>
      </c>
      <c r="S14" s="32">
        <f t="shared" si="1"/>
        <v>103</v>
      </c>
      <c r="T14" s="32">
        <f t="shared" si="1"/>
        <v>5</v>
      </c>
      <c r="U14" s="32">
        <f t="shared" si="1"/>
        <v>44</v>
      </c>
      <c r="V14" s="32">
        <f t="shared" si="1"/>
        <v>54</v>
      </c>
      <c r="W14" s="32">
        <f t="shared" si="1"/>
        <v>3020</v>
      </c>
      <c r="X14" s="32">
        <f t="shared" si="1"/>
        <v>16</v>
      </c>
      <c r="Y14" s="34"/>
      <c r="Z14" s="29" t="s">
        <v>40</v>
      </c>
    </row>
    <row r="15" spans="1:26" ht="6" customHeight="1">
      <c r="D15" s="35"/>
      <c r="E15" s="36"/>
      <c r="F15" s="36"/>
      <c r="G15" s="36"/>
      <c r="H15" s="36"/>
      <c r="I15" s="36"/>
      <c r="J15" s="36"/>
      <c r="K15" s="36"/>
      <c r="L15" s="36"/>
      <c r="M15" s="36"/>
      <c r="N15" s="36"/>
      <c r="O15" s="36"/>
      <c r="P15" s="36"/>
      <c r="Q15" s="36"/>
      <c r="R15" s="36"/>
      <c r="S15" s="36"/>
      <c r="T15" s="36"/>
      <c r="U15" s="36"/>
      <c r="V15" s="36"/>
      <c r="W15" s="36"/>
      <c r="X15" s="36"/>
      <c r="Y15" s="10"/>
    </row>
    <row r="16" spans="1:26">
      <c r="B16" s="37" t="s">
        <v>41</v>
      </c>
      <c r="D16" s="25">
        <f>SUM(E16:K16)</f>
        <v>195</v>
      </c>
      <c r="E16" s="26">
        <v>3</v>
      </c>
      <c r="F16" s="26">
        <v>37</v>
      </c>
      <c r="G16" s="26">
        <v>146</v>
      </c>
      <c r="H16" s="27" t="s">
        <v>36</v>
      </c>
      <c r="I16" s="26">
        <v>9</v>
      </c>
      <c r="J16" s="27" t="s">
        <v>36</v>
      </c>
      <c r="K16" s="27" t="s">
        <v>36</v>
      </c>
      <c r="L16" s="26">
        <f>SUM(M16,O16,Q16:R16)</f>
        <v>110</v>
      </c>
      <c r="M16" s="26">
        <v>52</v>
      </c>
      <c r="N16" s="26">
        <v>388</v>
      </c>
      <c r="O16" s="26">
        <v>20</v>
      </c>
      <c r="P16" s="26">
        <v>6218</v>
      </c>
      <c r="Q16" s="26">
        <v>1</v>
      </c>
      <c r="R16" s="26">
        <v>37</v>
      </c>
      <c r="S16" s="26">
        <f>SUM(T16:V16)</f>
        <v>14</v>
      </c>
      <c r="T16" s="27" t="s">
        <v>36</v>
      </c>
      <c r="U16" s="26">
        <v>8</v>
      </c>
      <c r="V16" s="26">
        <v>6</v>
      </c>
      <c r="W16" s="26">
        <v>224</v>
      </c>
      <c r="X16" s="26">
        <v>2</v>
      </c>
      <c r="Y16" s="10"/>
      <c r="Z16" s="37" t="s">
        <v>41</v>
      </c>
    </row>
    <row r="17" spans="2:26">
      <c r="B17" s="37" t="s">
        <v>42</v>
      </c>
      <c r="D17" s="25">
        <f t="shared" ref="D17:D32" si="2">SUM(E17:K17)</f>
        <v>56</v>
      </c>
      <c r="E17" s="26">
        <v>4</v>
      </c>
      <c r="F17" s="26">
        <v>16</v>
      </c>
      <c r="G17" s="26">
        <v>33</v>
      </c>
      <c r="H17" s="26">
        <v>1</v>
      </c>
      <c r="I17" s="26">
        <v>2</v>
      </c>
      <c r="J17" s="27" t="s">
        <v>36</v>
      </c>
      <c r="K17" s="27" t="s">
        <v>36</v>
      </c>
      <c r="L17" s="26">
        <f t="shared" ref="L17:L32" si="3">SUM(M17,O17,Q17:R17)</f>
        <v>78</v>
      </c>
      <c r="M17" s="26">
        <v>56</v>
      </c>
      <c r="N17" s="26">
        <v>339</v>
      </c>
      <c r="O17" s="26">
        <v>8</v>
      </c>
      <c r="P17" s="26">
        <v>2176</v>
      </c>
      <c r="Q17" s="27" t="s">
        <v>36</v>
      </c>
      <c r="R17" s="26">
        <v>14</v>
      </c>
      <c r="S17" s="26">
        <f t="shared" ref="S17:S32" si="4">SUM(T17:V17)</f>
        <v>8</v>
      </c>
      <c r="T17" s="27" t="s">
        <v>36</v>
      </c>
      <c r="U17" s="27" t="s">
        <v>36</v>
      </c>
      <c r="V17" s="26">
        <v>8</v>
      </c>
      <c r="W17" s="26">
        <v>115</v>
      </c>
      <c r="X17" s="27" t="s">
        <v>36</v>
      </c>
      <c r="Y17" s="10"/>
      <c r="Z17" s="37" t="s">
        <v>42</v>
      </c>
    </row>
    <row r="18" spans="2:26">
      <c r="B18" s="37" t="s">
        <v>43</v>
      </c>
      <c r="D18" s="25">
        <f t="shared" si="2"/>
        <v>71</v>
      </c>
      <c r="E18" s="26">
        <v>4</v>
      </c>
      <c r="F18" s="26">
        <v>15</v>
      </c>
      <c r="G18" s="26">
        <v>49</v>
      </c>
      <c r="H18" s="27" t="s">
        <v>36</v>
      </c>
      <c r="I18" s="26">
        <v>3</v>
      </c>
      <c r="J18" s="27" t="s">
        <v>36</v>
      </c>
      <c r="K18" s="27" t="s">
        <v>36</v>
      </c>
      <c r="L18" s="26">
        <f t="shared" si="3"/>
        <v>110</v>
      </c>
      <c r="M18" s="26">
        <v>55</v>
      </c>
      <c r="N18" s="26">
        <v>340</v>
      </c>
      <c r="O18" s="26">
        <v>26</v>
      </c>
      <c r="P18" s="26">
        <v>7129</v>
      </c>
      <c r="Q18" s="27" t="s">
        <v>36</v>
      </c>
      <c r="R18" s="26">
        <v>29</v>
      </c>
      <c r="S18" s="26">
        <f t="shared" si="4"/>
        <v>1</v>
      </c>
      <c r="T18" s="27" t="s">
        <v>36</v>
      </c>
      <c r="U18" s="27" t="s">
        <v>36</v>
      </c>
      <c r="V18" s="26">
        <v>1</v>
      </c>
      <c r="W18" s="26">
        <v>107</v>
      </c>
      <c r="X18" s="26">
        <v>1</v>
      </c>
      <c r="Y18" s="10"/>
      <c r="Z18" s="37" t="s">
        <v>43</v>
      </c>
    </row>
    <row r="19" spans="2:26">
      <c r="B19" s="37" t="s">
        <v>44</v>
      </c>
      <c r="D19" s="25">
        <f t="shared" si="2"/>
        <v>52</v>
      </c>
      <c r="E19" s="26">
        <v>6</v>
      </c>
      <c r="F19" s="26">
        <v>17</v>
      </c>
      <c r="G19" s="26">
        <v>26</v>
      </c>
      <c r="H19" s="26">
        <v>1</v>
      </c>
      <c r="I19" s="26">
        <v>2</v>
      </c>
      <c r="J19" s="27" t="s">
        <v>36</v>
      </c>
      <c r="K19" s="27" t="s">
        <v>36</v>
      </c>
      <c r="L19" s="26">
        <f t="shared" si="3"/>
        <v>115</v>
      </c>
      <c r="M19" s="26">
        <v>57</v>
      </c>
      <c r="N19" s="26">
        <v>386</v>
      </c>
      <c r="O19" s="26">
        <v>27</v>
      </c>
      <c r="P19" s="26">
        <v>7159</v>
      </c>
      <c r="Q19" s="26">
        <v>2</v>
      </c>
      <c r="R19" s="26">
        <v>29</v>
      </c>
      <c r="S19" s="26">
        <f t="shared" si="4"/>
        <v>3</v>
      </c>
      <c r="T19" s="27" t="s">
        <v>36</v>
      </c>
      <c r="U19" s="26">
        <v>2</v>
      </c>
      <c r="V19" s="26">
        <v>1</v>
      </c>
      <c r="W19" s="26">
        <v>156</v>
      </c>
      <c r="X19" s="26">
        <v>1</v>
      </c>
      <c r="Y19" s="10"/>
      <c r="Z19" s="37" t="s">
        <v>44</v>
      </c>
    </row>
    <row r="20" spans="2:26">
      <c r="B20" s="37" t="s">
        <v>45</v>
      </c>
      <c r="D20" s="25">
        <f t="shared" si="2"/>
        <v>100</v>
      </c>
      <c r="E20" s="26">
        <v>3</v>
      </c>
      <c r="F20" s="26">
        <v>27</v>
      </c>
      <c r="G20" s="26">
        <v>62</v>
      </c>
      <c r="H20" s="27" t="s">
        <v>36</v>
      </c>
      <c r="I20" s="26">
        <v>7</v>
      </c>
      <c r="J20" s="26">
        <v>1</v>
      </c>
      <c r="K20" s="27" t="s">
        <v>36</v>
      </c>
      <c r="L20" s="26">
        <f t="shared" si="3"/>
        <v>172</v>
      </c>
      <c r="M20" s="26">
        <v>97</v>
      </c>
      <c r="N20" s="26">
        <v>844</v>
      </c>
      <c r="O20" s="26">
        <v>33</v>
      </c>
      <c r="P20" s="26">
        <v>10716</v>
      </c>
      <c r="Q20" s="26">
        <v>3</v>
      </c>
      <c r="R20" s="26">
        <v>39</v>
      </c>
      <c r="S20" s="26">
        <f t="shared" si="4"/>
        <v>24</v>
      </c>
      <c r="T20" s="27" t="s">
        <v>36</v>
      </c>
      <c r="U20" s="26">
        <v>17</v>
      </c>
      <c r="V20" s="26">
        <v>7</v>
      </c>
      <c r="W20" s="26">
        <v>146</v>
      </c>
      <c r="X20" s="26">
        <v>1</v>
      </c>
      <c r="Y20" s="10"/>
      <c r="Z20" s="37" t="s">
        <v>45</v>
      </c>
    </row>
    <row r="21" spans="2:26">
      <c r="B21" s="37" t="s">
        <v>46</v>
      </c>
      <c r="D21" s="25">
        <f t="shared" si="2"/>
        <v>1695</v>
      </c>
      <c r="E21" s="26">
        <v>28</v>
      </c>
      <c r="F21" s="26">
        <v>63</v>
      </c>
      <c r="G21" s="26">
        <v>1583</v>
      </c>
      <c r="H21" s="26">
        <v>8</v>
      </c>
      <c r="I21" s="26">
        <v>13</v>
      </c>
      <c r="J21" s="27" t="s">
        <v>36</v>
      </c>
      <c r="K21" s="27" t="s">
        <v>36</v>
      </c>
      <c r="L21" s="26">
        <f t="shared" si="3"/>
        <v>290</v>
      </c>
      <c r="M21" s="26">
        <v>197</v>
      </c>
      <c r="N21" s="26">
        <v>1704</v>
      </c>
      <c r="O21" s="26">
        <v>21</v>
      </c>
      <c r="P21" s="26">
        <v>6799</v>
      </c>
      <c r="Q21" s="26">
        <v>4</v>
      </c>
      <c r="R21" s="26">
        <v>68</v>
      </c>
      <c r="S21" s="26">
        <f t="shared" si="4"/>
        <v>31</v>
      </c>
      <c r="T21" s="26">
        <v>1</v>
      </c>
      <c r="U21" s="26">
        <v>13</v>
      </c>
      <c r="V21" s="26">
        <v>17</v>
      </c>
      <c r="W21" s="26">
        <v>1136</v>
      </c>
      <c r="X21" s="26">
        <v>4</v>
      </c>
      <c r="Y21" s="10"/>
      <c r="Z21" s="37" t="s">
        <v>46</v>
      </c>
    </row>
    <row r="22" spans="2:26" ht="6" customHeight="1">
      <c r="B22" s="37"/>
      <c r="D22" s="25"/>
      <c r="E22" s="26"/>
      <c r="F22" s="26"/>
      <c r="G22" s="26"/>
      <c r="H22" s="26"/>
      <c r="I22" s="26"/>
      <c r="J22" s="26"/>
      <c r="K22" s="26"/>
      <c r="L22" s="26"/>
      <c r="M22" s="26"/>
      <c r="N22" s="26"/>
      <c r="O22" s="26"/>
      <c r="P22" s="26"/>
      <c r="Q22" s="26"/>
      <c r="R22" s="26"/>
      <c r="S22" s="26"/>
      <c r="T22" s="26"/>
      <c r="U22" s="26"/>
      <c r="V22" s="26"/>
      <c r="W22" s="26"/>
      <c r="X22" s="26"/>
      <c r="Y22" s="10"/>
      <c r="Z22" s="37"/>
    </row>
    <row r="23" spans="2:26">
      <c r="B23" s="37" t="s">
        <v>47</v>
      </c>
      <c r="D23" s="25">
        <f t="shared" si="2"/>
        <v>38</v>
      </c>
      <c r="E23" s="27" t="s">
        <v>36</v>
      </c>
      <c r="F23" s="26">
        <v>7</v>
      </c>
      <c r="G23" s="26">
        <v>31</v>
      </c>
      <c r="H23" s="27" t="s">
        <v>36</v>
      </c>
      <c r="I23" s="27" t="s">
        <v>36</v>
      </c>
      <c r="J23" s="27" t="s">
        <v>36</v>
      </c>
      <c r="K23" s="27" t="s">
        <v>36</v>
      </c>
      <c r="L23" s="26">
        <f t="shared" si="3"/>
        <v>74</v>
      </c>
      <c r="M23" s="26">
        <v>33</v>
      </c>
      <c r="N23" s="26">
        <v>234</v>
      </c>
      <c r="O23" s="26">
        <v>14</v>
      </c>
      <c r="P23" s="26">
        <v>3156</v>
      </c>
      <c r="Q23" s="27" t="s">
        <v>36</v>
      </c>
      <c r="R23" s="26">
        <v>27</v>
      </c>
      <c r="S23" s="26">
        <f t="shared" si="4"/>
        <v>3</v>
      </c>
      <c r="T23" s="27" t="s">
        <v>36</v>
      </c>
      <c r="U23" s="27" t="s">
        <v>36</v>
      </c>
      <c r="V23" s="26">
        <v>3</v>
      </c>
      <c r="W23" s="26">
        <v>122</v>
      </c>
      <c r="X23" s="26">
        <v>1</v>
      </c>
      <c r="Y23" s="10"/>
      <c r="Z23" s="37" t="s">
        <v>47</v>
      </c>
    </row>
    <row r="24" spans="2:26">
      <c r="B24" s="37" t="s">
        <v>48</v>
      </c>
      <c r="D24" s="25">
        <f t="shared" si="2"/>
        <v>42</v>
      </c>
      <c r="E24" s="26">
        <v>2</v>
      </c>
      <c r="F24" s="26">
        <v>7</v>
      </c>
      <c r="G24" s="26">
        <v>29</v>
      </c>
      <c r="H24" s="27" t="s">
        <v>36</v>
      </c>
      <c r="I24" s="26">
        <v>4</v>
      </c>
      <c r="J24" s="27" t="s">
        <v>36</v>
      </c>
      <c r="K24" s="27" t="s">
        <v>36</v>
      </c>
      <c r="L24" s="26">
        <f t="shared" si="3"/>
        <v>57</v>
      </c>
      <c r="M24" s="26">
        <v>27</v>
      </c>
      <c r="N24" s="26">
        <v>164</v>
      </c>
      <c r="O24" s="26">
        <v>11</v>
      </c>
      <c r="P24" s="26">
        <v>3010</v>
      </c>
      <c r="Q24" s="27" t="s">
        <v>36</v>
      </c>
      <c r="R24" s="26">
        <v>19</v>
      </c>
      <c r="S24" s="27" t="str">
        <f>IF(SUM(T24:V24)=0,"－",SUM(T24:V24))</f>
        <v>－</v>
      </c>
      <c r="T24" s="27" t="s">
        <v>36</v>
      </c>
      <c r="U24" s="27" t="s">
        <v>36</v>
      </c>
      <c r="V24" s="27" t="s">
        <v>36</v>
      </c>
      <c r="W24" s="26">
        <v>85</v>
      </c>
      <c r="X24" s="26">
        <v>1</v>
      </c>
      <c r="Y24" s="10"/>
      <c r="Z24" s="37" t="s">
        <v>48</v>
      </c>
    </row>
    <row r="25" spans="2:26">
      <c r="B25" s="37" t="s">
        <v>49</v>
      </c>
      <c r="D25" s="25">
        <f t="shared" si="2"/>
        <v>75</v>
      </c>
      <c r="E25" s="26">
        <v>3</v>
      </c>
      <c r="F25" s="26">
        <v>22</v>
      </c>
      <c r="G25" s="26">
        <v>45</v>
      </c>
      <c r="H25" s="27" t="s">
        <v>36</v>
      </c>
      <c r="I25" s="26">
        <v>5</v>
      </c>
      <c r="J25" s="27" t="s">
        <v>36</v>
      </c>
      <c r="K25" s="27" t="s">
        <v>36</v>
      </c>
      <c r="L25" s="26">
        <f t="shared" si="3"/>
        <v>62</v>
      </c>
      <c r="M25" s="26">
        <v>34</v>
      </c>
      <c r="N25" s="26">
        <v>261</v>
      </c>
      <c r="O25" s="26">
        <v>10</v>
      </c>
      <c r="P25" s="26">
        <v>2292</v>
      </c>
      <c r="Q25" s="27" t="s">
        <v>36</v>
      </c>
      <c r="R25" s="26">
        <v>18</v>
      </c>
      <c r="S25" s="26">
        <f t="shared" si="4"/>
        <v>5</v>
      </c>
      <c r="T25" s="26">
        <v>1</v>
      </c>
      <c r="U25" s="27" t="s">
        <v>36</v>
      </c>
      <c r="V25" s="26">
        <v>4</v>
      </c>
      <c r="W25" s="26">
        <v>48</v>
      </c>
      <c r="X25" s="27" t="s">
        <v>36</v>
      </c>
      <c r="Y25" s="10"/>
      <c r="Z25" s="37" t="s">
        <v>49</v>
      </c>
    </row>
    <row r="26" spans="2:26">
      <c r="B26" s="37" t="s">
        <v>50</v>
      </c>
      <c r="D26" s="25">
        <f t="shared" si="2"/>
        <v>58</v>
      </c>
      <c r="E26" s="27" t="s">
        <v>36</v>
      </c>
      <c r="F26" s="26">
        <v>13</v>
      </c>
      <c r="G26" s="26">
        <v>43</v>
      </c>
      <c r="H26" s="27" t="s">
        <v>36</v>
      </c>
      <c r="I26" s="26">
        <v>2</v>
      </c>
      <c r="J26" s="27" t="s">
        <v>36</v>
      </c>
      <c r="K26" s="27" t="s">
        <v>36</v>
      </c>
      <c r="L26" s="26">
        <f t="shared" si="3"/>
        <v>112</v>
      </c>
      <c r="M26" s="26">
        <v>49</v>
      </c>
      <c r="N26" s="26">
        <v>355</v>
      </c>
      <c r="O26" s="26">
        <v>31</v>
      </c>
      <c r="P26" s="26">
        <v>8999</v>
      </c>
      <c r="Q26" s="26">
        <v>1</v>
      </c>
      <c r="R26" s="26">
        <v>31</v>
      </c>
      <c r="S26" s="26">
        <f t="shared" si="4"/>
        <v>4</v>
      </c>
      <c r="T26" s="26">
        <v>1</v>
      </c>
      <c r="U26" s="26">
        <v>2</v>
      </c>
      <c r="V26" s="26">
        <v>1</v>
      </c>
      <c r="W26" s="26">
        <v>172</v>
      </c>
      <c r="X26" s="26">
        <v>1</v>
      </c>
      <c r="Y26" s="10"/>
      <c r="Z26" s="37" t="s">
        <v>50</v>
      </c>
    </row>
    <row r="27" spans="2:26">
      <c r="B27" s="37" t="s">
        <v>51</v>
      </c>
      <c r="D27" s="25">
        <f t="shared" si="2"/>
        <v>63</v>
      </c>
      <c r="E27" s="27" t="s">
        <v>36</v>
      </c>
      <c r="F27" s="26">
        <v>4</v>
      </c>
      <c r="G27" s="26">
        <v>56</v>
      </c>
      <c r="H27" s="27" t="s">
        <v>36</v>
      </c>
      <c r="I27" s="26">
        <v>3</v>
      </c>
      <c r="J27" s="27" t="s">
        <v>36</v>
      </c>
      <c r="K27" s="27" t="s">
        <v>36</v>
      </c>
      <c r="L27" s="26">
        <f t="shared" si="3"/>
        <v>81</v>
      </c>
      <c r="M27" s="26">
        <v>33</v>
      </c>
      <c r="N27" s="26">
        <v>247</v>
      </c>
      <c r="O27" s="26">
        <v>24</v>
      </c>
      <c r="P27" s="26">
        <v>6902</v>
      </c>
      <c r="Q27" s="27" t="s">
        <v>36</v>
      </c>
      <c r="R27" s="26">
        <v>24</v>
      </c>
      <c r="S27" s="26">
        <f t="shared" si="4"/>
        <v>4</v>
      </c>
      <c r="T27" s="26">
        <v>1</v>
      </c>
      <c r="U27" s="27" t="s">
        <v>36</v>
      </c>
      <c r="V27" s="26">
        <v>3</v>
      </c>
      <c r="W27" s="26">
        <v>98</v>
      </c>
      <c r="X27" s="27" t="s">
        <v>36</v>
      </c>
      <c r="Y27" s="10"/>
      <c r="Z27" s="37" t="s">
        <v>51</v>
      </c>
    </row>
    <row r="28" spans="2:26">
      <c r="B28" s="37" t="s">
        <v>52</v>
      </c>
      <c r="D28" s="25">
        <f t="shared" si="2"/>
        <v>75</v>
      </c>
      <c r="E28" s="26">
        <v>7</v>
      </c>
      <c r="F28" s="26">
        <v>19</v>
      </c>
      <c r="G28" s="26">
        <v>45</v>
      </c>
      <c r="H28" s="27" t="s">
        <v>36</v>
      </c>
      <c r="I28" s="26">
        <v>4</v>
      </c>
      <c r="J28" s="27" t="s">
        <v>36</v>
      </c>
      <c r="K28" s="27" t="s">
        <v>36</v>
      </c>
      <c r="L28" s="26">
        <f t="shared" si="3"/>
        <v>105</v>
      </c>
      <c r="M28" s="26">
        <v>42</v>
      </c>
      <c r="N28" s="26">
        <v>286</v>
      </c>
      <c r="O28" s="26">
        <v>30</v>
      </c>
      <c r="P28" s="26">
        <v>8074</v>
      </c>
      <c r="Q28" s="27" t="s">
        <v>36</v>
      </c>
      <c r="R28" s="26">
        <v>33</v>
      </c>
      <c r="S28" s="26">
        <f t="shared" si="4"/>
        <v>5</v>
      </c>
      <c r="T28" s="26">
        <v>1</v>
      </c>
      <c r="U28" s="26">
        <v>2</v>
      </c>
      <c r="V28" s="26">
        <v>2</v>
      </c>
      <c r="W28" s="26">
        <v>196</v>
      </c>
      <c r="X28" s="26">
        <v>2</v>
      </c>
      <c r="Y28" s="10"/>
      <c r="Z28" s="37" t="s">
        <v>52</v>
      </c>
    </row>
    <row r="29" spans="2:26" ht="6" customHeight="1">
      <c r="B29" s="37"/>
      <c r="D29" s="25"/>
      <c r="E29" s="26"/>
      <c r="F29" s="26"/>
      <c r="G29" s="26"/>
      <c r="H29" s="26"/>
      <c r="I29" s="26"/>
      <c r="J29" s="26"/>
      <c r="K29" s="26"/>
      <c r="L29" s="26"/>
      <c r="M29" s="26"/>
      <c r="N29" s="26"/>
      <c r="O29" s="26"/>
      <c r="P29" s="26"/>
      <c r="Q29" s="27"/>
      <c r="R29" s="26"/>
      <c r="S29" s="26"/>
      <c r="T29" s="26"/>
      <c r="U29" s="26"/>
      <c r="V29" s="26"/>
      <c r="W29" s="26"/>
      <c r="X29" s="26"/>
      <c r="Y29" s="10"/>
      <c r="Z29" s="37"/>
    </row>
    <row r="30" spans="2:26">
      <c r="B30" s="37" t="s">
        <v>53</v>
      </c>
      <c r="D30" s="25">
        <f t="shared" si="2"/>
        <v>30</v>
      </c>
      <c r="E30" s="27" t="s">
        <v>36</v>
      </c>
      <c r="F30" s="26">
        <v>10</v>
      </c>
      <c r="G30" s="26">
        <v>18</v>
      </c>
      <c r="H30" s="27" t="s">
        <v>36</v>
      </c>
      <c r="I30" s="26">
        <v>2</v>
      </c>
      <c r="J30" s="27" t="s">
        <v>36</v>
      </c>
      <c r="K30" s="27" t="s">
        <v>36</v>
      </c>
      <c r="L30" s="26">
        <f t="shared" si="3"/>
        <v>63</v>
      </c>
      <c r="M30" s="26">
        <v>21</v>
      </c>
      <c r="N30" s="26">
        <v>147</v>
      </c>
      <c r="O30" s="26">
        <v>24</v>
      </c>
      <c r="P30" s="26">
        <v>7451</v>
      </c>
      <c r="Q30" s="27" t="s">
        <v>36</v>
      </c>
      <c r="R30" s="26">
        <v>18</v>
      </c>
      <c r="S30" s="27" t="str">
        <f>IF(SUM(T30:V30)=0,"－",SUM(T30:V30))</f>
        <v>－</v>
      </c>
      <c r="T30" s="27" t="s">
        <v>36</v>
      </c>
      <c r="U30" s="27" t="s">
        <v>36</v>
      </c>
      <c r="V30" s="27" t="s">
        <v>36</v>
      </c>
      <c r="W30" s="26">
        <v>67</v>
      </c>
      <c r="X30" s="27" t="s">
        <v>36</v>
      </c>
      <c r="Y30" s="10"/>
      <c r="Z30" s="37" t="s">
        <v>53</v>
      </c>
    </row>
    <row r="31" spans="2:26">
      <c r="B31" s="37" t="s">
        <v>54</v>
      </c>
      <c r="D31" s="25">
        <f t="shared" si="2"/>
        <v>43</v>
      </c>
      <c r="E31" s="27" t="s">
        <v>36</v>
      </c>
      <c r="F31" s="26">
        <v>2</v>
      </c>
      <c r="G31" s="26">
        <v>41</v>
      </c>
      <c r="H31" s="27" t="s">
        <v>36</v>
      </c>
      <c r="I31" s="27" t="s">
        <v>36</v>
      </c>
      <c r="J31" s="27" t="s">
        <v>36</v>
      </c>
      <c r="K31" s="27" t="s">
        <v>36</v>
      </c>
      <c r="L31" s="26">
        <f t="shared" si="3"/>
        <v>51</v>
      </c>
      <c r="M31" s="26">
        <v>9</v>
      </c>
      <c r="N31" s="26">
        <v>74</v>
      </c>
      <c r="O31" s="26">
        <v>21</v>
      </c>
      <c r="P31" s="26">
        <v>5395</v>
      </c>
      <c r="Q31" s="27" t="s">
        <v>36</v>
      </c>
      <c r="R31" s="26">
        <v>21</v>
      </c>
      <c r="S31" s="27" t="str">
        <f>IF(SUM(T31:V31)=0,"－",SUM(T31:V31))</f>
        <v>－</v>
      </c>
      <c r="T31" s="27" t="s">
        <v>36</v>
      </c>
      <c r="U31" s="27" t="s">
        <v>36</v>
      </c>
      <c r="V31" s="27" t="s">
        <v>36</v>
      </c>
      <c r="W31" s="26">
        <v>77</v>
      </c>
      <c r="X31" s="26">
        <v>2</v>
      </c>
      <c r="Y31" s="10"/>
      <c r="Z31" s="37" t="s">
        <v>54</v>
      </c>
    </row>
    <row r="32" spans="2:26">
      <c r="B32" s="37" t="s">
        <v>55</v>
      </c>
      <c r="D32" s="25">
        <f t="shared" si="2"/>
        <v>27</v>
      </c>
      <c r="E32" s="26">
        <v>1</v>
      </c>
      <c r="F32" s="26">
        <v>1</v>
      </c>
      <c r="G32" s="26">
        <v>21</v>
      </c>
      <c r="H32" s="26">
        <v>1</v>
      </c>
      <c r="I32" s="26">
        <v>3</v>
      </c>
      <c r="J32" s="27" t="s">
        <v>36</v>
      </c>
      <c r="K32" s="27" t="s">
        <v>36</v>
      </c>
      <c r="L32" s="26">
        <f t="shared" si="3"/>
        <v>65</v>
      </c>
      <c r="M32" s="26">
        <v>23</v>
      </c>
      <c r="N32" s="26">
        <v>190</v>
      </c>
      <c r="O32" s="26">
        <v>19</v>
      </c>
      <c r="P32" s="26">
        <v>5273</v>
      </c>
      <c r="Q32" s="27" t="s">
        <v>36</v>
      </c>
      <c r="R32" s="26">
        <v>23</v>
      </c>
      <c r="S32" s="26">
        <f t="shared" si="4"/>
        <v>1</v>
      </c>
      <c r="T32" s="27" t="s">
        <v>36</v>
      </c>
      <c r="U32" s="27" t="s">
        <v>36</v>
      </c>
      <c r="V32" s="26">
        <v>1</v>
      </c>
      <c r="W32" s="26">
        <v>142</v>
      </c>
      <c r="X32" s="27" t="s">
        <v>36</v>
      </c>
      <c r="Y32" s="10"/>
      <c r="Z32" s="37" t="s">
        <v>55</v>
      </c>
    </row>
    <row r="33" spans="1:26">
      <c r="B33" s="37" t="s">
        <v>56</v>
      </c>
      <c r="D33" s="25">
        <f>SUM(E33:K33)</f>
        <v>20</v>
      </c>
      <c r="E33" s="26">
        <v>2</v>
      </c>
      <c r="F33" s="26">
        <v>1</v>
      </c>
      <c r="G33" s="26">
        <v>11</v>
      </c>
      <c r="H33" s="27" t="s">
        <v>36</v>
      </c>
      <c r="I33" s="26">
        <v>6</v>
      </c>
      <c r="J33" s="27" t="s">
        <v>36</v>
      </c>
      <c r="K33" s="27" t="s">
        <v>36</v>
      </c>
      <c r="L33" s="26">
        <f>SUM(M33,O33,Q33:R33)</f>
        <v>64</v>
      </c>
      <c r="M33" s="26">
        <v>24</v>
      </c>
      <c r="N33" s="26">
        <v>158</v>
      </c>
      <c r="O33" s="26">
        <v>18</v>
      </c>
      <c r="P33" s="26">
        <v>5325</v>
      </c>
      <c r="Q33" s="26">
        <v>1</v>
      </c>
      <c r="R33" s="26">
        <v>21</v>
      </c>
      <c r="S33" s="27" t="str">
        <f>IF(SUM(T33:V33)=0,"－",SUM(T33:V33))</f>
        <v>－</v>
      </c>
      <c r="T33" s="27" t="s">
        <v>36</v>
      </c>
      <c r="U33" s="27" t="s">
        <v>36</v>
      </c>
      <c r="V33" s="27" t="s">
        <v>36</v>
      </c>
      <c r="W33" s="26">
        <v>129</v>
      </c>
      <c r="X33" s="27" t="s">
        <v>36</v>
      </c>
      <c r="Y33" s="10"/>
      <c r="Z33" s="37" t="s">
        <v>56</v>
      </c>
    </row>
    <row r="34" spans="1:26" ht="6" customHeight="1">
      <c r="A34" s="8"/>
      <c r="B34" s="8"/>
      <c r="C34" s="8"/>
      <c r="D34" s="11"/>
      <c r="E34" s="8"/>
      <c r="F34" s="8"/>
      <c r="G34" s="8"/>
      <c r="H34" s="38"/>
      <c r="I34" s="8"/>
      <c r="J34" s="8"/>
      <c r="K34" s="8"/>
      <c r="L34" s="8"/>
      <c r="M34" s="8"/>
      <c r="N34" s="8"/>
      <c r="O34" s="8"/>
      <c r="P34" s="8"/>
      <c r="Q34" s="8"/>
      <c r="R34" s="8"/>
      <c r="S34" s="8"/>
      <c r="T34" s="8"/>
      <c r="U34" s="8"/>
      <c r="V34" s="8"/>
      <c r="W34" s="8"/>
      <c r="X34" s="8"/>
      <c r="Y34" s="11"/>
      <c r="Z34" s="8"/>
    </row>
    <row r="35" spans="1:26">
      <c r="A35" s="39" t="s">
        <v>57</v>
      </c>
      <c r="H35" s="24"/>
    </row>
    <row r="36" spans="1:26">
      <c r="A36" s="39" t="s">
        <v>58</v>
      </c>
      <c r="H36" s="24"/>
    </row>
    <row r="37" spans="1:26">
      <c r="A37" s="39" t="s">
        <v>59</v>
      </c>
      <c r="H37" s="24"/>
    </row>
    <row r="38" spans="1:26">
      <c r="A38" s="2" t="s">
        <v>60</v>
      </c>
      <c r="H38" s="24"/>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zoomScale="125" zoomScaleNormal="125" zoomScaleSheetLayoutView="100" workbookViewId="0">
      <selection activeCell="F1" sqref="F1"/>
    </sheetView>
  </sheetViews>
  <sheetFormatPr defaultColWidth="11.25" defaultRowHeight="10.5"/>
  <cols>
    <col min="1" max="1" width="2.375" style="349" customWidth="1"/>
    <col min="2" max="2" width="7.625" style="349" customWidth="1"/>
    <col min="3" max="3" width="0.625" style="349" customWidth="1"/>
    <col min="4" max="4" width="6" style="349" customWidth="1"/>
    <col min="5" max="8" width="8.25" style="349" customWidth="1"/>
    <col min="9" max="9" width="6" style="349" customWidth="1"/>
    <col min="10" max="15" width="8.125" style="349" customWidth="1"/>
    <col min="16" max="22" width="5.5" style="349" customWidth="1"/>
    <col min="23" max="23" width="7.5" style="349" customWidth="1"/>
    <col min="24" max="24" width="7.5" style="349" bestFit="1" customWidth="1"/>
    <col min="25" max="25" width="6.25" style="349" customWidth="1"/>
    <col min="26" max="26" width="0.625" style="349" customWidth="1"/>
    <col min="27" max="27" width="2.25" style="349" customWidth="1"/>
    <col min="28" max="28" width="6.375" style="349" customWidth="1"/>
    <col min="29" max="29" width="1.25" style="349" customWidth="1"/>
    <col min="30" max="256" width="11.25" style="349"/>
    <col min="257" max="257" width="2.375" style="349" customWidth="1"/>
    <col min="258" max="258" width="6.375" style="349" customWidth="1"/>
    <col min="259" max="259" width="0.625" style="349" customWidth="1"/>
    <col min="260" max="260" width="6" style="349" customWidth="1"/>
    <col min="261" max="264" width="8.25" style="349" customWidth="1"/>
    <col min="265" max="265" width="6" style="349" customWidth="1"/>
    <col min="266" max="269" width="8.25" style="349" customWidth="1"/>
    <col min="270" max="271" width="8.5" style="349" customWidth="1"/>
    <col min="272" max="278" width="5.5" style="349" customWidth="1"/>
    <col min="279" max="279" width="7.5" style="349" customWidth="1"/>
    <col min="280" max="280" width="7.5" style="349" bestFit="1" customWidth="1"/>
    <col min="281" max="281" width="6.25" style="349" customWidth="1"/>
    <col min="282" max="282" width="0.625" style="349" customWidth="1"/>
    <col min="283" max="283" width="2.25" style="349" customWidth="1"/>
    <col min="284" max="284" width="6.375" style="349" customWidth="1"/>
    <col min="285" max="285" width="1.25" style="349" customWidth="1"/>
    <col min="286" max="512" width="11.25" style="349"/>
    <col min="513" max="513" width="2.375" style="349" customWidth="1"/>
    <col min="514" max="514" width="6.375" style="349" customWidth="1"/>
    <col min="515" max="515" width="0.625" style="349" customWidth="1"/>
    <col min="516" max="516" width="6" style="349" customWidth="1"/>
    <col min="517" max="520" width="8.25" style="349" customWidth="1"/>
    <col min="521" max="521" width="6" style="349" customWidth="1"/>
    <col min="522" max="525" width="8.25" style="349" customWidth="1"/>
    <col min="526" max="527" width="8.5" style="349" customWidth="1"/>
    <col min="528" max="534" width="5.5" style="349" customWidth="1"/>
    <col min="535" max="535" width="7.5" style="349" customWidth="1"/>
    <col min="536" max="536" width="7.5" style="349" bestFit="1" customWidth="1"/>
    <col min="537" max="537" width="6.25" style="349" customWidth="1"/>
    <col min="538" max="538" width="0.625" style="349" customWidth="1"/>
    <col min="539" max="539" width="2.25" style="349" customWidth="1"/>
    <col min="540" max="540" width="6.375" style="349" customWidth="1"/>
    <col min="541" max="541" width="1.25" style="349" customWidth="1"/>
    <col min="542" max="768" width="11.25" style="349"/>
    <col min="769" max="769" width="2.375" style="349" customWidth="1"/>
    <col min="770" max="770" width="6.375" style="349" customWidth="1"/>
    <col min="771" max="771" width="0.625" style="349" customWidth="1"/>
    <col min="772" max="772" width="6" style="349" customWidth="1"/>
    <col min="773" max="776" width="8.25" style="349" customWidth="1"/>
    <col min="777" max="777" width="6" style="349" customWidth="1"/>
    <col min="778" max="781" width="8.25" style="349" customWidth="1"/>
    <col min="782" max="783" width="8.5" style="349" customWidth="1"/>
    <col min="784" max="790" width="5.5" style="349" customWidth="1"/>
    <col min="791" max="791" width="7.5" style="349" customWidth="1"/>
    <col min="792" max="792" width="7.5" style="349" bestFit="1" customWidth="1"/>
    <col min="793" max="793" width="6.25" style="349" customWidth="1"/>
    <col min="794" max="794" width="0.625" style="349" customWidth="1"/>
    <col min="795" max="795" width="2.25" style="349" customWidth="1"/>
    <col min="796" max="796" width="6.375" style="349" customWidth="1"/>
    <col min="797" max="797" width="1.25" style="349" customWidth="1"/>
    <col min="798" max="1024" width="11.25" style="349"/>
    <col min="1025" max="1025" width="2.375" style="349" customWidth="1"/>
    <col min="1026" max="1026" width="6.375" style="349" customWidth="1"/>
    <col min="1027" max="1027" width="0.625" style="349" customWidth="1"/>
    <col min="1028" max="1028" width="6" style="349" customWidth="1"/>
    <col min="1029" max="1032" width="8.25" style="349" customWidth="1"/>
    <col min="1033" max="1033" width="6" style="349" customWidth="1"/>
    <col min="1034" max="1037" width="8.25" style="349" customWidth="1"/>
    <col min="1038" max="1039" width="8.5" style="349" customWidth="1"/>
    <col min="1040" max="1046" width="5.5" style="349" customWidth="1"/>
    <col min="1047" max="1047" width="7.5" style="349" customWidth="1"/>
    <col min="1048" max="1048" width="7.5" style="349" bestFit="1" customWidth="1"/>
    <col min="1049" max="1049" width="6.25" style="349" customWidth="1"/>
    <col min="1050" max="1050" width="0.625" style="349" customWidth="1"/>
    <col min="1051" max="1051" width="2.25" style="349" customWidth="1"/>
    <col min="1052" max="1052" width="6.375" style="349" customWidth="1"/>
    <col min="1053" max="1053" width="1.25" style="349" customWidth="1"/>
    <col min="1054" max="1280" width="11.25" style="349"/>
    <col min="1281" max="1281" width="2.375" style="349" customWidth="1"/>
    <col min="1282" max="1282" width="6.375" style="349" customWidth="1"/>
    <col min="1283" max="1283" width="0.625" style="349" customWidth="1"/>
    <col min="1284" max="1284" width="6" style="349" customWidth="1"/>
    <col min="1285" max="1288" width="8.25" style="349" customWidth="1"/>
    <col min="1289" max="1289" width="6" style="349" customWidth="1"/>
    <col min="1290" max="1293" width="8.25" style="349" customWidth="1"/>
    <col min="1294" max="1295" width="8.5" style="349" customWidth="1"/>
    <col min="1296" max="1302" width="5.5" style="349" customWidth="1"/>
    <col min="1303" max="1303" width="7.5" style="349" customWidth="1"/>
    <col min="1304" max="1304" width="7.5" style="349" bestFit="1" customWidth="1"/>
    <col min="1305" max="1305" width="6.25" style="349" customWidth="1"/>
    <col min="1306" max="1306" width="0.625" style="349" customWidth="1"/>
    <col min="1307" max="1307" width="2.25" style="349" customWidth="1"/>
    <col min="1308" max="1308" width="6.375" style="349" customWidth="1"/>
    <col min="1309" max="1309" width="1.25" style="349" customWidth="1"/>
    <col min="1310" max="1536" width="11.25" style="349"/>
    <col min="1537" max="1537" width="2.375" style="349" customWidth="1"/>
    <col min="1538" max="1538" width="6.375" style="349" customWidth="1"/>
    <col min="1539" max="1539" width="0.625" style="349" customWidth="1"/>
    <col min="1540" max="1540" width="6" style="349" customWidth="1"/>
    <col min="1541" max="1544" width="8.25" style="349" customWidth="1"/>
    <col min="1545" max="1545" width="6" style="349" customWidth="1"/>
    <col min="1546" max="1549" width="8.25" style="349" customWidth="1"/>
    <col min="1550" max="1551" width="8.5" style="349" customWidth="1"/>
    <col min="1552" max="1558" width="5.5" style="349" customWidth="1"/>
    <col min="1559" max="1559" width="7.5" style="349" customWidth="1"/>
    <col min="1560" max="1560" width="7.5" style="349" bestFit="1" customWidth="1"/>
    <col min="1561" max="1561" width="6.25" style="349" customWidth="1"/>
    <col min="1562" max="1562" width="0.625" style="349" customWidth="1"/>
    <col min="1563" max="1563" width="2.25" style="349" customWidth="1"/>
    <col min="1564" max="1564" width="6.375" style="349" customWidth="1"/>
    <col min="1565" max="1565" width="1.25" style="349" customWidth="1"/>
    <col min="1566" max="1792" width="11.25" style="349"/>
    <col min="1793" max="1793" width="2.375" style="349" customWidth="1"/>
    <col min="1794" max="1794" width="6.375" style="349" customWidth="1"/>
    <col min="1795" max="1795" width="0.625" style="349" customWidth="1"/>
    <col min="1796" max="1796" width="6" style="349" customWidth="1"/>
    <col min="1797" max="1800" width="8.25" style="349" customWidth="1"/>
    <col min="1801" max="1801" width="6" style="349" customWidth="1"/>
    <col min="1802" max="1805" width="8.25" style="349" customWidth="1"/>
    <col min="1806" max="1807" width="8.5" style="349" customWidth="1"/>
    <col min="1808" max="1814" width="5.5" style="349" customWidth="1"/>
    <col min="1815" max="1815" width="7.5" style="349" customWidth="1"/>
    <col min="1816" max="1816" width="7.5" style="349" bestFit="1" customWidth="1"/>
    <col min="1817" max="1817" width="6.25" style="349" customWidth="1"/>
    <col min="1818" max="1818" width="0.625" style="349" customWidth="1"/>
    <col min="1819" max="1819" width="2.25" style="349" customWidth="1"/>
    <col min="1820" max="1820" width="6.375" style="349" customWidth="1"/>
    <col min="1821" max="1821" width="1.25" style="349" customWidth="1"/>
    <col min="1822" max="2048" width="11.25" style="349"/>
    <col min="2049" max="2049" width="2.375" style="349" customWidth="1"/>
    <col min="2050" max="2050" width="6.375" style="349" customWidth="1"/>
    <col min="2051" max="2051" width="0.625" style="349" customWidth="1"/>
    <col min="2052" max="2052" width="6" style="349" customWidth="1"/>
    <col min="2053" max="2056" width="8.25" style="349" customWidth="1"/>
    <col min="2057" max="2057" width="6" style="349" customWidth="1"/>
    <col min="2058" max="2061" width="8.25" style="349" customWidth="1"/>
    <col min="2062" max="2063" width="8.5" style="349" customWidth="1"/>
    <col min="2064" max="2070" width="5.5" style="349" customWidth="1"/>
    <col min="2071" max="2071" width="7.5" style="349" customWidth="1"/>
    <col min="2072" max="2072" width="7.5" style="349" bestFit="1" customWidth="1"/>
    <col min="2073" max="2073" width="6.25" style="349" customWidth="1"/>
    <col min="2074" max="2074" width="0.625" style="349" customWidth="1"/>
    <col min="2075" max="2075" width="2.25" style="349" customWidth="1"/>
    <col min="2076" max="2076" width="6.375" style="349" customWidth="1"/>
    <col min="2077" max="2077" width="1.25" style="349" customWidth="1"/>
    <col min="2078" max="2304" width="11.25" style="349"/>
    <col min="2305" max="2305" width="2.375" style="349" customWidth="1"/>
    <col min="2306" max="2306" width="6.375" style="349" customWidth="1"/>
    <col min="2307" max="2307" width="0.625" style="349" customWidth="1"/>
    <col min="2308" max="2308" width="6" style="349" customWidth="1"/>
    <col min="2309" max="2312" width="8.25" style="349" customWidth="1"/>
    <col min="2313" max="2313" width="6" style="349" customWidth="1"/>
    <col min="2314" max="2317" width="8.25" style="349" customWidth="1"/>
    <col min="2318" max="2319" width="8.5" style="349" customWidth="1"/>
    <col min="2320" max="2326" width="5.5" style="349" customWidth="1"/>
    <col min="2327" max="2327" width="7.5" style="349" customWidth="1"/>
    <col min="2328" max="2328" width="7.5" style="349" bestFit="1" customWidth="1"/>
    <col min="2329" max="2329" width="6.25" style="349" customWidth="1"/>
    <col min="2330" max="2330" width="0.625" style="349" customWidth="1"/>
    <col min="2331" max="2331" width="2.25" style="349" customWidth="1"/>
    <col min="2332" max="2332" width="6.375" style="349" customWidth="1"/>
    <col min="2333" max="2333" width="1.25" style="349" customWidth="1"/>
    <col min="2334" max="2560" width="11.25" style="349"/>
    <col min="2561" max="2561" width="2.375" style="349" customWidth="1"/>
    <col min="2562" max="2562" width="6.375" style="349" customWidth="1"/>
    <col min="2563" max="2563" width="0.625" style="349" customWidth="1"/>
    <col min="2564" max="2564" width="6" style="349" customWidth="1"/>
    <col min="2565" max="2568" width="8.25" style="349" customWidth="1"/>
    <col min="2569" max="2569" width="6" style="349" customWidth="1"/>
    <col min="2570" max="2573" width="8.25" style="349" customWidth="1"/>
    <col min="2574" max="2575" width="8.5" style="349" customWidth="1"/>
    <col min="2576" max="2582" width="5.5" style="349" customWidth="1"/>
    <col min="2583" max="2583" width="7.5" style="349" customWidth="1"/>
    <col min="2584" max="2584" width="7.5" style="349" bestFit="1" customWidth="1"/>
    <col min="2585" max="2585" width="6.25" style="349" customWidth="1"/>
    <col min="2586" max="2586" width="0.625" style="349" customWidth="1"/>
    <col min="2587" max="2587" width="2.25" style="349" customWidth="1"/>
    <col min="2588" max="2588" width="6.375" style="349" customWidth="1"/>
    <col min="2589" max="2589" width="1.25" style="349" customWidth="1"/>
    <col min="2590" max="2816" width="11.25" style="349"/>
    <col min="2817" max="2817" width="2.375" style="349" customWidth="1"/>
    <col min="2818" max="2818" width="6.375" style="349" customWidth="1"/>
    <col min="2819" max="2819" width="0.625" style="349" customWidth="1"/>
    <col min="2820" max="2820" width="6" style="349" customWidth="1"/>
    <col min="2821" max="2824" width="8.25" style="349" customWidth="1"/>
    <col min="2825" max="2825" width="6" style="349" customWidth="1"/>
    <col min="2826" max="2829" width="8.25" style="349" customWidth="1"/>
    <col min="2830" max="2831" width="8.5" style="349" customWidth="1"/>
    <col min="2832" max="2838" width="5.5" style="349" customWidth="1"/>
    <col min="2839" max="2839" width="7.5" style="349" customWidth="1"/>
    <col min="2840" max="2840" width="7.5" style="349" bestFit="1" customWidth="1"/>
    <col min="2841" max="2841" width="6.25" style="349" customWidth="1"/>
    <col min="2842" max="2842" width="0.625" style="349" customWidth="1"/>
    <col min="2843" max="2843" width="2.25" style="349" customWidth="1"/>
    <col min="2844" max="2844" width="6.375" style="349" customWidth="1"/>
    <col min="2845" max="2845" width="1.25" style="349" customWidth="1"/>
    <col min="2846" max="3072" width="11.25" style="349"/>
    <col min="3073" max="3073" width="2.375" style="349" customWidth="1"/>
    <col min="3074" max="3074" width="6.375" style="349" customWidth="1"/>
    <col min="3075" max="3075" width="0.625" style="349" customWidth="1"/>
    <col min="3076" max="3076" width="6" style="349" customWidth="1"/>
    <col min="3077" max="3080" width="8.25" style="349" customWidth="1"/>
    <col min="3081" max="3081" width="6" style="349" customWidth="1"/>
    <col min="3082" max="3085" width="8.25" style="349" customWidth="1"/>
    <col min="3086" max="3087" width="8.5" style="349" customWidth="1"/>
    <col min="3088" max="3094" width="5.5" style="349" customWidth="1"/>
    <col min="3095" max="3095" width="7.5" style="349" customWidth="1"/>
    <col min="3096" max="3096" width="7.5" style="349" bestFit="1" customWidth="1"/>
    <col min="3097" max="3097" width="6.25" style="349" customWidth="1"/>
    <col min="3098" max="3098" width="0.625" style="349" customWidth="1"/>
    <col min="3099" max="3099" width="2.25" style="349" customWidth="1"/>
    <col min="3100" max="3100" width="6.375" style="349" customWidth="1"/>
    <col min="3101" max="3101" width="1.25" style="349" customWidth="1"/>
    <col min="3102" max="3328" width="11.25" style="349"/>
    <col min="3329" max="3329" width="2.375" style="349" customWidth="1"/>
    <col min="3330" max="3330" width="6.375" style="349" customWidth="1"/>
    <col min="3331" max="3331" width="0.625" style="349" customWidth="1"/>
    <col min="3332" max="3332" width="6" style="349" customWidth="1"/>
    <col min="3333" max="3336" width="8.25" style="349" customWidth="1"/>
    <col min="3337" max="3337" width="6" style="349" customWidth="1"/>
    <col min="3338" max="3341" width="8.25" style="349" customWidth="1"/>
    <col min="3342" max="3343" width="8.5" style="349" customWidth="1"/>
    <col min="3344" max="3350" width="5.5" style="349" customWidth="1"/>
    <col min="3351" max="3351" width="7.5" style="349" customWidth="1"/>
    <col min="3352" max="3352" width="7.5" style="349" bestFit="1" customWidth="1"/>
    <col min="3353" max="3353" width="6.25" style="349" customWidth="1"/>
    <col min="3354" max="3354" width="0.625" style="349" customWidth="1"/>
    <col min="3355" max="3355" width="2.25" style="349" customWidth="1"/>
    <col min="3356" max="3356" width="6.375" style="349" customWidth="1"/>
    <col min="3357" max="3357" width="1.25" style="349" customWidth="1"/>
    <col min="3358" max="3584" width="11.25" style="349"/>
    <col min="3585" max="3585" width="2.375" style="349" customWidth="1"/>
    <col min="3586" max="3586" width="6.375" style="349" customWidth="1"/>
    <col min="3587" max="3587" width="0.625" style="349" customWidth="1"/>
    <col min="3588" max="3588" width="6" style="349" customWidth="1"/>
    <col min="3589" max="3592" width="8.25" style="349" customWidth="1"/>
    <col min="3593" max="3593" width="6" style="349" customWidth="1"/>
    <col min="3594" max="3597" width="8.25" style="349" customWidth="1"/>
    <col min="3598" max="3599" width="8.5" style="349" customWidth="1"/>
    <col min="3600" max="3606" width="5.5" style="349" customWidth="1"/>
    <col min="3607" max="3607" width="7.5" style="349" customWidth="1"/>
    <col min="3608" max="3608" width="7.5" style="349" bestFit="1" customWidth="1"/>
    <col min="3609" max="3609" width="6.25" style="349" customWidth="1"/>
    <col min="3610" max="3610" width="0.625" style="349" customWidth="1"/>
    <col min="3611" max="3611" width="2.25" style="349" customWidth="1"/>
    <col min="3612" max="3612" width="6.375" style="349" customWidth="1"/>
    <col min="3613" max="3613" width="1.25" style="349" customWidth="1"/>
    <col min="3614" max="3840" width="11.25" style="349"/>
    <col min="3841" max="3841" width="2.375" style="349" customWidth="1"/>
    <col min="3842" max="3842" width="6.375" style="349" customWidth="1"/>
    <col min="3843" max="3843" width="0.625" style="349" customWidth="1"/>
    <col min="3844" max="3844" width="6" style="349" customWidth="1"/>
    <col min="3845" max="3848" width="8.25" style="349" customWidth="1"/>
    <col min="3849" max="3849" width="6" style="349" customWidth="1"/>
    <col min="3850" max="3853" width="8.25" style="349" customWidth="1"/>
    <col min="3854" max="3855" width="8.5" style="349" customWidth="1"/>
    <col min="3856" max="3862" width="5.5" style="349" customWidth="1"/>
    <col min="3863" max="3863" width="7.5" style="349" customWidth="1"/>
    <col min="3864" max="3864" width="7.5" style="349" bestFit="1" customWidth="1"/>
    <col min="3865" max="3865" width="6.25" style="349" customWidth="1"/>
    <col min="3866" max="3866" width="0.625" style="349" customWidth="1"/>
    <col min="3867" max="3867" width="2.25" style="349" customWidth="1"/>
    <col min="3868" max="3868" width="6.375" style="349" customWidth="1"/>
    <col min="3869" max="3869" width="1.25" style="349" customWidth="1"/>
    <col min="3870" max="4096" width="11.25" style="349"/>
    <col min="4097" max="4097" width="2.375" style="349" customWidth="1"/>
    <col min="4098" max="4098" width="6.375" style="349" customWidth="1"/>
    <col min="4099" max="4099" width="0.625" style="349" customWidth="1"/>
    <col min="4100" max="4100" width="6" style="349" customWidth="1"/>
    <col min="4101" max="4104" width="8.25" style="349" customWidth="1"/>
    <col min="4105" max="4105" width="6" style="349" customWidth="1"/>
    <col min="4106" max="4109" width="8.25" style="349" customWidth="1"/>
    <col min="4110" max="4111" width="8.5" style="349" customWidth="1"/>
    <col min="4112" max="4118" width="5.5" style="349" customWidth="1"/>
    <col min="4119" max="4119" width="7.5" style="349" customWidth="1"/>
    <col min="4120" max="4120" width="7.5" style="349" bestFit="1" customWidth="1"/>
    <col min="4121" max="4121" width="6.25" style="349" customWidth="1"/>
    <col min="4122" max="4122" width="0.625" style="349" customWidth="1"/>
    <col min="4123" max="4123" width="2.25" style="349" customWidth="1"/>
    <col min="4124" max="4124" width="6.375" style="349" customWidth="1"/>
    <col min="4125" max="4125" width="1.25" style="349" customWidth="1"/>
    <col min="4126" max="4352" width="11.25" style="349"/>
    <col min="4353" max="4353" width="2.375" style="349" customWidth="1"/>
    <col min="4354" max="4354" width="6.375" style="349" customWidth="1"/>
    <col min="4355" max="4355" width="0.625" style="349" customWidth="1"/>
    <col min="4356" max="4356" width="6" style="349" customWidth="1"/>
    <col min="4357" max="4360" width="8.25" style="349" customWidth="1"/>
    <col min="4361" max="4361" width="6" style="349" customWidth="1"/>
    <col min="4362" max="4365" width="8.25" style="349" customWidth="1"/>
    <col min="4366" max="4367" width="8.5" style="349" customWidth="1"/>
    <col min="4368" max="4374" width="5.5" style="349" customWidth="1"/>
    <col min="4375" max="4375" width="7.5" style="349" customWidth="1"/>
    <col min="4376" max="4376" width="7.5" style="349" bestFit="1" customWidth="1"/>
    <col min="4377" max="4377" width="6.25" style="349" customWidth="1"/>
    <col min="4378" max="4378" width="0.625" style="349" customWidth="1"/>
    <col min="4379" max="4379" width="2.25" style="349" customWidth="1"/>
    <col min="4380" max="4380" width="6.375" style="349" customWidth="1"/>
    <col min="4381" max="4381" width="1.25" style="349" customWidth="1"/>
    <col min="4382" max="4608" width="11.25" style="349"/>
    <col min="4609" max="4609" width="2.375" style="349" customWidth="1"/>
    <col min="4610" max="4610" width="6.375" style="349" customWidth="1"/>
    <col min="4611" max="4611" width="0.625" style="349" customWidth="1"/>
    <col min="4612" max="4612" width="6" style="349" customWidth="1"/>
    <col min="4613" max="4616" width="8.25" style="349" customWidth="1"/>
    <col min="4617" max="4617" width="6" style="349" customWidth="1"/>
    <col min="4618" max="4621" width="8.25" style="349" customWidth="1"/>
    <col min="4622" max="4623" width="8.5" style="349" customWidth="1"/>
    <col min="4624" max="4630" width="5.5" style="349" customWidth="1"/>
    <col min="4631" max="4631" width="7.5" style="349" customWidth="1"/>
    <col min="4632" max="4632" width="7.5" style="349" bestFit="1" customWidth="1"/>
    <col min="4633" max="4633" width="6.25" style="349" customWidth="1"/>
    <col min="4634" max="4634" width="0.625" style="349" customWidth="1"/>
    <col min="4635" max="4635" width="2.25" style="349" customWidth="1"/>
    <col min="4636" max="4636" width="6.375" style="349" customWidth="1"/>
    <col min="4637" max="4637" width="1.25" style="349" customWidth="1"/>
    <col min="4638" max="4864" width="11.25" style="349"/>
    <col min="4865" max="4865" width="2.375" style="349" customWidth="1"/>
    <col min="4866" max="4866" width="6.375" style="349" customWidth="1"/>
    <col min="4867" max="4867" width="0.625" style="349" customWidth="1"/>
    <col min="4868" max="4868" width="6" style="349" customWidth="1"/>
    <col min="4869" max="4872" width="8.25" style="349" customWidth="1"/>
    <col min="4873" max="4873" width="6" style="349" customWidth="1"/>
    <col min="4874" max="4877" width="8.25" style="349" customWidth="1"/>
    <col min="4878" max="4879" width="8.5" style="349" customWidth="1"/>
    <col min="4880" max="4886" width="5.5" style="349" customWidth="1"/>
    <col min="4887" max="4887" width="7.5" style="349" customWidth="1"/>
    <col min="4888" max="4888" width="7.5" style="349" bestFit="1" customWidth="1"/>
    <col min="4889" max="4889" width="6.25" style="349" customWidth="1"/>
    <col min="4890" max="4890" width="0.625" style="349" customWidth="1"/>
    <col min="4891" max="4891" width="2.25" style="349" customWidth="1"/>
    <col min="4892" max="4892" width="6.375" style="349" customWidth="1"/>
    <col min="4893" max="4893" width="1.25" style="349" customWidth="1"/>
    <col min="4894" max="5120" width="11.25" style="349"/>
    <col min="5121" max="5121" width="2.375" style="349" customWidth="1"/>
    <col min="5122" max="5122" width="6.375" style="349" customWidth="1"/>
    <col min="5123" max="5123" width="0.625" style="349" customWidth="1"/>
    <col min="5124" max="5124" width="6" style="349" customWidth="1"/>
    <col min="5125" max="5128" width="8.25" style="349" customWidth="1"/>
    <col min="5129" max="5129" width="6" style="349" customWidth="1"/>
    <col min="5130" max="5133" width="8.25" style="349" customWidth="1"/>
    <col min="5134" max="5135" width="8.5" style="349" customWidth="1"/>
    <col min="5136" max="5142" width="5.5" style="349" customWidth="1"/>
    <col min="5143" max="5143" width="7.5" style="349" customWidth="1"/>
    <col min="5144" max="5144" width="7.5" style="349" bestFit="1" customWidth="1"/>
    <col min="5145" max="5145" width="6.25" style="349" customWidth="1"/>
    <col min="5146" max="5146" width="0.625" style="349" customWidth="1"/>
    <col min="5147" max="5147" width="2.25" style="349" customWidth="1"/>
    <col min="5148" max="5148" width="6.375" style="349" customWidth="1"/>
    <col min="5149" max="5149" width="1.25" style="349" customWidth="1"/>
    <col min="5150" max="5376" width="11.25" style="349"/>
    <col min="5377" max="5377" width="2.375" style="349" customWidth="1"/>
    <col min="5378" max="5378" width="6.375" style="349" customWidth="1"/>
    <col min="5379" max="5379" width="0.625" style="349" customWidth="1"/>
    <col min="5380" max="5380" width="6" style="349" customWidth="1"/>
    <col min="5381" max="5384" width="8.25" style="349" customWidth="1"/>
    <col min="5385" max="5385" width="6" style="349" customWidth="1"/>
    <col min="5386" max="5389" width="8.25" style="349" customWidth="1"/>
    <col min="5390" max="5391" width="8.5" style="349" customWidth="1"/>
    <col min="5392" max="5398" width="5.5" style="349" customWidth="1"/>
    <col min="5399" max="5399" width="7.5" style="349" customWidth="1"/>
    <col min="5400" max="5400" width="7.5" style="349" bestFit="1" customWidth="1"/>
    <col min="5401" max="5401" width="6.25" style="349" customWidth="1"/>
    <col min="5402" max="5402" width="0.625" style="349" customWidth="1"/>
    <col min="5403" max="5403" width="2.25" style="349" customWidth="1"/>
    <col min="5404" max="5404" width="6.375" style="349" customWidth="1"/>
    <col min="5405" max="5405" width="1.25" style="349" customWidth="1"/>
    <col min="5406" max="5632" width="11.25" style="349"/>
    <col min="5633" max="5633" width="2.375" style="349" customWidth="1"/>
    <col min="5634" max="5634" width="6.375" style="349" customWidth="1"/>
    <col min="5635" max="5635" width="0.625" style="349" customWidth="1"/>
    <col min="5636" max="5636" width="6" style="349" customWidth="1"/>
    <col min="5637" max="5640" width="8.25" style="349" customWidth="1"/>
    <col min="5641" max="5641" width="6" style="349" customWidth="1"/>
    <col min="5642" max="5645" width="8.25" style="349" customWidth="1"/>
    <col min="5646" max="5647" width="8.5" style="349" customWidth="1"/>
    <col min="5648" max="5654" width="5.5" style="349" customWidth="1"/>
    <col min="5655" max="5655" width="7.5" style="349" customWidth="1"/>
    <col min="5656" max="5656" width="7.5" style="349" bestFit="1" customWidth="1"/>
    <col min="5657" max="5657" width="6.25" style="349" customWidth="1"/>
    <col min="5658" max="5658" width="0.625" style="349" customWidth="1"/>
    <col min="5659" max="5659" width="2.25" style="349" customWidth="1"/>
    <col min="5660" max="5660" width="6.375" style="349" customWidth="1"/>
    <col min="5661" max="5661" width="1.25" style="349" customWidth="1"/>
    <col min="5662" max="5888" width="11.25" style="349"/>
    <col min="5889" max="5889" width="2.375" style="349" customWidth="1"/>
    <col min="5890" max="5890" width="6.375" style="349" customWidth="1"/>
    <col min="5891" max="5891" width="0.625" style="349" customWidth="1"/>
    <col min="5892" max="5892" width="6" style="349" customWidth="1"/>
    <col min="5893" max="5896" width="8.25" style="349" customWidth="1"/>
    <col min="5897" max="5897" width="6" style="349" customWidth="1"/>
    <col min="5898" max="5901" width="8.25" style="349" customWidth="1"/>
    <col min="5902" max="5903" width="8.5" style="349" customWidth="1"/>
    <col min="5904" max="5910" width="5.5" style="349" customWidth="1"/>
    <col min="5911" max="5911" width="7.5" style="349" customWidth="1"/>
    <col min="5912" max="5912" width="7.5" style="349" bestFit="1" customWidth="1"/>
    <col min="5913" max="5913" width="6.25" style="349" customWidth="1"/>
    <col min="5914" max="5914" width="0.625" style="349" customWidth="1"/>
    <col min="5915" max="5915" width="2.25" style="349" customWidth="1"/>
    <col min="5916" max="5916" width="6.375" style="349" customWidth="1"/>
    <col min="5917" max="5917" width="1.25" style="349" customWidth="1"/>
    <col min="5918" max="6144" width="11.25" style="349"/>
    <col min="6145" max="6145" width="2.375" style="349" customWidth="1"/>
    <col min="6146" max="6146" width="6.375" style="349" customWidth="1"/>
    <col min="6147" max="6147" width="0.625" style="349" customWidth="1"/>
    <col min="6148" max="6148" width="6" style="349" customWidth="1"/>
    <col min="6149" max="6152" width="8.25" style="349" customWidth="1"/>
    <col min="6153" max="6153" width="6" style="349" customWidth="1"/>
    <col min="6154" max="6157" width="8.25" style="349" customWidth="1"/>
    <col min="6158" max="6159" width="8.5" style="349" customWidth="1"/>
    <col min="6160" max="6166" width="5.5" style="349" customWidth="1"/>
    <col min="6167" max="6167" width="7.5" style="349" customWidth="1"/>
    <col min="6168" max="6168" width="7.5" style="349" bestFit="1" customWidth="1"/>
    <col min="6169" max="6169" width="6.25" style="349" customWidth="1"/>
    <col min="6170" max="6170" width="0.625" style="349" customWidth="1"/>
    <col min="6171" max="6171" width="2.25" style="349" customWidth="1"/>
    <col min="6172" max="6172" width="6.375" style="349" customWidth="1"/>
    <col min="6173" max="6173" width="1.25" style="349" customWidth="1"/>
    <col min="6174" max="6400" width="11.25" style="349"/>
    <col min="6401" max="6401" width="2.375" style="349" customWidth="1"/>
    <col min="6402" max="6402" width="6.375" style="349" customWidth="1"/>
    <col min="6403" max="6403" width="0.625" style="349" customWidth="1"/>
    <col min="6404" max="6404" width="6" style="349" customWidth="1"/>
    <col min="6405" max="6408" width="8.25" style="349" customWidth="1"/>
    <col min="6409" max="6409" width="6" style="349" customWidth="1"/>
    <col min="6410" max="6413" width="8.25" style="349" customWidth="1"/>
    <col min="6414" max="6415" width="8.5" style="349" customWidth="1"/>
    <col min="6416" max="6422" width="5.5" style="349" customWidth="1"/>
    <col min="6423" max="6423" width="7.5" style="349" customWidth="1"/>
    <col min="6424" max="6424" width="7.5" style="349" bestFit="1" customWidth="1"/>
    <col min="6425" max="6425" width="6.25" style="349" customWidth="1"/>
    <col min="6426" max="6426" width="0.625" style="349" customWidth="1"/>
    <col min="6427" max="6427" width="2.25" style="349" customWidth="1"/>
    <col min="6428" max="6428" width="6.375" style="349" customWidth="1"/>
    <col min="6429" max="6429" width="1.25" style="349" customWidth="1"/>
    <col min="6430" max="6656" width="11.25" style="349"/>
    <col min="6657" max="6657" width="2.375" style="349" customWidth="1"/>
    <col min="6658" max="6658" width="6.375" style="349" customWidth="1"/>
    <col min="6659" max="6659" width="0.625" style="349" customWidth="1"/>
    <col min="6660" max="6660" width="6" style="349" customWidth="1"/>
    <col min="6661" max="6664" width="8.25" style="349" customWidth="1"/>
    <col min="6665" max="6665" width="6" style="349" customWidth="1"/>
    <col min="6666" max="6669" width="8.25" style="349" customWidth="1"/>
    <col min="6670" max="6671" width="8.5" style="349" customWidth="1"/>
    <col min="6672" max="6678" width="5.5" style="349" customWidth="1"/>
    <col min="6679" max="6679" width="7.5" style="349" customWidth="1"/>
    <col min="6680" max="6680" width="7.5" style="349" bestFit="1" customWidth="1"/>
    <col min="6681" max="6681" width="6.25" style="349" customWidth="1"/>
    <col min="6682" max="6682" width="0.625" style="349" customWidth="1"/>
    <col min="6683" max="6683" width="2.25" style="349" customWidth="1"/>
    <col min="6684" max="6684" width="6.375" style="349" customWidth="1"/>
    <col min="6685" max="6685" width="1.25" style="349" customWidth="1"/>
    <col min="6686" max="6912" width="11.25" style="349"/>
    <col min="6913" max="6913" width="2.375" style="349" customWidth="1"/>
    <col min="6914" max="6914" width="6.375" style="349" customWidth="1"/>
    <col min="6915" max="6915" width="0.625" style="349" customWidth="1"/>
    <col min="6916" max="6916" width="6" style="349" customWidth="1"/>
    <col min="6917" max="6920" width="8.25" style="349" customWidth="1"/>
    <col min="6921" max="6921" width="6" style="349" customWidth="1"/>
    <col min="6922" max="6925" width="8.25" style="349" customWidth="1"/>
    <col min="6926" max="6927" width="8.5" style="349" customWidth="1"/>
    <col min="6928" max="6934" width="5.5" style="349" customWidth="1"/>
    <col min="6935" max="6935" width="7.5" style="349" customWidth="1"/>
    <col min="6936" max="6936" width="7.5" style="349" bestFit="1" customWidth="1"/>
    <col min="6937" max="6937" width="6.25" style="349" customWidth="1"/>
    <col min="6938" max="6938" width="0.625" style="349" customWidth="1"/>
    <col min="6939" max="6939" width="2.25" style="349" customWidth="1"/>
    <col min="6940" max="6940" width="6.375" style="349" customWidth="1"/>
    <col min="6941" max="6941" width="1.25" style="349" customWidth="1"/>
    <col min="6942" max="7168" width="11.25" style="349"/>
    <col min="7169" max="7169" width="2.375" style="349" customWidth="1"/>
    <col min="7170" max="7170" width="6.375" style="349" customWidth="1"/>
    <col min="7171" max="7171" width="0.625" style="349" customWidth="1"/>
    <col min="7172" max="7172" width="6" style="349" customWidth="1"/>
    <col min="7173" max="7176" width="8.25" style="349" customWidth="1"/>
    <col min="7177" max="7177" width="6" style="349" customWidth="1"/>
    <col min="7178" max="7181" width="8.25" style="349" customWidth="1"/>
    <col min="7182" max="7183" width="8.5" style="349" customWidth="1"/>
    <col min="7184" max="7190" width="5.5" style="349" customWidth="1"/>
    <col min="7191" max="7191" width="7.5" style="349" customWidth="1"/>
    <col min="7192" max="7192" width="7.5" style="349" bestFit="1" customWidth="1"/>
    <col min="7193" max="7193" width="6.25" style="349" customWidth="1"/>
    <col min="7194" max="7194" width="0.625" style="349" customWidth="1"/>
    <col min="7195" max="7195" width="2.25" style="349" customWidth="1"/>
    <col min="7196" max="7196" width="6.375" style="349" customWidth="1"/>
    <col min="7197" max="7197" width="1.25" style="349" customWidth="1"/>
    <col min="7198" max="7424" width="11.25" style="349"/>
    <col min="7425" max="7425" width="2.375" style="349" customWidth="1"/>
    <col min="7426" max="7426" width="6.375" style="349" customWidth="1"/>
    <col min="7427" max="7427" width="0.625" style="349" customWidth="1"/>
    <col min="7428" max="7428" width="6" style="349" customWidth="1"/>
    <col min="7429" max="7432" width="8.25" style="349" customWidth="1"/>
    <col min="7433" max="7433" width="6" style="349" customWidth="1"/>
    <col min="7434" max="7437" width="8.25" style="349" customWidth="1"/>
    <col min="7438" max="7439" width="8.5" style="349" customWidth="1"/>
    <col min="7440" max="7446" width="5.5" style="349" customWidth="1"/>
    <col min="7447" max="7447" width="7.5" style="349" customWidth="1"/>
    <col min="7448" max="7448" width="7.5" style="349" bestFit="1" customWidth="1"/>
    <col min="7449" max="7449" width="6.25" style="349" customWidth="1"/>
    <col min="7450" max="7450" width="0.625" style="349" customWidth="1"/>
    <col min="7451" max="7451" width="2.25" style="349" customWidth="1"/>
    <col min="7452" max="7452" width="6.375" style="349" customWidth="1"/>
    <col min="7453" max="7453" width="1.25" style="349" customWidth="1"/>
    <col min="7454" max="7680" width="11.25" style="349"/>
    <col min="7681" max="7681" width="2.375" style="349" customWidth="1"/>
    <col min="7682" max="7682" width="6.375" style="349" customWidth="1"/>
    <col min="7683" max="7683" width="0.625" style="349" customWidth="1"/>
    <col min="7684" max="7684" width="6" style="349" customWidth="1"/>
    <col min="7685" max="7688" width="8.25" style="349" customWidth="1"/>
    <col min="7689" max="7689" width="6" style="349" customWidth="1"/>
    <col min="7690" max="7693" width="8.25" style="349" customWidth="1"/>
    <col min="7694" max="7695" width="8.5" style="349" customWidth="1"/>
    <col min="7696" max="7702" width="5.5" style="349" customWidth="1"/>
    <col min="7703" max="7703" width="7.5" style="349" customWidth="1"/>
    <col min="7704" max="7704" width="7.5" style="349" bestFit="1" customWidth="1"/>
    <col min="7705" max="7705" width="6.25" style="349" customWidth="1"/>
    <col min="7706" max="7706" width="0.625" style="349" customWidth="1"/>
    <col min="7707" max="7707" width="2.25" style="349" customWidth="1"/>
    <col min="7708" max="7708" width="6.375" style="349" customWidth="1"/>
    <col min="7709" max="7709" width="1.25" style="349" customWidth="1"/>
    <col min="7710" max="7936" width="11.25" style="349"/>
    <col min="7937" max="7937" width="2.375" style="349" customWidth="1"/>
    <col min="7938" max="7938" width="6.375" style="349" customWidth="1"/>
    <col min="7939" max="7939" width="0.625" style="349" customWidth="1"/>
    <col min="7940" max="7940" width="6" style="349" customWidth="1"/>
    <col min="7941" max="7944" width="8.25" style="349" customWidth="1"/>
    <col min="7945" max="7945" width="6" style="349" customWidth="1"/>
    <col min="7946" max="7949" width="8.25" style="349" customWidth="1"/>
    <col min="7950" max="7951" width="8.5" style="349" customWidth="1"/>
    <col min="7952" max="7958" width="5.5" style="349" customWidth="1"/>
    <col min="7959" max="7959" width="7.5" style="349" customWidth="1"/>
    <col min="7960" max="7960" width="7.5" style="349" bestFit="1" customWidth="1"/>
    <col min="7961" max="7961" width="6.25" style="349" customWidth="1"/>
    <col min="7962" max="7962" width="0.625" style="349" customWidth="1"/>
    <col min="7963" max="7963" width="2.25" style="349" customWidth="1"/>
    <col min="7964" max="7964" width="6.375" style="349" customWidth="1"/>
    <col min="7965" max="7965" width="1.25" style="349" customWidth="1"/>
    <col min="7966" max="8192" width="11.25" style="349"/>
    <col min="8193" max="8193" width="2.375" style="349" customWidth="1"/>
    <col min="8194" max="8194" width="6.375" style="349" customWidth="1"/>
    <col min="8195" max="8195" width="0.625" style="349" customWidth="1"/>
    <col min="8196" max="8196" width="6" style="349" customWidth="1"/>
    <col min="8197" max="8200" width="8.25" style="349" customWidth="1"/>
    <col min="8201" max="8201" width="6" style="349" customWidth="1"/>
    <col min="8202" max="8205" width="8.25" style="349" customWidth="1"/>
    <col min="8206" max="8207" width="8.5" style="349" customWidth="1"/>
    <col min="8208" max="8214" width="5.5" style="349" customWidth="1"/>
    <col min="8215" max="8215" width="7.5" style="349" customWidth="1"/>
    <col min="8216" max="8216" width="7.5" style="349" bestFit="1" customWidth="1"/>
    <col min="8217" max="8217" width="6.25" style="349" customWidth="1"/>
    <col min="8218" max="8218" width="0.625" style="349" customWidth="1"/>
    <col min="8219" max="8219" width="2.25" style="349" customWidth="1"/>
    <col min="8220" max="8220" width="6.375" style="349" customWidth="1"/>
    <col min="8221" max="8221" width="1.25" style="349" customWidth="1"/>
    <col min="8222" max="8448" width="11.25" style="349"/>
    <col min="8449" max="8449" width="2.375" style="349" customWidth="1"/>
    <col min="8450" max="8450" width="6.375" style="349" customWidth="1"/>
    <col min="8451" max="8451" width="0.625" style="349" customWidth="1"/>
    <col min="8452" max="8452" width="6" style="349" customWidth="1"/>
    <col min="8453" max="8456" width="8.25" style="349" customWidth="1"/>
    <col min="8457" max="8457" width="6" style="349" customWidth="1"/>
    <col min="8458" max="8461" width="8.25" style="349" customWidth="1"/>
    <col min="8462" max="8463" width="8.5" style="349" customWidth="1"/>
    <col min="8464" max="8470" width="5.5" style="349" customWidth="1"/>
    <col min="8471" max="8471" width="7.5" style="349" customWidth="1"/>
    <col min="8472" max="8472" width="7.5" style="349" bestFit="1" customWidth="1"/>
    <col min="8473" max="8473" width="6.25" style="349" customWidth="1"/>
    <col min="8474" max="8474" width="0.625" style="349" customWidth="1"/>
    <col min="8475" max="8475" width="2.25" style="349" customWidth="1"/>
    <col min="8476" max="8476" width="6.375" style="349" customWidth="1"/>
    <col min="8477" max="8477" width="1.25" style="349" customWidth="1"/>
    <col min="8478" max="8704" width="11.25" style="349"/>
    <col min="8705" max="8705" width="2.375" style="349" customWidth="1"/>
    <col min="8706" max="8706" width="6.375" style="349" customWidth="1"/>
    <col min="8707" max="8707" width="0.625" style="349" customWidth="1"/>
    <col min="8708" max="8708" width="6" style="349" customWidth="1"/>
    <col min="8709" max="8712" width="8.25" style="349" customWidth="1"/>
    <col min="8713" max="8713" width="6" style="349" customWidth="1"/>
    <col min="8714" max="8717" width="8.25" style="349" customWidth="1"/>
    <col min="8718" max="8719" width="8.5" style="349" customWidth="1"/>
    <col min="8720" max="8726" width="5.5" style="349" customWidth="1"/>
    <col min="8727" max="8727" width="7.5" style="349" customWidth="1"/>
    <col min="8728" max="8728" width="7.5" style="349" bestFit="1" customWidth="1"/>
    <col min="8729" max="8729" width="6.25" style="349" customWidth="1"/>
    <col min="8730" max="8730" width="0.625" style="349" customWidth="1"/>
    <col min="8731" max="8731" width="2.25" style="349" customWidth="1"/>
    <col min="8732" max="8732" width="6.375" style="349" customWidth="1"/>
    <col min="8733" max="8733" width="1.25" style="349" customWidth="1"/>
    <col min="8734" max="8960" width="11.25" style="349"/>
    <col min="8961" max="8961" width="2.375" style="349" customWidth="1"/>
    <col min="8962" max="8962" width="6.375" style="349" customWidth="1"/>
    <col min="8963" max="8963" width="0.625" style="349" customWidth="1"/>
    <col min="8964" max="8964" width="6" style="349" customWidth="1"/>
    <col min="8965" max="8968" width="8.25" style="349" customWidth="1"/>
    <col min="8969" max="8969" width="6" style="349" customWidth="1"/>
    <col min="8970" max="8973" width="8.25" style="349" customWidth="1"/>
    <col min="8974" max="8975" width="8.5" style="349" customWidth="1"/>
    <col min="8976" max="8982" width="5.5" style="349" customWidth="1"/>
    <col min="8983" max="8983" width="7.5" style="349" customWidth="1"/>
    <col min="8984" max="8984" width="7.5" style="349" bestFit="1" customWidth="1"/>
    <col min="8985" max="8985" width="6.25" style="349" customWidth="1"/>
    <col min="8986" max="8986" width="0.625" style="349" customWidth="1"/>
    <col min="8987" max="8987" width="2.25" style="349" customWidth="1"/>
    <col min="8988" max="8988" width="6.375" style="349" customWidth="1"/>
    <col min="8989" max="8989" width="1.25" style="349" customWidth="1"/>
    <col min="8990" max="9216" width="11.25" style="349"/>
    <col min="9217" max="9217" width="2.375" style="349" customWidth="1"/>
    <col min="9218" max="9218" width="6.375" style="349" customWidth="1"/>
    <col min="9219" max="9219" width="0.625" style="349" customWidth="1"/>
    <col min="9220" max="9220" width="6" style="349" customWidth="1"/>
    <col min="9221" max="9224" width="8.25" style="349" customWidth="1"/>
    <col min="9225" max="9225" width="6" style="349" customWidth="1"/>
    <col min="9226" max="9229" width="8.25" style="349" customWidth="1"/>
    <col min="9230" max="9231" width="8.5" style="349" customWidth="1"/>
    <col min="9232" max="9238" width="5.5" style="349" customWidth="1"/>
    <col min="9239" max="9239" width="7.5" style="349" customWidth="1"/>
    <col min="9240" max="9240" width="7.5" style="349" bestFit="1" customWidth="1"/>
    <col min="9241" max="9241" width="6.25" style="349" customWidth="1"/>
    <col min="9242" max="9242" width="0.625" style="349" customWidth="1"/>
    <col min="9243" max="9243" width="2.25" style="349" customWidth="1"/>
    <col min="9244" max="9244" width="6.375" style="349" customWidth="1"/>
    <col min="9245" max="9245" width="1.25" style="349" customWidth="1"/>
    <col min="9246" max="9472" width="11.25" style="349"/>
    <col min="9473" max="9473" width="2.375" style="349" customWidth="1"/>
    <col min="9474" max="9474" width="6.375" style="349" customWidth="1"/>
    <col min="9475" max="9475" width="0.625" style="349" customWidth="1"/>
    <col min="9476" max="9476" width="6" style="349" customWidth="1"/>
    <col min="9477" max="9480" width="8.25" style="349" customWidth="1"/>
    <col min="9481" max="9481" width="6" style="349" customWidth="1"/>
    <col min="9482" max="9485" width="8.25" style="349" customWidth="1"/>
    <col min="9486" max="9487" width="8.5" style="349" customWidth="1"/>
    <col min="9488" max="9494" width="5.5" style="349" customWidth="1"/>
    <col min="9495" max="9495" width="7.5" style="349" customWidth="1"/>
    <col min="9496" max="9496" width="7.5" style="349" bestFit="1" customWidth="1"/>
    <col min="9497" max="9497" width="6.25" style="349" customWidth="1"/>
    <col min="9498" max="9498" width="0.625" style="349" customWidth="1"/>
    <col min="9499" max="9499" width="2.25" style="349" customWidth="1"/>
    <col min="9500" max="9500" width="6.375" style="349" customWidth="1"/>
    <col min="9501" max="9501" width="1.25" style="349" customWidth="1"/>
    <col min="9502" max="9728" width="11.25" style="349"/>
    <col min="9729" max="9729" width="2.375" style="349" customWidth="1"/>
    <col min="9730" max="9730" width="6.375" style="349" customWidth="1"/>
    <col min="9731" max="9731" width="0.625" style="349" customWidth="1"/>
    <col min="9732" max="9732" width="6" style="349" customWidth="1"/>
    <col min="9733" max="9736" width="8.25" style="349" customWidth="1"/>
    <col min="9737" max="9737" width="6" style="349" customWidth="1"/>
    <col min="9738" max="9741" width="8.25" style="349" customWidth="1"/>
    <col min="9742" max="9743" width="8.5" style="349" customWidth="1"/>
    <col min="9744" max="9750" width="5.5" style="349" customWidth="1"/>
    <col min="9751" max="9751" width="7.5" style="349" customWidth="1"/>
    <col min="9752" max="9752" width="7.5" style="349" bestFit="1" customWidth="1"/>
    <col min="9753" max="9753" width="6.25" style="349" customWidth="1"/>
    <col min="9754" max="9754" width="0.625" style="349" customWidth="1"/>
    <col min="9755" max="9755" width="2.25" style="349" customWidth="1"/>
    <col min="9756" max="9756" width="6.375" style="349" customWidth="1"/>
    <col min="9757" max="9757" width="1.25" style="349" customWidth="1"/>
    <col min="9758" max="9984" width="11.25" style="349"/>
    <col min="9985" max="9985" width="2.375" style="349" customWidth="1"/>
    <col min="9986" max="9986" width="6.375" style="349" customWidth="1"/>
    <col min="9987" max="9987" width="0.625" style="349" customWidth="1"/>
    <col min="9988" max="9988" width="6" style="349" customWidth="1"/>
    <col min="9989" max="9992" width="8.25" style="349" customWidth="1"/>
    <col min="9993" max="9993" width="6" style="349" customWidth="1"/>
    <col min="9994" max="9997" width="8.25" style="349" customWidth="1"/>
    <col min="9998" max="9999" width="8.5" style="349" customWidth="1"/>
    <col min="10000" max="10006" width="5.5" style="349" customWidth="1"/>
    <col min="10007" max="10007" width="7.5" style="349" customWidth="1"/>
    <col min="10008" max="10008" width="7.5" style="349" bestFit="1" customWidth="1"/>
    <col min="10009" max="10009" width="6.25" style="349" customWidth="1"/>
    <col min="10010" max="10010" width="0.625" style="349" customWidth="1"/>
    <col min="10011" max="10011" width="2.25" style="349" customWidth="1"/>
    <col min="10012" max="10012" width="6.375" style="349" customWidth="1"/>
    <col min="10013" max="10013" width="1.25" style="349" customWidth="1"/>
    <col min="10014" max="10240" width="11.25" style="349"/>
    <col min="10241" max="10241" width="2.375" style="349" customWidth="1"/>
    <col min="10242" max="10242" width="6.375" style="349" customWidth="1"/>
    <col min="10243" max="10243" width="0.625" style="349" customWidth="1"/>
    <col min="10244" max="10244" width="6" style="349" customWidth="1"/>
    <col min="10245" max="10248" width="8.25" style="349" customWidth="1"/>
    <col min="10249" max="10249" width="6" style="349" customWidth="1"/>
    <col min="10250" max="10253" width="8.25" style="349" customWidth="1"/>
    <col min="10254" max="10255" width="8.5" style="349" customWidth="1"/>
    <col min="10256" max="10262" width="5.5" style="349" customWidth="1"/>
    <col min="10263" max="10263" width="7.5" style="349" customWidth="1"/>
    <col min="10264" max="10264" width="7.5" style="349" bestFit="1" customWidth="1"/>
    <col min="10265" max="10265" width="6.25" style="349" customWidth="1"/>
    <col min="10266" max="10266" width="0.625" style="349" customWidth="1"/>
    <col min="10267" max="10267" width="2.25" style="349" customWidth="1"/>
    <col min="10268" max="10268" width="6.375" style="349" customWidth="1"/>
    <col min="10269" max="10269" width="1.25" style="349" customWidth="1"/>
    <col min="10270" max="10496" width="11.25" style="349"/>
    <col min="10497" max="10497" width="2.375" style="349" customWidth="1"/>
    <col min="10498" max="10498" width="6.375" style="349" customWidth="1"/>
    <col min="10499" max="10499" width="0.625" style="349" customWidth="1"/>
    <col min="10500" max="10500" width="6" style="349" customWidth="1"/>
    <col min="10501" max="10504" width="8.25" style="349" customWidth="1"/>
    <col min="10505" max="10505" width="6" style="349" customWidth="1"/>
    <col min="10506" max="10509" width="8.25" style="349" customWidth="1"/>
    <col min="10510" max="10511" width="8.5" style="349" customWidth="1"/>
    <col min="10512" max="10518" width="5.5" style="349" customWidth="1"/>
    <col min="10519" max="10519" width="7.5" style="349" customWidth="1"/>
    <col min="10520" max="10520" width="7.5" style="349" bestFit="1" customWidth="1"/>
    <col min="10521" max="10521" width="6.25" style="349" customWidth="1"/>
    <col min="10522" max="10522" width="0.625" style="349" customWidth="1"/>
    <col min="10523" max="10523" width="2.25" style="349" customWidth="1"/>
    <col min="10524" max="10524" width="6.375" style="349" customWidth="1"/>
    <col min="10525" max="10525" width="1.25" style="349" customWidth="1"/>
    <col min="10526" max="10752" width="11.25" style="349"/>
    <col min="10753" max="10753" width="2.375" style="349" customWidth="1"/>
    <col min="10754" max="10754" width="6.375" style="349" customWidth="1"/>
    <col min="10755" max="10755" width="0.625" style="349" customWidth="1"/>
    <col min="10756" max="10756" width="6" style="349" customWidth="1"/>
    <col min="10757" max="10760" width="8.25" style="349" customWidth="1"/>
    <col min="10761" max="10761" width="6" style="349" customWidth="1"/>
    <col min="10762" max="10765" width="8.25" style="349" customWidth="1"/>
    <col min="10766" max="10767" width="8.5" style="349" customWidth="1"/>
    <col min="10768" max="10774" width="5.5" style="349" customWidth="1"/>
    <col min="10775" max="10775" width="7.5" style="349" customWidth="1"/>
    <col min="10776" max="10776" width="7.5" style="349" bestFit="1" customWidth="1"/>
    <col min="10777" max="10777" width="6.25" style="349" customWidth="1"/>
    <col min="10778" max="10778" width="0.625" style="349" customWidth="1"/>
    <col min="10779" max="10779" width="2.25" style="349" customWidth="1"/>
    <col min="10780" max="10780" width="6.375" style="349" customWidth="1"/>
    <col min="10781" max="10781" width="1.25" style="349" customWidth="1"/>
    <col min="10782" max="11008" width="11.25" style="349"/>
    <col min="11009" max="11009" width="2.375" style="349" customWidth="1"/>
    <col min="11010" max="11010" width="6.375" style="349" customWidth="1"/>
    <col min="11011" max="11011" width="0.625" style="349" customWidth="1"/>
    <col min="11012" max="11012" width="6" style="349" customWidth="1"/>
    <col min="11013" max="11016" width="8.25" style="349" customWidth="1"/>
    <col min="11017" max="11017" width="6" style="349" customWidth="1"/>
    <col min="11018" max="11021" width="8.25" style="349" customWidth="1"/>
    <col min="11022" max="11023" width="8.5" style="349" customWidth="1"/>
    <col min="11024" max="11030" width="5.5" style="349" customWidth="1"/>
    <col min="11031" max="11031" width="7.5" style="349" customWidth="1"/>
    <col min="11032" max="11032" width="7.5" style="349" bestFit="1" customWidth="1"/>
    <col min="11033" max="11033" width="6.25" style="349" customWidth="1"/>
    <col min="11034" max="11034" width="0.625" style="349" customWidth="1"/>
    <col min="11035" max="11035" width="2.25" style="349" customWidth="1"/>
    <col min="11036" max="11036" width="6.375" style="349" customWidth="1"/>
    <col min="11037" max="11037" width="1.25" style="349" customWidth="1"/>
    <col min="11038" max="11264" width="11.25" style="349"/>
    <col min="11265" max="11265" width="2.375" style="349" customWidth="1"/>
    <col min="11266" max="11266" width="6.375" style="349" customWidth="1"/>
    <col min="11267" max="11267" width="0.625" style="349" customWidth="1"/>
    <col min="11268" max="11268" width="6" style="349" customWidth="1"/>
    <col min="11269" max="11272" width="8.25" style="349" customWidth="1"/>
    <col min="11273" max="11273" width="6" style="349" customWidth="1"/>
    <col min="11274" max="11277" width="8.25" style="349" customWidth="1"/>
    <col min="11278" max="11279" width="8.5" style="349" customWidth="1"/>
    <col min="11280" max="11286" width="5.5" style="349" customWidth="1"/>
    <col min="11287" max="11287" width="7.5" style="349" customWidth="1"/>
    <col min="11288" max="11288" width="7.5" style="349" bestFit="1" customWidth="1"/>
    <col min="11289" max="11289" width="6.25" style="349" customWidth="1"/>
    <col min="11290" max="11290" width="0.625" style="349" customWidth="1"/>
    <col min="11291" max="11291" width="2.25" style="349" customWidth="1"/>
    <col min="11292" max="11292" width="6.375" style="349" customWidth="1"/>
    <col min="11293" max="11293" width="1.25" style="349" customWidth="1"/>
    <col min="11294" max="11520" width="11.25" style="349"/>
    <col min="11521" max="11521" width="2.375" style="349" customWidth="1"/>
    <col min="11522" max="11522" width="6.375" style="349" customWidth="1"/>
    <col min="11523" max="11523" width="0.625" style="349" customWidth="1"/>
    <col min="11524" max="11524" width="6" style="349" customWidth="1"/>
    <col min="11525" max="11528" width="8.25" style="349" customWidth="1"/>
    <col min="11529" max="11529" width="6" style="349" customWidth="1"/>
    <col min="11530" max="11533" width="8.25" style="349" customWidth="1"/>
    <col min="11534" max="11535" width="8.5" style="349" customWidth="1"/>
    <col min="11536" max="11542" width="5.5" style="349" customWidth="1"/>
    <col min="11543" max="11543" width="7.5" style="349" customWidth="1"/>
    <col min="11544" max="11544" width="7.5" style="349" bestFit="1" customWidth="1"/>
    <col min="11545" max="11545" width="6.25" style="349" customWidth="1"/>
    <col min="11546" max="11546" width="0.625" style="349" customWidth="1"/>
    <col min="11547" max="11547" width="2.25" style="349" customWidth="1"/>
    <col min="11548" max="11548" width="6.375" style="349" customWidth="1"/>
    <col min="11549" max="11549" width="1.25" style="349" customWidth="1"/>
    <col min="11550" max="11776" width="11.25" style="349"/>
    <col min="11777" max="11777" width="2.375" style="349" customWidth="1"/>
    <col min="11778" max="11778" width="6.375" style="349" customWidth="1"/>
    <col min="11779" max="11779" width="0.625" style="349" customWidth="1"/>
    <col min="11780" max="11780" width="6" style="349" customWidth="1"/>
    <col min="11781" max="11784" width="8.25" style="349" customWidth="1"/>
    <col min="11785" max="11785" width="6" style="349" customWidth="1"/>
    <col min="11786" max="11789" width="8.25" style="349" customWidth="1"/>
    <col min="11790" max="11791" width="8.5" style="349" customWidth="1"/>
    <col min="11792" max="11798" width="5.5" style="349" customWidth="1"/>
    <col min="11799" max="11799" width="7.5" style="349" customWidth="1"/>
    <col min="11800" max="11800" width="7.5" style="349" bestFit="1" customWidth="1"/>
    <col min="11801" max="11801" width="6.25" style="349" customWidth="1"/>
    <col min="11802" max="11802" width="0.625" style="349" customWidth="1"/>
    <col min="11803" max="11803" width="2.25" style="349" customWidth="1"/>
    <col min="11804" max="11804" width="6.375" style="349" customWidth="1"/>
    <col min="11805" max="11805" width="1.25" style="349" customWidth="1"/>
    <col min="11806" max="12032" width="11.25" style="349"/>
    <col min="12033" max="12033" width="2.375" style="349" customWidth="1"/>
    <col min="12034" max="12034" width="6.375" style="349" customWidth="1"/>
    <col min="12035" max="12035" width="0.625" style="349" customWidth="1"/>
    <col min="12036" max="12036" width="6" style="349" customWidth="1"/>
    <col min="12037" max="12040" width="8.25" style="349" customWidth="1"/>
    <col min="12041" max="12041" width="6" style="349" customWidth="1"/>
    <col min="12042" max="12045" width="8.25" style="349" customWidth="1"/>
    <col min="12046" max="12047" width="8.5" style="349" customWidth="1"/>
    <col min="12048" max="12054" width="5.5" style="349" customWidth="1"/>
    <col min="12055" max="12055" width="7.5" style="349" customWidth="1"/>
    <col min="12056" max="12056" width="7.5" style="349" bestFit="1" customWidth="1"/>
    <col min="12057" max="12057" width="6.25" style="349" customWidth="1"/>
    <col min="12058" max="12058" width="0.625" style="349" customWidth="1"/>
    <col min="12059" max="12059" width="2.25" style="349" customWidth="1"/>
    <col min="12060" max="12060" width="6.375" style="349" customWidth="1"/>
    <col min="12061" max="12061" width="1.25" style="349" customWidth="1"/>
    <col min="12062" max="12288" width="11.25" style="349"/>
    <col min="12289" max="12289" width="2.375" style="349" customWidth="1"/>
    <col min="12290" max="12290" width="6.375" style="349" customWidth="1"/>
    <col min="12291" max="12291" width="0.625" style="349" customWidth="1"/>
    <col min="12292" max="12292" width="6" style="349" customWidth="1"/>
    <col min="12293" max="12296" width="8.25" style="349" customWidth="1"/>
    <col min="12297" max="12297" width="6" style="349" customWidth="1"/>
    <col min="12298" max="12301" width="8.25" style="349" customWidth="1"/>
    <col min="12302" max="12303" width="8.5" style="349" customWidth="1"/>
    <col min="12304" max="12310" width="5.5" style="349" customWidth="1"/>
    <col min="12311" max="12311" width="7.5" style="349" customWidth="1"/>
    <col min="12312" max="12312" width="7.5" style="349" bestFit="1" customWidth="1"/>
    <col min="12313" max="12313" width="6.25" style="349" customWidth="1"/>
    <col min="12314" max="12314" width="0.625" style="349" customWidth="1"/>
    <col min="12315" max="12315" width="2.25" style="349" customWidth="1"/>
    <col min="12316" max="12316" width="6.375" style="349" customWidth="1"/>
    <col min="12317" max="12317" width="1.25" style="349" customWidth="1"/>
    <col min="12318" max="12544" width="11.25" style="349"/>
    <col min="12545" max="12545" width="2.375" style="349" customWidth="1"/>
    <col min="12546" max="12546" width="6.375" style="349" customWidth="1"/>
    <col min="12547" max="12547" width="0.625" style="349" customWidth="1"/>
    <col min="12548" max="12548" width="6" style="349" customWidth="1"/>
    <col min="12549" max="12552" width="8.25" style="349" customWidth="1"/>
    <col min="12553" max="12553" width="6" style="349" customWidth="1"/>
    <col min="12554" max="12557" width="8.25" style="349" customWidth="1"/>
    <col min="12558" max="12559" width="8.5" style="349" customWidth="1"/>
    <col min="12560" max="12566" width="5.5" style="349" customWidth="1"/>
    <col min="12567" max="12567" width="7.5" style="349" customWidth="1"/>
    <col min="12568" max="12568" width="7.5" style="349" bestFit="1" customWidth="1"/>
    <col min="12569" max="12569" width="6.25" style="349" customWidth="1"/>
    <col min="12570" max="12570" width="0.625" style="349" customWidth="1"/>
    <col min="12571" max="12571" width="2.25" style="349" customWidth="1"/>
    <col min="12572" max="12572" width="6.375" style="349" customWidth="1"/>
    <col min="12573" max="12573" width="1.25" style="349" customWidth="1"/>
    <col min="12574" max="12800" width="11.25" style="349"/>
    <col min="12801" max="12801" width="2.375" style="349" customWidth="1"/>
    <col min="12802" max="12802" width="6.375" style="349" customWidth="1"/>
    <col min="12803" max="12803" width="0.625" style="349" customWidth="1"/>
    <col min="12804" max="12804" width="6" style="349" customWidth="1"/>
    <col min="12805" max="12808" width="8.25" style="349" customWidth="1"/>
    <col min="12809" max="12809" width="6" style="349" customWidth="1"/>
    <col min="12810" max="12813" width="8.25" style="349" customWidth="1"/>
    <col min="12814" max="12815" width="8.5" style="349" customWidth="1"/>
    <col min="12816" max="12822" width="5.5" style="349" customWidth="1"/>
    <col min="12823" max="12823" width="7.5" style="349" customWidth="1"/>
    <col min="12824" max="12824" width="7.5" style="349" bestFit="1" customWidth="1"/>
    <col min="12825" max="12825" width="6.25" style="349" customWidth="1"/>
    <col min="12826" max="12826" width="0.625" style="349" customWidth="1"/>
    <col min="12827" max="12827" width="2.25" style="349" customWidth="1"/>
    <col min="12828" max="12828" width="6.375" style="349" customWidth="1"/>
    <col min="12829" max="12829" width="1.25" style="349" customWidth="1"/>
    <col min="12830" max="13056" width="11.25" style="349"/>
    <col min="13057" max="13057" width="2.375" style="349" customWidth="1"/>
    <col min="13058" max="13058" width="6.375" style="349" customWidth="1"/>
    <col min="13059" max="13059" width="0.625" style="349" customWidth="1"/>
    <col min="13060" max="13060" width="6" style="349" customWidth="1"/>
    <col min="13061" max="13064" width="8.25" style="349" customWidth="1"/>
    <col min="13065" max="13065" width="6" style="349" customWidth="1"/>
    <col min="13066" max="13069" width="8.25" style="349" customWidth="1"/>
    <col min="13070" max="13071" width="8.5" style="349" customWidth="1"/>
    <col min="13072" max="13078" width="5.5" style="349" customWidth="1"/>
    <col min="13079" max="13079" width="7.5" style="349" customWidth="1"/>
    <col min="13080" max="13080" width="7.5" style="349" bestFit="1" customWidth="1"/>
    <col min="13081" max="13081" width="6.25" style="349" customWidth="1"/>
    <col min="13082" max="13082" width="0.625" style="349" customWidth="1"/>
    <col min="13083" max="13083" width="2.25" style="349" customWidth="1"/>
    <col min="13084" max="13084" width="6.375" style="349" customWidth="1"/>
    <col min="13085" max="13085" width="1.25" style="349" customWidth="1"/>
    <col min="13086" max="13312" width="11.25" style="349"/>
    <col min="13313" max="13313" width="2.375" style="349" customWidth="1"/>
    <col min="13314" max="13314" width="6.375" style="349" customWidth="1"/>
    <col min="13315" max="13315" width="0.625" style="349" customWidth="1"/>
    <col min="13316" max="13316" width="6" style="349" customWidth="1"/>
    <col min="13317" max="13320" width="8.25" style="349" customWidth="1"/>
    <col min="13321" max="13321" width="6" style="349" customWidth="1"/>
    <col min="13322" max="13325" width="8.25" style="349" customWidth="1"/>
    <col min="13326" max="13327" width="8.5" style="349" customWidth="1"/>
    <col min="13328" max="13334" width="5.5" style="349" customWidth="1"/>
    <col min="13335" max="13335" width="7.5" style="349" customWidth="1"/>
    <col min="13336" max="13336" width="7.5" style="349" bestFit="1" customWidth="1"/>
    <col min="13337" max="13337" width="6.25" style="349" customWidth="1"/>
    <col min="13338" max="13338" width="0.625" style="349" customWidth="1"/>
    <col min="13339" max="13339" width="2.25" style="349" customWidth="1"/>
    <col min="13340" max="13340" width="6.375" style="349" customWidth="1"/>
    <col min="13341" max="13341" width="1.25" style="349" customWidth="1"/>
    <col min="13342" max="13568" width="11.25" style="349"/>
    <col min="13569" max="13569" width="2.375" style="349" customWidth="1"/>
    <col min="13570" max="13570" width="6.375" style="349" customWidth="1"/>
    <col min="13571" max="13571" width="0.625" style="349" customWidth="1"/>
    <col min="13572" max="13572" width="6" style="349" customWidth="1"/>
    <col min="13573" max="13576" width="8.25" style="349" customWidth="1"/>
    <col min="13577" max="13577" width="6" style="349" customWidth="1"/>
    <col min="13578" max="13581" width="8.25" style="349" customWidth="1"/>
    <col min="13582" max="13583" width="8.5" style="349" customWidth="1"/>
    <col min="13584" max="13590" width="5.5" style="349" customWidth="1"/>
    <col min="13591" max="13591" width="7.5" style="349" customWidth="1"/>
    <col min="13592" max="13592" width="7.5" style="349" bestFit="1" customWidth="1"/>
    <col min="13593" max="13593" width="6.25" style="349" customWidth="1"/>
    <col min="13594" max="13594" width="0.625" style="349" customWidth="1"/>
    <col min="13595" max="13595" width="2.25" style="349" customWidth="1"/>
    <col min="13596" max="13596" width="6.375" style="349" customWidth="1"/>
    <col min="13597" max="13597" width="1.25" style="349" customWidth="1"/>
    <col min="13598" max="13824" width="11.25" style="349"/>
    <col min="13825" max="13825" width="2.375" style="349" customWidth="1"/>
    <col min="13826" max="13826" width="6.375" style="349" customWidth="1"/>
    <col min="13827" max="13827" width="0.625" style="349" customWidth="1"/>
    <col min="13828" max="13828" width="6" style="349" customWidth="1"/>
    <col min="13829" max="13832" width="8.25" style="349" customWidth="1"/>
    <col min="13833" max="13833" width="6" style="349" customWidth="1"/>
    <col min="13834" max="13837" width="8.25" style="349" customWidth="1"/>
    <col min="13838" max="13839" width="8.5" style="349" customWidth="1"/>
    <col min="13840" max="13846" width="5.5" style="349" customWidth="1"/>
    <col min="13847" max="13847" width="7.5" style="349" customWidth="1"/>
    <col min="13848" max="13848" width="7.5" style="349" bestFit="1" customWidth="1"/>
    <col min="13849" max="13849" width="6.25" style="349" customWidth="1"/>
    <col min="13850" max="13850" width="0.625" style="349" customWidth="1"/>
    <col min="13851" max="13851" width="2.25" style="349" customWidth="1"/>
    <col min="13852" max="13852" width="6.375" style="349" customWidth="1"/>
    <col min="13853" max="13853" width="1.25" style="349" customWidth="1"/>
    <col min="13854" max="14080" width="11.25" style="349"/>
    <col min="14081" max="14081" width="2.375" style="349" customWidth="1"/>
    <col min="14082" max="14082" width="6.375" style="349" customWidth="1"/>
    <col min="14083" max="14083" width="0.625" style="349" customWidth="1"/>
    <col min="14084" max="14084" width="6" style="349" customWidth="1"/>
    <col min="14085" max="14088" width="8.25" style="349" customWidth="1"/>
    <col min="14089" max="14089" width="6" style="349" customWidth="1"/>
    <col min="14090" max="14093" width="8.25" style="349" customWidth="1"/>
    <col min="14094" max="14095" width="8.5" style="349" customWidth="1"/>
    <col min="14096" max="14102" width="5.5" style="349" customWidth="1"/>
    <col min="14103" max="14103" width="7.5" style="349" customWidth="1"/>
    <col min="14104" max="14104" width="7.5" style="349" bestFit="1" customWidth="1"/>
    <col min="14105" max="14105" width="6.25" style="349" customWidth="1"/>
    <col min="14106" max="14106" width="0.625" style="349" customWidth="1"/>
    <col min="14107" max="14107" width="2.25" style="349" customWidth="1"/>
    <col min="14108" max="14108" width="6.375" style="349" customWidth="1"/>
    <col min="14109" max="14109" width="1.25" style="349" customWidth="1"/>
    <col min="14110" max="14336" width="11.25" style="349"/>
    <col min="14337" max="14337" width="2.375" style="349" customWidth="1"/>
    <col min="14338" max="14338" width="6.375" style="349" customWidth="1"/>
    <col min="14339" max="14339" width="0.625" style="349" customWidth="1"/>
    <col min="14340" max="14340" width="6" style="349" customWidth="1"/>
    <col min="14341" max="14344" width="8.25" style="349" customWidth="1"/>
    <col min="14345" max="14345" width="6" style="349" customWidth="1"/>
    <col min="14346" max="14349" width="8.25" style="349" customWidth="1"/>
    <col min="14350" max="14351" width="8.5" style="349" customWidth="1"/>
    <col min="14352" max="14358" width="5.5" style="349" customWidth="1"/>
    <col min="14359" max="14359" width="7.5" style="349" customWidth="1"/>
    <col min="14360" max="14360" width="7.5" style="349" bestFit="1" customWidth="1"/>
    <col min="14361" max="14361" width="6.25" style="349" customWidth="1"/>
    <col min="14362" max="14362" width="0.625" style="349" customWidth="1"/>
    <col min="14363" max="14363" width="2.25" style="349" customWidth="1"/>
    <col min="14364" max="14364" width="6.375" style="349" customWidth="1"/>
    <col min="14365" max="14365" width="1.25" style="349" customWidth="1"/>
    <col min="14366" max="14592" width="11.25" style="349"/>
    <col min="14593" max="14593" width="2.375" style="349" customWidth="1"/>
    <col min="14594" max="14594" width="6.375" style="349" customWidth="1"/>
    <col min="14595" max="14595" width="0.625" style="349" customWidth="1"/>
    <col min="14596" max="14596" width="6" style="349" customWidth="1"/>
    <col min="14597" max="14600" width="8.25" style="349" customWidth="1"/>
    <col min="14601" max="14601" width="6" style="349" customWidth="1"/>
    <col min="14602" max="14605" width="8.25" style="349" customWidth="1"/>
    <col min="14606" max="14607" width="8.5" style="349" customWidth="1"/>
    <col min="14608" max="14614" width="5.5" style="349" customWidth="1"/>
    <col min="14615" max="14615" width="7.5" style="349" customWidth="1"/>
    <col min="14616" max="14616" width="7.5" style="349" bestFit="1" customWidth="1"/>
    <col min="14617" max="14617" width="6.25" style="349" customWidth="1"/>
    <col min="14618" max="14618" width="0.625" style="349" customWidth="1"/>
    <col min="14619" max="14619" width="2.25" style="349" customWidth="1"/>
    <col min="14620" max="14620" width="6.375" style="349" customWidth="1"/>
    <col min="14621" max="14621" width="1.25" style="349" customWidth="1"/>
    <col min="14622" max="14848" width="11.25" style="349"/>
    <col min="14849" max="14849" width="2.375" style="349" customWidth="1"/>
    <col min="14850" max="14850" width="6.375" style="349" customWidth="1"/>
    <col min="14851" max="14851" width="0.625" style="349" customWidth="1"/>
    <col min="14852" max="14852" width="6" style="349" customWidth="1"/>
    <col min="14853" max="14856" width="8.25" style="349" customWidth="1"/>
    <col min="14857" max="14857" width="6" style="349" customWidth="1"/>
    <col min="14858" max="14861" width="8.25" style="349" customWidth="1"/>
    <col min="14862" max="14863" width="8.5" style="349" customWidth="1"/>
    <col min="14864" max="14870" width="5.5" style="349" customWidth="1"/>
    <col min="14871" max="14871" width="7.5" style="349" customWidth="1"/>
    <col min="14872" max="14872" width="7.5" style="349" bestFit="1" customWidth="1"/>
    <col min="14873" max="14873" width="6.25" style="349" customWidth="1"/>
    <col min="14874" max="14874" width="0.625" style="349" customWidth="1"/>
    <col min="14875" max="14875" width="2.25" style="349" customWidth="1"/>
    <col min="14876" max="14876" width="6.375" style="349" customWidth="1"/>
    <col min="14877" max="14877" width="1.25" style="349" customWidth="1"/>
    <col min="14878" max="15104" width="11.25" style="349"/>
    <col min="15105" max="15105" width="2.375" style="349" customWidth="1"/>
    <col min="15106" max="15106" width="6.375" style="349" customWidth="1"/>
    <col min="15107" max="15107" width="0.625" style="349" customWidth="1"/>
    <col min="15108" max="15108" width="6" style="349" customWidth="1"/>
    <col min="15109" max="15112" width="8.25" style="349" customWidth="1"/>
    <col min="15113" max="15113" width="6" style="349" customWidth="1"/>
    <col min="15114" max="15117" width="8.25" style="349" customWidth="1"/>
    <col min="15118" max="15119" width="8.5" style="349" customWidth="1"/>
    <col min="15120" max="15126" width="5.5" style="349" customWidth="1"/>
    <col min="15127" max="15127" width="7.5" style="349" customWidth="1"/>
    <col min="15128" max="15128" width="7.5" style="349" bestFit="1" customWidth="1"/>
    <col min="15129" max="15129" width="6.25" style="349" customWidth="1"/>
    <col min="15130" max="15130" width="0.625" style="349" customWidth="1"/>
    <col min="15131" max="15131" width="2.25" style="349" customWidth="1"/>
    <col min="15132" max="15132" width="6.375" style="349" customWidth="1"/>
    <col min="15133" max="15133" width="1.25" style="349" customWidth="1"/>
    <col min="15134" max="15360" width="11.25" style="349"/>
    <col min="15361" max="15361" width="2.375" style="349" customWidth="1"/>
    <col min="15362" max="15362" width="6.375" style="349" customWidth="1"/>
    <col min="15363" max="15363" width="0.625" style="349" customWidth="1"/>
    <col min="15364" max="15364" width="6" style="349" customWidth="1"/>
    <col min="15365" max="15368" width="8.25" style="349" customWidth="1"/>
    <col min="15369" max="15369" width="6" style="349" customWidth="1"/>
    <col min="15370" max="15373" width="8.25" style="349" customWidth="1"/>
    <col min="15374" max="15375" width="8.5" style="349" customWidth="1"/>
    <col min="15376" max="15382" width="5.5" style="349" customWidth="1"/>
    <col min="15383" max="15383" width="7.5" style="349" customWidth="1"/>
    <col min="15384" max="15384" width="7.5" style="349" bestFit="1" customWidth="1"/>
    <col min="15385" max="15385" width="6.25" style="349" customWidth="1"/>
    <col min="15386" max="15386" width="0.625" style="349" customWidth="1"/>
    <col min="15387" max="15387" width="2.25" style="349" customWidth="1"/>
    <col min="15388" max="15388" width="6.375" style="349" customWidth="1"/>
    <col min="15389" max="15389" width="1.25" style="349" customWidth="1"/>
    <col min="15390" max="15616" width="11.25" style="349"/>
    <col min="15617" max="15617" width="2.375" style="349" customWidth="1"/>
    <col min="15618" max="15618" width="6.375" style="349" customWidth="1"/>
    <col min="15619" max="15619" width="0.625" style="349" customWidth="1"/>
    <col min="15620" max="15620" width="6" style="349" customWidth="1"/>
    <col min="15621" max="15624" width="8.25" style="349" customWidth="1"/>
    <col min="15625" max="15625" width="6" style="349" customWidth="1"/>
    <col min="15626" max="15629" width="8.25" style="349" customWidth="1"/>
    <col min="15630" max="15631" width="8.5" style="349" customWidth="1"/>
    <col min="15632" max="15638" width="5.5" style="349" customWidth="1"/>
    <col min="15639" max="15639" width="7.5" style="349" customWidth="1"/>
    <col min="15640" max="15640" width="7.5" style="349" bestFit="1" customWidth="1"/>
    <col min="15641" max="15641" width="6.25" style="349" customWidth="1"/>
    <col min="15642" max="15642" width="0.625" style="349" customWidth="1"/>
    <col min="15643" max="15643" width="2.25" style="349" customWidth="1"/>
    <col min="15644" max="15644" width="6.375" style="349" customWidth="1"/>
    <col min="15645" max="15645" width="1.25" style="349" customWidth="1"/>
    <col min="15646" max="15872" width="11.25" style="349"/>
    <col min="15873" max="15873" width="2.375" style="349" customWidth="1"/>
    <col min="15874" max="15874" width="6.375" style="349" customWidth="1"/>
    <col min="15875" max="15875" width="0.625" style="349" customWidth="1"/>
    <col min="15876" max="15876" width="6" style="349" customWidth="1"/>
    <col min="15877" max="15880" width="8.25" style="349" customWidth="1"/>
    <col min="15881" max="15881" width="6" style="349" customWidth="1"/>
    <col min="15882" max="15885" width="8.25" style="349" customWidth="1"/>
    <col min="15886" max="15887" width="8.5" style="349" customWidth="1"/>
    <col min="15888" max="15894" width="5.5" style="349" customWidth="1"/>
    <col min="15895" max="15895" width="7.5" style="349" customWidth="1"/>
    <col min="15896" max="15896" width="7.5" style="349" bestFit="1" customWidth="1"/>
    <col min="15897" max="15897" width="6.25" style="349" customWidth="1"/>
    <col min="15898" max="15898" width="0.625" style="349" customWidth="1"/>
    <col min="15899" max="15899" width="2.25" style="349" customWidth="1"/>
    <col min="15900" max="15900" width="6.375" style="349" customWidth="1"/>
    <col min="15901" max="15901" width="1.25" style="349" customWidth="1"/>
    <col min="15902" max="16128" width="11.25" style="349"/>
    <col min="16129" max="16129" width="2.375" style="349" customWidth="1"/>
    <col min="16130" max="16130" width="6.375" style="349" customWidth="1"/>
    <col min="16131" max="16131" width="0.625" style="349" customWidth="1"/>
    <col min="16132" max="16132" width="6" style="349" customWidth="1"/>
    <col min="16133" max="16136" width="8.25" style="349" customWidth="1"/>
    <col min="16137" max="16137" width="6" style="349" customWidth="1"/>
    <col min="16138" max="16141" width="8.25" style="349" customWidth="1"/>
    <col min="16142" max="16143" width="8.5" style="349" customWidth="1"/>
    <col min="16144" max="16150" width="5.5" style="349" customWidth="1"/>
    <col min="16151" max="16151" width="7.5" style="349" customWidth="1"/>
    <col min="16152" max="16152" width="7.5" style="349" bestFit="1" customWidth="1"/>
    <col min="16153" max="16153" width="6.25" style="349" customWidth="1"/>
    <col min="16154" max="16154" width="0.625" style="349" customWidth="1"/>
    <col min="16155" max="16155" width="2.25" style="349" customWidth="1"/>
    <col min="16156" max="16156" width="6.375" style="349" customWidth="1"/>
    <col min="16157" max="16157" width="1.25" style="349" customWidth="1"/>
    <col min="16158" max="16384" width="11.25" style="349"/>
  </cols>
  <sheetData>
    <row r="1" spans="1:29" ht="13.5">
      <c r="A1" s="348" t="s">
        <v>193</v>
      </c>
      <c r="I1" s="350"/>
      <c r="J1" s="351"/>
      <c r="N1" s="352"/>
    </row>
    <row r="2" spans="1:29" ht="7.5" customHeight="1"/>
    <row r="3" spans="1:29" ht="1.5" customHeight="1"/>
    <row r="4" spans="1:29" ht="13.5" customHeight="1">
      <c r="A4" s="239"/>
      <c r="B4" s="239"/>
      <c r="C4" s="239"/>
      <c r="D4" s="353" t="s">
        <v>194</v>
      </c>
      <c r="E4" s="261"/>
      <c r="F4" s="261"/>
      <c r="G4" s="261"/>
      <c r="H4" s="261"/>
      <c r="I4" s="261"/>
      <c r="J4" s="261"/>
      <c r="K4" s="261"/>
      <c r="L4" s="261"/>
      <c r="M4" s="261"/>
      <c r="N4" s="261"/>
      <c r="O4" s="330"/>
      <c r="P4" s="412" t="s">
        <v>73</v>
      </c>
      <c r="Q4" s="413"/>
      <c r="R4" s="413"/>
      <c r="S4" s="413"/>
      <c r="T4" s="413"/>
      <c r="U4" s="413"/>
      <c r="V4" s="414"/>
      <c r="W4" s="418" t="s">
        <v>195</v>
      </c>
      <c r="X4" s="418" t="s">
        <v>196</v>
      </c>
      <c r="Y4" s="422" t="s">
        <v>178</v>
      </c>
      <c r="Z4" s="238"/>
      <c r="AA4" s="258"/>
      <c r="AB4" s="239"/>
      <c r="AC4" s="239"/>
    </row>
    <row r="5" spans="1:29" ht="13.5" customHeight="1">
      <c r="D5" s="425" t="s">
        <v>197</v>
      </c>
      <c r="E5" s="426"/>
      <c r="F5" s="426"/>
      <c r="G5" s="426"/>
      <c r="H5" s="427"/>
      <c r="I5" s="353" t="s">
        <v>198</v>
      </c>
      <c r="J5" s="261"/>
      <c r="K5" s="261"/>
      <c r="L5" s="261"/>
      <c r="M5" s="261"/>
      <c r="N5" s="261"/>
      <c r="O5" s="330"/>
      <c r="P5" s="415"/>
      <c r="Q5" s="416"/>
      <c r="R5" s="416"/>
      <c r="S5" s="416"/>
      <c r="T5" s="416"/>
      <c r="U5" s="416"/>
      <c r="V5" s="417"/>
      <c r="W5" s="419"/>
      <c r="X5" s="419"/>
      <c r="Y5" s="423"/>
      <c r="Z5" s="247"/>
      <c r="AA5" s="219"/>
    </row>
    <row r="6" spans="1:29" ht="10.5" customHeight="1">
      <c r="A6" s="354" t="s">
        <v>72</v>
      </c>
      <c r="B6" s="354"/>
      <c r="C6" s="355"/>
      <c r="D6" s="254"/>
      <c r="E6" s="428" t="s">
        <v>175</v>
      </c>
      <c r="F6" s="428"/>
      <c r="G6" s="393" t="s">
        <v>174</v>
      </c>
      <c r="H6" s="393" t="s">
        <v>173</v>
      </c>
      <c r="I6" s="429" t="s">
        <v>102</v>
      </c>
      <c r="J6" s="432" t="s">
        <v>199</v>
      </c>
      <c r="K6" s="433"/>
      <c r="L6" s="433"/>
      <c r="M6" s="433"/>
      <c r="N6" s="392"/>
      <c r="O6" s="356" t="s">
        <v>171</v>
      </c>
      <c r="P6" s="390"/>
      <c r="Q6" s="434" t="s">
        <v>200</v>
      </c>
      <c r="R6" s="390"/>
      <c r="S6" s="418" t="s">
        <v>159</v>
      </c>
      <c r="T6" s="358"/>
      <c r="U6" s="358"/>
      <c r="V6" s="434" t="s">
        <v>201</v>
      </c>
      <c r="W6" s="420"/>
      <c r="X6" s="420"/>
      <c r="Y6" s="423"/>
      <c r="Z6" s="247"/>
      <c r="AA6" s="253" t="s">
        <v>7</v>
      </c>
      <c r="AB6" s="354"/>
      <c r="AC6" s="354"/>
    </row>
    <row r="7" spans="1:29" ht="13.5" customHeight="1">
      <c r="D7" s="389" t="s">
        <v>15</v>
      </c>
      <c r="E7" s="437" t="s">
        <v>170</v>
      </c>
      <c r="F7" s="437" t="s">
        <v>90</v>
      </c>
      <c r="G7" s="361" t="s">
        <v>202</v>
      </c>
      <c r="H7" s="361" t="s">
        <v>203</v>
      </c>
      <c r="I7" s="430"/>
      <c r="J7" s="439" t="s">
        <v>88</v>
      </c>
      <c r="K7" s="428"/>
      <c r="L7" s="428" t="s">
        <v>141</v>
      </c>
      <c r="M7" s="428"/>
      <c r="N7" s="396" t="s">
        <v>146</v>
      </c>
      <c r="O7" s="326" t="s">
        <v>23</v>
      </c>
      <c r="P7" s="389" t="s">
        <v>15</v>
      </c>
      <c r="Q7" s="430"/>
      <c r="R7" s="248" t="s">
        <v>24</v>
      </c>
      <c r="S7" s="435"/>
      <c r="T7" s="308" t="s">
        <v>158</v>
      </c>
      <c r="U7" s="308" t="s">
        <v>157</v>
      </c>
      <c r="V7" s="430"/>
      <c r="W7" s="420"/>
      <c r="X7" s="420"/>
      <c r="Y7" s="423"/>
      <c r="Z7" s="247"/>
      <c r="AA7" s="219"/>
    </row>
    <row r="8" spans="1:29" ht="13.5" customHeight="1">
      <c r="A8" s="217"/>
      <c r="B8" s="217"/>
      <c r="C8" s="217"/>
      <c r="D8" s="241"/>
      <c r="E8" s="438"/>
      <c r="F8" s="438"/>
      <c r="G8" s="363" t="s">
        <v>204</v>
      </c>
      <c r="H8" s="363" t="s">
        <v>204</v>
      </c>
      <c r="I8" s="431"/>
      <c r="J8" s="392" t="s">
        <v>219</v>
      </c>
      <c r="K8" s="393" t="s">
        <v>205</v>
      </c>
      <c r="L8" s="395" t="s">
        <v>219</v>
      </c>
      <c r="M8" s="395" t="s">
        <v>206</v>
      </c>
      <c r="N8" s="394" t="s">
        <v>220</v>
      </c>
      <c r="O8" s="320" t="s">
        <v>34</v>
      </c>
      <c r="P8" s="391"/>
      <c r="Q8" s="431"/>
      <c r="R8" s="391"/>
      <c r="S8" s="436"/>
      <c r="T8" s="366"/>
      <c r="U8" s="366"/>
      <c r="V8" s="431"/>
      <c r="W8" s="421"/>
      <c r="X8" s="421"/>
      <c r="Y8" s="424"/>
      <c r="Z8" s="216"/>
      <c r="AA8" s="240"/>
      <c r="AB8" s="217"/>
      <c r="AC8" s="217"/>
    </row>
    <row r="9" spans="1:29" ht="6" customHeight="1">
      <c r="A9" s="239"/>
      <c r="B9" s="239"/>
      <c r="C9" s="239"/>
      <c r="D9" s="219"/>
      <c r="Z9" s="235"/>
      <c r="AA9" s="219"/>
    </row>
    <row r="10" spans="1:29" ht="11.25" customHeight="1">
      <c r="B10" s="398" t="s">
        <v>222</v>
      </c>
      <c r="D10" s="342">
        <v>2109</v>
      </c>
      <c r="E10" s="368">
        <v>64</v>
      </c>
      <c r="F10" s="368">
        <v>2035</v>
      </c>
      <c r="G10" s="368">
        <v>10</v>
      </c>
      <c r="H10" s="368">
        <v>0</v>
      </c>
      <c r="I10" s="368">
        <v>506</v>
      </c>
      <c r="J10" s="368">
        <v>245</v>
      </c>
      <c r="K10" s="368">
        <v>1777</v>
      </c>
      <c r="L10" s="368">
        <v>177</v>
      </c>
      <c r="M10" s="368">
        <v>91773</v>
      </c>
      <c r="N10" s="368">
        <v>0</v>
      </c>
      <c r="O10" s="368">
        <v>84</v>
      </c>
      <c r="P10" s="369">
        <v>92</v>
      </c>
      <c r="Q10" s="369">
        <v>6</v>
      </c>
      <c r="R10" s="369">
        <v>21</v>
      </c>
      <c r="S10" s="369">
        <v>16</v>
      </c>
      <c r="T10" s="369">
        <v>1</v>
      </c>
      <c r="U10" s="369">
        <v>1</v>
      </c>
      <c r="V10" s="369">
        <v>47</v>
      </c>
      <c r="W10" s="370">
        <v>23</v>
      </c>
      <c r="X10" s="368">
        <v>2845</v>
      </c>
      <c r="Y10" s="371">
        <v>11</v>
      </c>
      <c r="Z10" s="268"/>
      <c r="AA10" s="219"/>
      <c r="AB10" s="398" t="str">
        <f>B10</f>
        <v>平成29年末</v>
      </c>
    </row>
    <row r="11" spans="1:29" ht="11.25" customHeight="1">
      <c r="B11" s="397" t="s">
        <v>223</v>
      </c>
      <c r="D11" s="342">
        <v>2183</v>
      </c>
      <c r="E11" s="368">
        <v>59</v>
      </c>
      <c r="F11" s="368">
        <v>2114</v>
      </c>
      <c r="G11" s="368">
        <v>10</v>
      </c>
      <c r="H11" s="368">
        <v>0</v>
      </c>
      <c r="I11" s="368">
        <v>487</v>
      </c>
      <c r="J11" s="368">
        <v>231</v>
      </c>
      <c r="K11" s="368">
        <v>1533</v>
      </c>
      <c r="L11" s="368">
        <v>167</v>
      </c>
      <c r="M11" s="368">
        <v>89741</v>
      </c>
      <c r="N11" s="368">
        <v>4</v>
      </c>
      <c r="O11" s="368">
        <v>85</v>
      </c>
      <c r="P11" s="369">
        <v>92</v>
      </c>
      <c r="Q11" s="369">
        <v>6</v>
      </c>
      <c r="R11" s="369">
        <v>21</v>
      </c>
      <c r="S11" s="369">
        <v>17</v>
      </c>
      <c r="T11" s="369">
        <v>1</v>
      </c>
      <c r="U11" s="369">
        <v>1</v>
      </c>
      <c r="V11" s="369">
        <v>46</v>
      </c>
      <c r="W11" s="370">
        <v>23</v>
      </c>
      <c r="X11" s="368">
        <v>2776</v>
      </c>
      <c r="Y11" s="371">
        <v>9</v>
      </c>
      <c r="Z11" s="268"/>
      <c r="AA11" s="219"/>
      <c r="AB11" s="397" t="str">
        <f>B11</f>
        <v>30</v>
      </c>
    </row>
    <row r="12" spans="1:29" ht="11.25" customHeight="1">
      <c r="B12" s="397" t="s">
        <v>221</v>
      </c>
      <c r="D12" s="342">
        <v>2189</v>
      </c>
      <c r="E12" s="368">
        <v>58</v>
      </c>
      <c r="F12" s="368">
        <v>2121</v>
      </c>
      <c r="G12" s="368">
        <v>10</v>
      </c>
      <c r="H12" s="368">
        <v>0</v>
      </c>
      <c r="I12" s="368">
        <v>457</v>
      </c>
      <c r="J12" s="368">
        <v>219</v>
      </c>
      <c r="K12" s="368">
        <v>1466</v>
      </c>
      <c r="L12" s="368">
        <v>152</v>
      </c>
      <c r="M12" s="368">
        <v>84717</v>
      </c>
      <c r="N12" s="368">
        <v>4</v>
      </c>
      <c r="O12" s="368">
        <v>82</v>
      </c>
      <c r="P12" s="369">
        <v>91</v>
      </c>
      <c r="Q12" s="369">
        <v>6</v>
      </c>
      <c r="R12" s="369">
        <v>20</v>
      </c>
      <c r="S12" s="369">
        <v>17</v>
      </c>
      <c r="T12" s="369">
        <v>1</v>
      </c>
      <c r="U12" s="369">
        <v>1</v>
      </c>
      <c r="V12" s="369">
        <v>46</v>
      </c>
      <c r="W12" s="370">
        <v>25</v>
      </c>
      <c r="X12" s="368">
        <v>2807</v>
      </c>
      <c r="Y12" s="371">
        <v>9</v>
      </c>
      <c r="Z12" s="268"/>
      <c r="AA12" s="219"/>
      <c r="AB12" s="397" t="str">
        <f>B12</f>
        <v>令和元年末</v>
      </c>
    </row>
    <row r="13" spans="1:29" ht="11.25" customHeight="1">
      <c r="B13" s="397" t="s">
        <v>224</v>
      </c>
      <c r="D13" s="373">
        <v>2137</v>
      </c>
      <c r="E13" s="370">
        <v>56</v>
      </c>
      <c r="F13" s="370">
        <v>2071</v>
      </c>
      <c r="G13" s="370">
        <v>10</v>
      </c>
      <c r="H13" s="370">
        <v>0</v>
      </c>
      <c r="I13" s="370">
        <v>442</v>
      </c>
      <c r="J13" s="370">
        <v>217</v>
      </c>
      <c r="K13" s="370">
        <v>1431</v>
      </c>
      <c r="L13" s="370">
        <v>145</v>
      </c>
      <c r="M13" s="370">
        <v>82137</v>
      </c>
      <c r="N13" s="370">
        <v>0</v>
      </c>
      <c r="O13" s="370">
        <v>80</v>
      </c>
      <c r="P13" s="369">
        <v>92</v>
      </c>
      <c r="Q13" s="369">
        <v>6</v>
      </c>
      <c r="R13" s="369">
        <v>18</v>
      </c>
      <c r="S13" s="369">
        <v>19</v>
      </c>
      <c r="T13" s="369">
        <v>1</v>
      </c>
      <c r="U13" s="369">
        <v>1</v>
      </c>
      <c r="V13" s="369">
        <v>47</v>
      </c>
      <c r="W13" s="370">
        <v>25</v>
      </c>
      <c r="X13" s="370">
        <v>2825</v>
      </c>
      <c r="Y13" s="371">
        <v>10</v>
      </c>
      <c r="Z13" s="268"/>
      <c r="AA13" s="219"/>
      <c r="AB13" s="397" t="str">
        <f>B13</f>
        <v>2</v>
      </c>
    </row>
    <row r="14" spans="1:29" ht="11.25" customHeight="1">
      <c r="A14" s="374"/>
      <c r="B14" s="399" t="s">
        <v>225</v>
      </c>
      <c r="C14" s="376"/>
      <c r="D14" s="377">
        <v>2151</v>
      </c>
      <c r="E14" s="378">
        <v>54</v>
      </c>
      <c r="F14" s="378">
        <v>2087</v>
      </c>
      <c r="G14" s="378">
        <v>10</v>
      </c>
      <c r="H14" s="379">
        <v>0</v>
      </c>
      <c r="I14" s="378">
        <v>428</v>
      </c>
      <c r="J14" s="378">
        <v>215</v>
      </c>
      <c r="K14" s="378">
        <v>1412</v>
      </c>
      <c r="L14" s="378">
        <v>136</v>
      </c>
      <c r="M14" s="378">
        <v>79950</v>
      </c>
      <c r="N14" s="378">
        <v>0</v>
      </c>
      <c r="O14" s="378">
        <v>77</v>
      </c>
      <c r="P14" s="378">
        <v>90</v>
      </c>
      <c r="Q14" s="378">
        <v>6</v>
      </c>
      <c r="R14" s="378">
        <v>16</v>
      </c>
      <c r="S14" s="378">
        <v>19</v>
      </c>
      <c r="T14" s="378">
        <v>0</v>
      </c>
      <c r="U14" s="378">
        <v>1</v>
      </c>
      <c r="V14" s="378">
        <v>48</v>
      </c>
      <c r="W14" s="378">
        <v>30</v>
      </c>
      <c r="X14" s="378">
        <v>2815</v>
      </c>
      <c r="Y14" s="380">
        <v>9</v>
      </c>
      <c r="Z14" s="317"/>
      <c r="AA14" s="231"/>
      <c r="AB14" s="399" t="str">
        <f>B14</f>
        <v>3</v>
      </c>
    </row>
    <row r="15" spans="1:29" ht="17.25" customHeight="1">
      <c r="A15" s="374"/>
      <c r="B15" s="382" t="s">
        <v>41</v>
      </c>
      <c r="C15" s="374"/>
      <c r="D15" s="383">
        <v>68</v>
      </c>
      <c r="E15" s="370">
        <v>7</v>
      </c>
      <c r="F15" s="370">
        <v>61</v>
      </c>
      <c r="G15" s="370">
        <v>0</v>
      </c>
      <c r="H15" s="370">
        <v>0</v>
      </c>
      <c r="I15" s="369">
        <v>39</v>
      </c>
      <c r="J15" s="370">
        <v>23</v>
      </c>
      <c r="K15" s="370">
        <v>150</v>
      </c>
      <c r="L15" s="370">
        <v>8</v>
      </c>
      <c r="M15" s="370">
        <v>4853</v>
      </c>
      <c r="N15" s="370">
        <v>0</v>
      </c>
      <c r="O15" s="370">
        <v>8</v>
      </c>
      <c r="P15" s="369">
        <v>6</v>
      </c>
      <c r="Q15" s="369">
        <v>0</v>
      </c>
      <c r="R15" s="370">
        <v>2</v>
      </c>
      <c r="S15" s="370">
        <v>1</v>
      </c>
      <c r="T15" s="369">
        <v>0</v>
      </c>
      <c r="U15" s="369">
        <v>0</v>
      </c>
      <c r="V15" s="370">
        <v>3</v>
      </c>
      <c r="W15" s="370">
        <v>0</v>
      </c>
      <c r="X15" s="370">
        <v>231</v>
      </c>
      <c r="Y15" s="384">
        <v>2</v>
      </c>
      <c r="Z15" s="268"/>
      <c r="AA15" s="219"/>
      <c r="AB15" s="385" t="s">
        <v>41</v>
      </c>
    </row>
    <row r="16" spans="1:29" ht="11.25" customHeight="1">
      <c r="A16" s="374"/>
      <c r="B16" s="382" t="s">
        <v>209</v>
      </c>
      <c r="C16" s="374"/>
      <c r="D16" s="383">
        <v>12</v>
      </c>
      <c r="E16" s="370">
        <v>6</v>
      </c>
      <c r="F16" s="370">
        <v>6</v>
      </c>
      <c r="G16" s="370">
        <v>0</v>
      </c>
      <c r="H16" s="370">
        <v>0</v>
      </c>
      <c r="I16" s="369">
        <v>8</v>
      </c>
      <c r="J16" s="370">
        <v>5</v>
      </c>
      <c r="K16" s="370">
        <v>26</v>
      </c>
      <c r="L16" s="370">
        <v>2</v>
      </c>
      <c r="M16" s="370">
        <v>1628</v>
      </c>
      <c r="N16" s="370">
        <v>0</v>
      </c>
      <c r="O16" s="370">
        <v>1</v>
      </c>
      <c r="P16" s="369">
        <v>11</v>
      </c>
      <c r="Q16" s="370">
        <v>1</v>
      </c>
      <c r="R16" s="370">
        <v>2</v>
      </c>
      <c r="S16" s="370">
        <v>4</v>
      </c>
      <c r="T16" s="369">
        <v>0</v>
      </c>
      <c r="U16" s="369">
        <v>0</v>
      </c>
      <c r="V16" s="370">
        <v>4</v>
      </c>
      <c r="W16" s="370">
        <v>0</v>
      </c>
      <c r="X16" s="370">
        <v>88</v>
      </c>
      <c r="Y16" s="371">
        <v>0</v>
      </c>
      <c r="Z16" s="267"/>
      <c r="AA16" s="219"/>
      <c r="AB16" s="385" t="s">
        <v>209</v>
      </c>
    </row>
    <row r="17" spans="1:29" ht="11.25" customHeight="1">
      <c r="A17" s="374"/>
      <c r="B17" s="382" t="s">
        <v>210</v>
      </c>
      <c r="C17" s="374"/>
      <c r="D17" s="383">
        <v>50</v>
      </c>
      <c r="E17" s="370">
        <v>3</v>
      </c>
      <c r="F17" s="370">
        <v>47</v>
      </c>
      <c r="G17" s="370">
        <v>0</v>
      </c>
      <c r="H17" s="370">
        <v>0</v>
      </c>
      <c r="I17" s="369">
        <v>23</v>
      </c>
      <c r="J17" s="370">
        <v>9</v>
      </c>
      <c r="K17" s="370">
        <v>48</v>
      </c>
      <c r="L17" s="370">
        <v>11</v>
      </c>
      <c r="M17" s="370">
        <v>5608</v>
      </c>
      <c r="N17" s="370">
        <v>0</v>
      </c>
      <c r="O17" s="370">
        <v>3</v>
      </c>
      <c r="P17" s="369">
        <v>2</v>
      </c>
      <c r="Q17" s="369">
        <v>0</v>
      </c>
      <c r="R17" s="369">
        <v>0</v>
      </c>
      <c r="S17" s="369">
        <v>1</v>
      </c>
      <c r="T17" s="369">
        <v>0</v>
      </c>
      <c r="U17" s="369">
        <v>0</v>
      </c>
      <c r="V17" s="370">
        <v>1</v>
      </c>
      <c r="W17" s="370">
        <v>0</v>
      </c>
      <c r="X17" s="370">
        <v>113</v>
      </c>
      <c r="Y17" s="384">
        <v>0</v>
      </c>
      <c r="Z17" s="268"/>
      <c r="AA17" s="219"/>
      <c r="AB17" s="385" t="s">
        <v>210</v>
      </c>
    </row>
    <row r="18" spans="1:29" ht="11.25" customHeight="1">
      <c r="A18" s="374"/>
      <c r="B18" s="382" t="s">
        <v>211</v>
      </c>
      <c r="C18" s="374"/>
      <c r="D18" s="383">
        <v>15</v>
      </c>
      <c r="E18" s="370">
        <v>1</v>
      </c>
      <c r="F18" s="370">
        <v>14</v>
      </c>
      <c r="G18" s="370">
        <v>0</v>
      </c>
      <c r="H18" s="370">
        <v>0</v>
      </c>
      <c r="I18" s="369">
        <v>20</v>
      </c>
      <c r="J18" s="370">
        <v>9</v>
      </c>
      <c r="K18" s="370">
        <v>42</v>
      </c>
      <c r="L18" s="370">
        <v>6</v>
      </c>
      <c r="M18" s="370">
        <v>4723</v>
      </c>
      <c r="N18" s="370">
        <v>0</v>
      </c>
      <c r="O18" s="370">
        <v>5</v>
      </c>
      <c r="P18" s="369">
        <v>3</v>
      </c>
      <c r="Q18" s="369">
        <v>0</v>
      </c>
      <c r="R18" s="370">
        <v>1</v>
      </c>
      <c r="S18" s="370">
        <v>0</v>
      </c>
      <c r="T18" s="369">
        <v>0</v>
      </c>
      <c r="U18" s="369">
        <v>0</v>
      </c>
      <c r="V18" s="370">
        <v>2</v>
      </c>
      <c r="W18" s="370">
        <v>0</v>
      </c>
      <c r="X18" s="370">
        <v>93</v>
      </c>
      <c r="Y18" s="371">
        <v>0</v>
      </c>
      <c r="Z18" s="268"/>
      <c r="AA18" s="219"/>
      <c r="AB18" s="385" t="s">
        <v>211</v>
      </c>
    </row>
    <row r="19" spans="1:29" ht="11.25" customHeight="1">
      <c r="A19" s="374"/>
      <c r="B19" s="382" t="s">
        <v>45</v>
      </c>
      <c r="C19" s="374"/>
      <c r="D19" s="383">
        <v>60</v>
      </c>
      <c r="E19" s="370">
        <v>7</v>
      </c>
      <c r="F19" s="370">
        <v>53</v>
      </c>
      <c r="G19" s="370">
        <v>0</v>
      </c>
      <c r="H19" s="370">
        <v>0</v>
      </c>
      <c r="I19" s="369">
        <v>40</v>
      </c>
      <c r="J19" s="370">
        <v>21</v>
      </c>
      <c r="K19" s="370">
        <v>201</v>
      </c>
      <c r="L19" s="370">
        <v>12</v>
      </c>
      <c r="M19" s="370">
        <v>5385</v>
      </c>
      <c r="N19" s="370">
        <v>0</v>
      </c>
      <c r="O19" s="370">
        <v>7</v>
      </c>
      <c r="P19" s="369">
        <v>10</v>
      </c>
      <c r="Q19" s="369">
        <v>0</v>
      </c>
      <c r="R19" s="370">
        <v>4</v>
      </c>
      <c r="S19" s="370">
        <v>2</v>
      </c>
      <c r="T19" s="369">
        <v>0</v>
      </c>
      <c r="U19" s="370">
        <v>1</v>
      </c>
      <c r="V19" s="370">
        <v>3</v>
      </c>
      <c r="W19" s="370">
        <v>0</v>
      </c>
      <c r="X19" s="370">
        <v>172</v>
      </c>
      <c r="Y19" s="384">
        <v>2</v>
      </c>
      <c r="Z19" s="268"/>
      <c r="AA19" s="219"/>
      <c r="AB19" s="385" t="s">
        <v>45</v>
      </c>
    </row>
    <row r="20" spans="1:29" ht="11.25" customHeight="1">
      <c r="A20" s="374"/>
      <c r="B20" s="382" t="s">
        <v>212</v>
      </c>
      <c r="C20" s="374"/>
      <c r="D20" s="383">
        <v>1654</v>
      </c>
      <c r="E20" s="370">
        <v>19</v>
      </c>
      <c r="F20" s="370">
        <v>1626</v>
      </c>
      <c r="G20" s="370">
        <v>9</v>
      </c>
      <c r="H20" s="370">
        <v>0</v>
      </c>
      <c r="I20" s="369">
        <v>96</v>
      </c>
      <c r="J20" s="370">
        <v>67</v>
      </c>
      <c r="K20" s="370">
        <v>451</v>
      </c>
      <c r="L20" s="370">
        <v>12</v>
      </c>
      <c r="M20" s="370">
        <v>9935</v>
      </c>
      <c r="N20" s="370">
        <v>0</v>
      </c>
      <c r="O20" s="370">
        <v>17</v>
      </c>
      <c r="P20" s="369">
        <v>28</v>
      </c>
      <c r="Q20" s="370">
        <v>1</v>
      </c>
      <c r="R20" s="370">
        <v>3</v>
      </c>
      <c r="S20" s="370">
        <v>4</v>
      </c>
      <c r="T20" s="369">
        <v>0</v>
      </c>
      <c r="U20" s="369">
        <v>0</v>
      </c>
      <c r="V20" s="370">
        <v>20</v>
      </c>
      <c r="W20" s="370">
        <v>30</v>
      </c>
      <c r="X20" s="370">
        <v>1256</v>
      </c>
      <c r="Y20" s="384">
        <v>1</v>
      </c>
      <c r="Z20" s="268"/>
      <c r="AA20" s="219"/>
      <c r="AB20" s="385" t="s">
        <v>212</v>
      </c>
    </row>
    <row r="21" spans="1:29" ht="17.25" customHeight="1">
      <c r="A21" s="374"/>
      <c r="B21" s="382" t="s">
        <v>47</v>
      </c>
      <c r="C21" s="374"/>
      <c r="D21" s="383">
        <v>8</v>
      </c>
      <c r="E21" s="370">
        <v>1</v>
      </c>
      <c r="F21" s="370">
        <v>7</v>
      </c>
      <c r="G21" s="370">
        <v>0</v>
      </c>
      <c r="H21" s="370">
        <v>0</v>
      </c>
      <c r="I21" s="369">
        <v>13</v>
      </c>
      <c r="J21" s="370">
        <v>8</v>
      </c>
      <c r="K21" s="370">
        <v>47</v>
      </c>
      <c r="L21" s="370">
        <v>3</v>
      </c>
      <c r="M21" s="370">
        <v>593</v>
      </c>
      <c r="N21" s="370">
        <v>0</v>
      </c>
      <c r="O21" s="370">
        <v>2</v>
      </c>
      <c r="P21" s="369">
        <v>2</v>
      </c>
      <c r="Q21" s="369">
        <v>0</v>
      </c>
      <c r="R21" s="369">
        <v>0</v>
      </c>
      <c r="S21" s="369">
        <v>0</v>
      </c>
      <c r="T21" s="369">
        <v>0</v>
      </c>
      <c r="U21" s="369">
        <v>0</v>
      </c>
      <c r="V21" s="370">
        <v>2</v>
      </c>
      <c r="W21" s="370">
        <v>0</v>
      </c>
      <c r="X21" s="370">
        <v>63</v>
      </c>
      <c r="Y21" s="384">
        <v>0</v>
      </c>
      <c r="Z21" s="268"/>
      <c r="AA21" s="219"/>
      <c r="AB21" s="385" t="s">
        <v>47</v>
      </c>
    </row>
    <row r="22" spans="1:29" ht="11.25" customHeight="1">
      <c r="A22" s="374"/>
      <c r="B22" s="382" t="s">
        <v>48</v>
      </c>
      <c r="C22" s="374"/>
      <c r="D22" s="383">
        <v>25</v>
      </c>
      <c r="E22" s="370">
        <v>0</v>
      </c>
      <c r="F22" s="370">
        <v>25</v>
      </c>
      <c r="G22" s="370">
        <v>0</v>
      </c>
      <c r="H22" s="370">
        <v>0</v>
      </c>
      <c r="I22" s="369">
        <v>16</v>
      </c>
      <c r="J22" s="370">
        <v>8</v>
      </c>
      <c r="K22" s="370">
        <v>47</v>
      </c>
      <c r="L22" s="370">
        <v>7</v>
      </c>
      <c r="M22" s="370">
        <v>2453</v>
      </c>
      <c r="N22" s="370">
        <v>0</v>
      </c>
      <c r="O22" s="370">
        <v>1</v>
      </c>
      <c r="P22" s="369">
        <v>1</v>
      </c>
      <c r="Q22" s="369">
        <v>0</v>
      </c>
      <c r="R22" s="369">
        <v>0</v>
      </c>
      <c r="S22" s="369">
        <v>1</v>
      </c>
      <c r="T22" s="369">
        <v>0</v>
      </c>
      <c r="U22" s="369">
        <v>0</v>
      </c>
      <c r="V22" s="369">
        <v>0</v>
      </c>
      <c r="W22" s="370">
        <v>0</v>
      </c>
      <c r="X22" s="370">
        <v>63</v>
      </c>
      <c r="Y22" s="384">
        <v>0</v>
      </c>
      <c r="Z22" s="268"/>
      <c r="AA22" s="219"/>
      <c r="AB22" s="385" t="s">
        <v>48</v>
      </c>
    </row>
    <row r="23" spans="1:29" ht="11.25" customHeight="1">
      <c r="A23" s="374"/>
      <c r="B23" s="382" t="s">
        <v>49</v>
      </c>
      <c r="C23" s="374"/>
      <c r="D23" s="383">
        <v>53</v>
      </c>
      <c r="E23" s="370">
        <v>2</v>
      </c>
      <c r="F23" s="370">
        <v>51</v>
      </c>
      <c r="G23" s="370">
        <v>0</v>
      </c>
      <c r="H23" s="370">
        <v>0</v>
      </c>
      <c r="I23" s="369">
        <v>14</v>
      </c>
      <c r="J23" s="370">
        <v>7</v>
      </c>
      <c r="K23" s="370">
        <v>42</v>
      </c>
      <c r="L23" s="370">
        <v>3</v>
      </c>
      <c r="M23" s="370">
        <v>2654</v>
      </c>
      <c r="N23" s="370">
        <v>0</v>
      </c>
      <c r="O23" s="370">
        <v>4</v>
      </c>
      <c r="P23" s="369">
        <v>5</v>
      </c>
      <c r="Q23" s="369">
        <v>0</v>
      </c>
      <c r="R23" s="369">
        <v>0</v>
      </c>
      <c r="S23" s="369">
        <v>1</v>
      </c>
      <c r="T23" s="369">
        <v>0</v>
      </c>
      <c r="U23" s="369">
        <v>0</v>
      </c>
      <c r="V23" s="370">
        <v>4</v>
      </c>
      <c r="W23" s="370">
        <v>0</v>
      </c>
      <c r="X23" s="370">
        <v>37</v>
      </c>
      <c r="Y23" s="384">
        <v>0</v>
      </c>
      <c r="Z23" s="267"/>
      <c r="AA23" s="219"/>
      <c r="AB23" s="385" t="s">
        <v>49</v>
      </c>
    </row>
    <row r="24" spans="1:29" ht="11.25" customHeight="1">
      <c r="A24" s="374"/>
      <c r="B24" s="382" t="s">
        <v>50</v>
      </c>
      <c r="C24" s="374"/>
      <c r="D24" s="383">
        <v>22</v>
      </c>
      <c r="E24" s="370">
        <v>1</v>
      </c>
      <c r="F24" s="370">
        <v>21</v>
      </c>
      <c r="G24" s="370">
        <v>0</v>
      </c>
      <c r="H24" s="370">
        <v>0</v>
      </c>
      <c r="I24" s="369">
        <v>36</v>
      </c>
      <c r="J24" s="370">
        <v>11</v>
      </c>
      <c r="K24" s="370">
        <v>76</v>
      </c>
      <c r="L24" s="370">
        <v>17</v>
      </c>
      <c r="M24" s="370">
        <v>11285</v>
      </c>
      <c r="N24" s="370">
        <v>0</v>
      </c>
      <c r="O24" s="370">
        <v>8</v>
      </c>
      <c r="P24" s="369">
        <v>3</v>
      </c>
      <c r="Q24" s="370">
        <v>1</v>
      </c>
      <c r="R24" s="370">
        <v>1</v>
      </c>
      <c r="S24" s="370">
        <v>1</v>
      </c>
      <c r="T24" s="369">
        <v>0</v>
      </c>
      <c r="U24" s="369">
        <v>0</v>
      </c>
      <c r="V24" s="370">
        <v>0</v>
      </c>
      <c r="W24" s="370">
        <v>0</v>
      </c>
      <c r="X24" s="370">
        <v>99</v>
      </c>
      <c r="Y24" s="384">
        <v>2</v>
      </c>
      <c r="Z24" s="268"/>
      <c r="AA24" s="219"/>
      <c r="AB24" s="385" t="s">
        <v>50</v>
      </c>
    </row>
    <row r="25" spans="1:29" ht="11.25" customHeight="1">
      <c r="A25" s="374"/>
      <c r="B25" s="382" t="s">
        <v>213</v>
      </c>
      <c r="C25" s="374"/>
      <c r="D25" s="383">
        <v>31</v>
      </c>
      <c r="E25" s="370">
        <v>0</v>
      </c>
      <c r="F25" s="370">
        <v>31</v>
      </c>
      <c r="G25" s="370">
        <v>0</v>
      </c>
      <c r="H25" s="370">
        <v>0</v>
      </c>
      <c r="I25" s="369">
        <v>25</v>
      </c>
      <c r="J25" s="370">
        <v>13</v>
      </c>
      <c r="K25" s="370">
        <v>78</v>
      </c>
      <c r="L25" s="370">
        <v>10</v>
      </c>
      <c r="M25" s="370">
        <v>7991</v>
      </c>
      <c r="N25" s="370">
        <v>0</v>
      </c>
      <c r="O25" s="370">
        <v>2</v>
      </c>
      <c r="P25" s="369">
        <v>10</v>
      </c>
      <c r="Q25" s="370">
        <v>2</v>
      </c>
      <c r="R25" s="370">
        <v>2</v>
      </c>
      <c r="S25" s="370">
        <v>1</v>
      </c>
      <c r="T25" s="370">
        <v>0</v>
      </c>
      <c r="U25" s="369">
        <v>0</v>
      </c>
      <c r="V25" s="370">
        <v>5</v>
      </c>
      <c r="W25" s="370">
        <v>0</v>
      </c>
      <c r="X25" s="370">
        <v>97</v>
      </c>
      <c r="Y25" s="384">
        <v>0</v>
      </c>
      <c r="Z25" s="267"/>
      <c r="AA25" s="219"/>
      <c r="AB25" s="385" t="s">
        <v>213</v>
      </c>
    </row>
    <row r="26" spans="1:29" ht="11.25" customHeight="1">
      <c r="A26" s="374"/>
      <c r="B26" s="382" t="s">
        <v>214</v>
      </c>
      <c r="C26" s="374"/>
      <c r="D26" s="383">
        <v>35</v>
      </c>
      <c r="E26" s="370">
        <v>3</v>
      </c>
      <c r="F26" s="370">
        <v>32</v>
      </c>
      <c r="G26" s="370">
        <v>0</v>
      </c>
      <c r="H26" s="370">
        <v>0</v>
      </c>
      <c r="I26" s="369">
        <v>22</v>
      </c>
      <c r="J26" s="370">
        <v>7</v>
      </c>
      <c r="K26" s="370">
        <v>49</v>
      </c>
      <c r="L26" s="370">
        <v>10</v>
      </c>
      <c r="M26" s="370">
        <v>5128</v>
      </c>
      <c r="N26" s="370">
        <v>0</v>
      </c>
      <c r="O26" s="370">
        <v>5</v>
      </c>
      <c r="P26" s="369">
        <v>3</v>
      </c>
      <c r="Q26" s="370">
        <v>1</v>
      </c>
      <c r="R26" s="369">
        <v>0</v>
      </c>
      <c r="S26" s="369">
        <v>0</v>
      </c>
      <c r="T26" s="369">
        <v>0</v>
      </c>
      <c r="U26" s="369">
        <v>0</v>
      </c>
      <c r="V26" s="370">
        <v>2</v>
      </c>
      <c r="W26" s="370">
        <v>0</v>
      </c>
      <c r="X26" s="370">
        <v>160</v>
      </c>
      <c r="Y26" s="384">
        <v>0</v>
      </c>
      <c r="Z26" s="268"/>
      <c r="AA26" s="219"/>
      <c r="AB26" s="385" t="s">
        <v>214</v>
      </c>
    </row>
    <row r="27" spans="1:29" ht="17.25" customHeight="1">
      <c r="A27" s="374"/>
      <c r="B27" s="382" t="s">
        <v>53</v>
      </c>
      <c r="C27" s="374"/>
      <c r="D27" s="383">
        <v>44</v>
      </c>
      <c r="E27" s="370">
        <v>3</v>
      </c>
      <c r="F27" s="370">
        <v>41</v>
      </c>
      <c r="G27" s="370">
        <v>0</v>
      </c>
      <c r="H27" s="370">
        <v>0</v>
      </c>
      <c r="I27" s="369">
        <v>28</v>
      </c>
      <c r="J27" s="370">
        <v>10</v>
      </c>
      <c r="K27" s="370">
        <v>55</v>
      </c>
      <c r="L27" s="370">
        <v>14</v>
      </c>
      <c r="M27" s="370">
        <v>7113</v>
      </c>
      <c r="N27" s="370">
        <v>0</v>
      </c>
      <c r="O27" s="370">
        <v>4</v>
      </c>
      <c r="P27" s="369">
        <v>1</v>
      </c>
      <c r="Q27" s="369">
        <v>0</v>
      </c>
      <c r="R27" s="369">
        <v>0</v>
      </c>
      <c r="S27" s="369">
        <v>0</v>
      </c>
      <c r="T27" s="369">
        <v>0</v>
      </c>
      <c r="U27" s="369">
        <v>0</v>
      </c>
      <c r="V27" s="370">
        <v>1</v>
      </c>
      <c r="W27" s="370">
        <v>0</v>
      </c>
      <c r="X27" s="370">
        <v>46</v>
      </c>
      <c r="Y27" s="384">
        <v>0</v>
      </c>
      <c r="Z27" s="267"/>
      <c r="AA27" s="219"/>
      <c r="AB27" s="385" t="s">
        <v>53</v>
      </c>
    </row>
    <row r="28" spans="1:29" ht="11.25" customHeight="1">
      <c r="A28" s="374"/>
      <c r="B28" s="382" t="s">
        <v>215</v>
      </c>
      <c r="C28" s="374"/>
      <c r="D28" s="383">
        <v>35</v>
      </c>
      <c r="E28" s="370">
        <v>0</v>
      </c>
      <c r="F28" s="370">
        <v>35</v>
      </c>
      <c r="G28" s="370">
        <v>0</v>
      </c>
      <c r="H28" s="370">
        <v>0</v>
      </c>
      <c r="I28" s="369">
        <v>19</v>
      </c>
      <c r="J28" s="370">
        <v>4</v>
      </c>
      <c r="K28" s="370">
        <v>18</v>
      </c>
      <c r="L28" s="370">
        <v>8</v>
      </c>
      <c r="M28" s="370">
        <v>4358</v>
      </c>
      <c r="N28" s="370">
        <v>0</v>
      </c>
      <c r="O28" s="370">
        <v>7</v>
      </c>
      <c r="P28" s="369">
        <v>2</v>
      </c>
      <c r="Q28" s="369">
        <v>0</v>
      </c>
      <c r="R28" s="370">
        <v>1</v>
      </c>
      <c r="S28" s="370">
        <v>1</v>
      </c>
      <c r="T28" s="369">
        <v>0</v>
      </c>
      <c r="U28" s="369">
        <v>0</v>
      </c>
      <c r="V28" s="370">
        <v>0</v>
      </c>
      <c r="W28" s="370">
        <v>0</v>
      </c>
      <c r="X28" s="370">
        <v>70</v>
      </c>
      <c r="Y28" s="384">
        <v>2</v>
      </c>
      <c r="Z28" s="268"/>
      <c r="AA28" s="219"/>
      <c r="AB28" s="385" t="s">
        <v>215</v>
      </c>
    </row>
    <row r="29" spans="1:29" ht="11.25" customHeight="1">
      <c r="A29" s="374"/>
      <c r="B29" s="382" t="s">
        <v>55</v>
      </c>
      <c r="C29" s="374"/>
      <c r="D29" s="383">
        <v>23</v>
      </c>
      <c r="E29" s="370">
        <v>1</v>
      </c>
      <c r="F29" s="370">
        <v>22</v>
      </c>
      <c r="G29" s="370">
        <v>0</v>
      </c>
      <c r="H29" s="370">
        <v>0</v>
      </c>
      <c r="I29" s="369">
        <v>14</v>
      </c>
      <c r="J29" s="370">
        <v>7</v>
      </c>
      <c r="K29" s="370">
        <v>36</v>
      </c>
      <c r="L29" s="370">
        <v>5</v>
      </c>
      <c r="M29" s="370">
        <v>2114</v>
      </c>
      <c r="N29" s="370">
        <v>0</v>
      </c>
      <c r="O29" s="370">
        <v>2</v>
      </c>
      <c r="P29" s="369">
        <v>2</v>
      </c>
      <c r="Q29" s="369">
        <v>0</v>
      </c>
      <c r="R29" s="369">
        <v>0</v>
      </c>
      <c r="S29" s="369">
        <v>1</v>
      </c>
      <c r="T29" s="369">
        <v>0</v>
      </c>
      <c r="U29" s="369">
        <v>0</v>
      </c>
      <c r="V29" s="370">
        <v>1</v>
      </c>
      <c r="W29" s="370">
        <v>0</v>
      </c>
      <c r="X29" s="370">
        <v>106</v>
      </c>
      <c r="Y29" s="384">
        <v>0</v>
      </c>
      <c r="Z29" s="267"/>
      <c r="AA29" s="219"/>
      <c r="AB29" s="385" t="s">
        <v>55</v>
      </c>
    </row>
    <row r="30" spans="1:29" ht="11.25" customHeight="1">
      <c r="A30" s="374"/>
      <c r="B30" s="382" t="s">
        <v>56</v>
      </c>
      <c r="C30" s="374"/>
      <c r="D30" s="383">
        <v>16</v>
      </c>
      <c r="E30" s="370">
        <v>0</v>
      </c>
      <c r="F30" s="370">
        <v>15</v>
      </c>
      <c r="G30" s="370">
        <v>1</v>
      </c>
      <c r="H30" s="370">
        <v>0</v>
      </c>
      <c r="I30" s="369">
        <v>15</v>
      </c>
      <c r="J30" s="370">
        <v>6</v>
      </c>
      <c r="K30" s="370">
        <v>46</v>
      </c>
      <c r="L30" s="370">
        <v>8</v>
      </c>
      <c r="M30" s="370">
        <v>4129</v>
      </c>
      <c r="N30" s="370">
        <v>0</v>
      </c>
      <c r="O30" s="370">
        <v>1</v>
      </c>
      <c r="P30" s="369">
        <v>1</v>
      </c>
      <c r="Q30" s="369">
        <v>0</v>
      </c>
      <c r="R30" s="369">
        <v>0</v>
      </c>
      <c r="S30" s="369">
        <v>1</v>
      </c>
      <c r="T30" s="369">
        <v>0</v>
      </c>
      <c r="U30" s="369">
        <v>0</v>
      </c>
      <c r="V30" s="370">
        <v>0</v>
      </c>
      <c r="W30" s="370">
        <v>0</v>
      </c>
      <c r="X30" s="370">
        <v>121</v>
      </c>
      <c r="Y30" s="384">
        <v>0</v>
      </c>
      <c r="Z30" s="267"/>
      <c r="AA30" s="219"/>
      <c r="AB30" s="385" t="s">
        <v>56</v>
      </c>
    </row>
    <row r="31" spans="1:29" ht="6" customHeight="1">
      <c r="A31" s="386"/>
      <c r="B31" s="386"/>
      <c r="C31" s="386"/>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387" t="s">
        <v>166</v>
      </c>
      <c r="N32" s="387" t="s">
        <v>103</v>
      </c>
    </row>
    <row r="33" spans="1:24" ht="9.75" customHeight="1">
      <c r="A33" s="387" t="s">
        <v>216</v>
      </c>
      <c r="N33" s="387" t="s">
        <v>190</v>
      </c>
      <c r="X33" s="388"/>
    </row>
    <row r="34" spans="1:24" ht="9.75" customHeight="1">
      <c r="A34" s="387" t="s">
        <v>182</v>
      </c>
      <c r="X34" s="388"/>
    </row>
    <row r="35" spans="1:24" ht="9.75" customHeight="1">
      <c r="A35" s="349" t="s">
        <v>164</v>
      </c>
    </row>
  </sheetData>
  <mergeCells count="15">
    <mergeCell ref="P4:V5"/>
    <mergeCell ref="W4:W8"/>
    <mergeCell ref="X4:X8"/>
    <mergeCell ref="Y4:Y8"/>
    <mergeCell ref="D5:H5"/>
    <mergeCell ref="E6:F6"/>
    <mergeCell ref="I6:I8"/>
    <mergeCell ref="J6:M6"/>
    <mergeCell ref="Q6:Q8"/>
    <mergeCell ref="S6:S8"/>
    <mergeCell ref="V6:V8"/>
    <mergeCell ref="E7:E8"/>
    <mergeCell ref="F7:F8"/>
    <mergeCell ref="J7:K7"/>
    <mergeCell ref="L7:M7"/>
  </mergeCells>
  <phoneticPr fontId="2"/>
  <printOptions gridLinesSet="0"/>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ignoredErrors>
    <ignoredError sqref="B11:B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zoomScale="125" zoomScaleNormal="125" zoomScaleSheetLayoutView="100" workbookViewId="0"/>
  </sheetViews>
  <sheetFormatPr defaultColWidth="11.25" defaultRowHeight="10.5"/>
  <cols>
    <col min="1" max="1" width="2.375" style="349" customWidth="1"/>
    <col min="2" max="2" width="6.375" style="349" customWidth="1"/>
    <col min="3" max="3" width="0.625" style="349" customWidth="1"/>
    <col min="4" max="4" width="6" style="349" customWidth="1"/>
    <col min="5" max="8" width="8.25" style="349" customWidth="1"/>
    <col min="9" max="9" width="6" style="349" customWidth="1"/>
    <col min="10" max="13" width="8.25" style="349" customWidth="1"/>
    <col min="14" max="15" width="8.5" style="349" customWidth="1"/>
    <col min="16" max="22" width="5.5" style="349" customWidth="1"/>
    <col min="23" max="23" width="7.5" style="349" customWidth="1"/>
    <col min="24" max="24" width="7.5" style="349" bestFit="1" customWidth="1"/>
    <col min="25" max="25" width="6.25" style="349" customWidth="1"/>
    <col min="26" max="26" width="0.625" style="349" customWidth="1"/>
    <col min="27" max="27" width="2.25" style="349" customWidth="1"/>
    <col min="28" max="28" width="6.375" style="349" customWidth="1"/>
    <col min="29" max="29" width="1.25" style="349" customWidth="1"/>
    <col min="30" max="256" width="11.25" style="349"/>
    <col min="257" max="257" width="2.375" style="349" customWidth="1"/>
    <col min="258" max="258" width="6.375" style="349" customWidth="1"/>
    <col min="259" max="259" width="0.625" style="349" customWidth="1"/>
    <col min="260" max="260" width="6" style="349" customWidth="1"/>
    <col min="261" max="264" width="8.25" style="349" customWidth="1"/>
    <col min="265" max="265" width="6" style="349" customWidth="1"/>
    <col min="266" max="269" width="8.25" style="349" customWidth="1"/>
    <col min="270" max="271" width="8.5" style="349" customWidth="1"/>
    <col min="272" max="278" width="5.5" style="349" customWidth="1"/>
    <col min="279" max="279" width="7.5" style="349" customWidth="1"/>
    <col min="280" max="280" width="7.5" style="349" bestFit="1" customWidth="1"/>
    <col min="281" max="281" width="6.25" style="349" customWidth="1"/>
    <col min="282" max="282" width="0.625" style="349" customWidth="1"/>
    <col min="283" max="283" width="2.25" style="349" customWidth="1"/>
    <col min="284" max="284" width="6.375" style="349" customWidth="1"/>
    <col min="285" max="285" width="1.25" style="349" customWidth="1"/>
    <col min="286" max="512" width="11.25" style="349"/>
    <col min="513" max="513" width="2.375" style="349" customWidth="1"/>
    <col min="514" max="514" width="6.375" style="349" customWidth="1"/>
    <col min="515" max="515" width="0.625" style="349" customWidth="1"/>
    <col min="516" max="516" width="6" style="349" customWidth="1"/>
    <col min="517" max="520" width="8.25" style="349" customWidth="1"/>
    <col min="521" max="521" width="6" style="349" customWidth="1"/>
    <col min="522" max="525" width="8.25" style="349" customWidth="1"/>
    <col min="526" max="527" width="8.5" style="349" customWidth="1"/>
    <col min="528" max="534" width="5.5" style="349" customWidth="1"/>
    <col min="535" max="535" width="7.5" style="349" customWidth="1"/>
    <col min="536" max="536" width="7.5" style="349" bestFit="1" customWidth="1"/>
    <col min="537" max="537" width="6.25" style="349" customWidth="1"/>
    <col min="538" max="538" width="0.625" style="349" customWidth="1"/>
    <col min="539" max="539" width="2.25" style="349" customWidth="1"/>
    <col min="540" max="540" width="6.375" style="349" customWidth="1"/>
    <col min="541" max="541" width="1.25" style="349" customWidth="1"/>
    <col min="542" max="768" width="11.25" style="349"/>
    <col min="769" max="769" width="2.375" style="349" customWidth="1"/>
    <col min="770" max="770" width="6.375" style="349" customWidth="1"/>
    <col min="771" max="771" width="0.625" style="349" customWidth="1"/>
    <col min="772" max="772" width="6" style="349" customWidth="1"/>
    <col min="773" max="776" width="8.25" style="349" customWidth="1"/>
    <col min="777" max="777" width="6" style="349" customWidth="1"/>
    <col min="778" max="781" width="8.25" style="349" customWidth="1"/>
    <col min="782" max="783" width="8.5" style="349" customWidth="1"/>
    <col min="784" max="790" width="5.5" style="349" customWidth="1"/>
    <col min="791" max="791" width="7.5" style="349" customWidth="1"/>
    <col min="792" max="792" width="7.5" style="349" bestFit="1" customWidth="1"/>
    <col min="793" max="793" width="6.25" style="349" customWidth="1"/>
    <col min="794" max="794" width="0.625" style="349" customWidth="1"/>
    <col min="795" max="795" width="2.25" style="349" customWidth="1"/>
    <col min="796" max="796" width="6.375" style="349" customWidth="1"/>
    <col min="797" max="797" width="1.25" style="349" customWidth="1"/>
    <col min="798" max="1024" width="11.25" style="349"/>
    <col min="1025" max="1025" width="2.375" style="349" customWidth="1"/>
    <col min="1026" max="1026" width="6.375" style="349" customWidth="1"/>
    <col min="1027" max="1027" width="0.625" style="349" customWidth="1"/>
    <col min="1028" max="1028" width="6" style="349" customWidth="1"/>
    <col min="1029" max="1032" width="8.25" style="349" customWidth="1"/>
    <col min="1033" max="1033" width="6" style="349" customWidth="1"/>
    <col min="1034" max="1037" width="8.25" style="349" customWidth="1"/>
    <col min="1038" max="1039" width="8.5" style="349" customWidth="1"/>
    <col min="1040" max="1046" width="5.5" style="349" customWidth="1"/>
    <col min="1047" max="1047" width="7.5" style="349" customWidth="1"/>
    <col min="1048" max="1048" width="7.5" style="349" bestFit="1" customWidth="1"/>
    <col min="1049" max="1049" width="6.25" style="349" customWidth="1"/>
    <col min="1050" max="1050" width="0.625" style="349" customWidth="1"/>
    <col min="1051" max="1051" width="2.25" style="349" customWidth="1"/>
    <col min="1052" max="1052" width="6.375" style="349" customWidth="1"/>
    <col min="1053" max="1053" width="1.25" style="349" customWidth="1"/>
    <col min="1054" max="1280" width="11.25" style="349"/>
    <col min="1281" max="1281" width="2.375" style="349" customWidth="1"/>
    <col min="1282" max="1282" width="6.375" style="349" customWidth="1"/>
    <col min="1283" max="1283" width="0.625" style="349" customWidth="1"/>
    <col min="1284" max="1284" width="6" style="349" customWidth="1"/>
    <col min="1285" max="1288" width="8.25" style="349" customWidth="1"/>
    <col min="1289" max="1289" width="6" style="349" customWidth="1"/>
    <col min="1290" max="1293" width="8.25" style="349" customWidth="1"/>
    <col min="1294" max="1295" width="8.5" style="349" customWidth="1"/>
    <col min="1296" max="1302" width="5.5" style="349" customWidth="1"/>
    <col min="1303" max="1303" width="7.5" style="349" customWidth="1"/>
    <col min="1304" max="1304" width="7.5" style="349" bestFit="1" customWidth="1"/>
    <col min="1305" max="1305" width="6.25" style="349" customWidth="1"/>
    <col min="1306" max="1306" width="0.625" style="349" customWidth="1"/>
    <col min="1307" max="1307" width="2.25" style="349" customWidth="1"/>
    <col min="1308" max="1308" width="6.375" style="349" customWidth="1"/>
    <col min="1309" max="1309" width="1.25" style="349" customWidth="1"/>
    <col min="1310" max="1536" width="11.25" style="349"/>
    <col min="1537" max="1537" width="2.375" style="349" customWidth="1"/>
    <col min="1538" max="1538" width="6.375" style="349" customWidth="1"/>
    <col min="1539" max="1539" width="0.625" style="349" customWidth="1"/>
    <col min="1540" max="1540" width="6" style="349" customWidth="1"/>
    <col min="1541" max="1544" width="8.25" style="349" customWidth="1"/>
    <col min="1545" max="1545" width="6" style="349" customWidth="1"/>
    <col min="1546" max="1549" width="8.25" style="349" customWidth="1"/>
    <col min="1550" max="1551" width="8.5" style="349" customWidth="1"/>
    <col min="1552" max="1558" width="5.5" style="349" customWidth="1"/>
    <col min="1559" max="1559" width="7.5" style="349" customWidth="1"/>
    <col min="1560" max="1560" width="7.5" style="349" bestFit="1" customWidth="1"/>
    <col min="1561" max="1561" width="6.25" style="349" customWidth="1"/>
    <col min="1562" max="1562" width="0.625" style="349" customWidth="1"/>
    <col min="1563" max="1563" width="2.25" style="349" customWidth="1"/>
    <col min="1564" max="1564" width="6.375" style="349" customWidth="1"/>
    <col min="1565" max="1565" width="1.25" style="349" customWidth="1"/>
    <col min="1566" max="1792" width="11.25" style="349"/>
    <col min="1793" max="1793" width="2.375" style="349" customWidth="1"/>
    <col min="1794" max="1794" width="6.375" style="349" customWidth="1"/>
    <col min="1795" max="1795" width="0.625" style="349" customWidth="1"/>
    <col min="1796" max="1796" width="6" style="349" customWidth="1"/>
    <col min="1797" max="1800" width="8.25" style="349" customWidth="1"/>
    <col min="1801" max="1801" width="6" style="349" customWidth="1"/>
    <col min="1802" max="1805" width="8.25" style="349" customWidth="1"/>
    <col min="1806" max="1807" width="8.5" style="349" customWidth="1"/>
    <col min="1808" max="1814" width="5.5" style="349" customWidth="1"/>
    <col min="1815" max="1815" width="7.5" style="349" customWidth="1"/>
    <col min="1816" max="1816" width="7.5" style="349" bestFit="1" customWidth="1"/>
    <col min="1817" max="1817" width="6.25" style="349" customWidth="1"/>
    <col min="1818" max="1818" width="0.625" style="349" customWidth="1"/>
    <col min="1819" max="1819" width="2.25" style="349" customWidth="1"/>
    <col min="1820" max="1820" width="6.375" style="349" customWidth="1"/>
    <col min="1821" max="1821" width="1.25" style="349" customWidth="1"/>
    <col min="1822" max="2048" width="11.25" style="349"/>
    <col min="2049" max="2049" width="2.375" style="349" customWidth="1"/>
    <col min="2050" max="2050" width="6.375" style="349" customWidth="1"/>
    <col min="2051" max="2051" width="0.625" style="349" customWidth="1"/>
    <col min="2052" max="2052" width="6" style="349" customWidth="1"/>
    <col min="2053" max="2056" width="8.25" style="349" customWidth="1"/>
    <col min="2057" max="2057" width="6" style="349" customWidth="1"/>
    <col min="2058" max="2061" width="8.25" style="349" customWidth="1"/>
    <col min="2062" max="2063" width="8.5" style="349" customWidth="1"/>
    <col min="2064" max="2070" width="5.5" style="349" customWidth="1"/>
    <col min="2071" max="2071" width="7.5" style="349" customWidth="1"/>
    <col min="2072" max="2072" width="7.5" style="349" bestFit="1" customWidth="1"/>
    <col min="2073" max="2073" width="6.25" style="349" customWidth="1"/>
    <col min="2074" max="2074" width="0.625" style="349" customWidth="1"/>
    <col min="2075" max="2075" width="2.25" style="349" customWidth="1"/>
    <col min="2076" max="2076" width="6.375" style="349" customWidth="1"/>
    <col min="2077" max="2077" width="1.25" style="349" customWidth="1"/>
    <col min="2078" max="2304" width="11.25" style="349"/>
    <col min="2305" max="2305" width="2.375" style="349" customWidth="1"/>
    <col min="2306" max="2306" width="6.375" style="349" customWidth="1"/>
    <col min="2307" max="2307" width="0.625" style="349" customWidth="1"/>
    <col min="2308" max="2308" width="6" style="349" customWidth="1"/>
    <col min="2309" max="2312" width="8.25" style="349" customWidth="1"/>
    <col min="2313" max="2313" width="6" style="349" customWidth="1"/>
    <col min="2314" max="2317" width="8.25" style="349" customWidth="1"/>
    <col min="2318" max="2319" width="8.5" style="349" customWidth="1"/>
    <col min="2320" max="2326" width="5.5" style="349" customWidth="1"/>
    <col min="2327" max="2327" width="7.5" style="349" customWidth="1"/>
    <col min="2328" max="2328" width="7.5" style="349" bestFit="1" customWidth="1"/>
    <col min="2329" max="2329" width="6.25" style="349" customWidth="1"/>
    <col min="2330" max="2330" width="0.625" style="349" customWidth="1"/>
    <col min="2331" max="2331" width="2.25" style="349" customWidth="1"/>
    <col min="2332" max="2332" width="6.375" style="349" customWidth="1"/>
    <col min="2333" max="2333" width="1.25" style="349" customWidth="1"/>
    <col min="2334" max="2560" width="11.25" style="349"/>
    <col min="2561" max="2561" width="2.375" style="349" customWidth="1"/>
    <col min="2562" max="2562" width="6.375" style="349" customWidth="1"/>
    <col min="2563" max="2563" width="0.625" style="349" customWidth="1"/>
    <col min="2564" max="2564" width="6" style="349" customWidth="1"/>
    <col min="2565" max="2568" width="8.25" style="349" customWidth="1"/>
    <col min="2569" max="2569" width="6" style="349" customWidth="1"/>
    <col min="2570" max="2573" width="8.25" style="349" customWidth="1"/>
    <col min="2574" max="2575" width="8.5" style="349" customWidth="1"/>
    <col min="2576" max="2582" width="5.5" style="349" customWidth="1"/>
    <col min="2583" max="2583" width="7.5" style="349" customWidth="1"/>
    <col min="2584" max="2584" width="7.5" style="349" bestFit="1" customWidth="1"/>
    <col min="2585" max="2585" width="6.25" style="349" customWidth="1"/>
    <col min="2586" max="2586" width="0.625" style="349" customWidth="1"/>
    <col min="2587" max="2587" width="2.25" style="349" customWidth="1"/>
    <col min="2588" max="2588" width="6.375" style="349" customWidth="1"/>
    <col min="2589" max="2589" width="1.25" style="349" customWidth="1"/>
    <col min="2590" max="2816" width="11.25" style="349"/>
    <col min="2817" max="2817" width="2.375" style="349" customWidth="1"/>
    <col min="2818" max="2818" width="6.375" style="349" customWidth="1"/>
    <col min="2819" max="2819" width="0.625" style="349" customWidth="1"/>
    <col min="2820" max="2820" width="6" style="349" customWidth="1"/>
    <col min="2821" max="2824" width="8.25" style="349" customWidth="1"/>
    <col min="2825" max="2825" width="6" style="349" customWidth="1"/>
    <col min="2826" max="2829" width="8.25" style="349" customWidth="1"/>
    <col min="2830" max="2831" width="8.5" style="349" customWidth="1"/>
    <col min="2832" max="2838" width="5.5" style="349" customWidth="1"/>
    <col min="2839" max="2839" width="7.5" style="349" customWidth="1"/>
    <col min="2840" max="2840" width="7.5" style="349" bestFit="1" customWidth="1"/>
    <col min="2841" max="2841" width="6.25" style="349" customWidth="1"/>
    <col min="2842" max="2842" width="0.625" style="349" customWidth="1"/>
    <col min="2843" max="2843" width="2.25" style="349" customWidth="1"/>
    <col min="2844" max="2844" width="6.375" style="349" customWidth="1"/>
    <col min="2845" max="2845" width="1.25" style="349" customWidth="1"/>
    <col min="2846" max="3072" width="11.25" style="349"/>
    <col min="3073" max="3073" width="2.375" style="349" customWidth="1"/>
    <col min="3074" max="3074" width="6.375" style="349" customWidth="1"/>
    <col min="3075" max="3075" width="0.625" style="349" customWidth="1"/>
    <col min="3076" max="3076" width="6" style="349" customWidth="1"/>
    <col min="3077" max="3080" width="8.25" style="349" customWidth="1"/>
    <col min="3081" max="3081" width="6" style="349" customWidth="1"/>
    <col min="3082" max="3085" width="8.25" style="349" customWidth="1"/>
    <col min="3086" max="3087" width="8.5" style="349" customWidth="1"/>
    <col min="3088" max="3094" width="5.5" style="349" customWidth="1"/>
    <col min="3095" max="3095" width="7.5" style="349" customWidth="1"/>
    <col min="3096" max="3096" width="7.5" style="349" bestFit="1" customWidth="1"/>
    <col min="3097" max="3097" width="6.25" style="349" customWidth="1"/>
    <col min="3098" max="3098" width="0.625" style="349" customWidth="1"/>
    <col min="3099" max="3099" width="2.25" style="349" customWidth="1"/>
    <col min="3100" max="3100" width="6.375" style="349" customWidth="1"/>
    <col min="3101" max="3101" width="1.25" style="349" customWidth="1"/>
    <col min="3102" max="3328" width="11.25" style="349"/>
    <col min="3329" max="3329" width="2.375" style="349" customWidth="1"/>
    <col min="3330" max="3330" width="6.375" style="349" customWidth="1"/>
    <col min="3331" max="3331" width="0.625" style="349" customWidth="1"/>
    <col min="3332" max="3332" width="6" style="349" customWidth="1"/>
    <col min="3333" max="3336" width="8.25" style="349" customWidth="1"/>
    <col min="3337" max="3337" width="6" style="349" customWidth="1"/>
    <col min="3338" max="3341" width="8.25" style="349" customWidth="1"/>
    <col min="3342" max="3343" width="8.5" style="349" customWidth="1"/>
    <col min="3344" max="3350" width="5.5" style="349" customWidth="1"/>
    <col min="3351" max="3351" width="7.5" style="349" customWidth="1"/>
    <col min="3352" max="3352" width="7.5" style="349" bestFit="1" customWidth="1"/>
    <col min="3353" max="3353" width="6.25" style="349" customWidth="1"/>
    <col min="3354" max="3354" width="0.625" style="349" customWidth="1"/>
    <col min="3355" max="3355" width="2.25" style="349" customWidth="1"/>
    <col min="3356" max="3356" width="6.375" style="349" customWidth="1"/>
    <col min="3357" max="3357" width="1.25" style="349" customWidth="1"/>
    <col min="3358" max="3584" width="11.25" style="349"/>
    <col min="3585" max="3585" width="2.375" style="349" customWidth="1"/>
    <col min="3586" max="3586" width="6.375" style="349" customWidth="1"/>
    <col min="3587" max="3587" width="0.625" style="349" customWidth="1"/>
    <col min="3588" max="3588" width="6" style="349" customWidth="1"/>
    <col min="3589" max="3592" width="8.25" style="349" customWidth="1"/>
    <col min="3593" max="3593" width="6" style="349" customWidth="1"/>
    <col min="3594" max="3597" width="8.25" style="349" customWidth="1"/>
    <col min="3598" max="3599" width="8.5" style="349" customWidth="1"/>
    <col min="3600" max="3606" width="5.5" style="349" customWidth="1"/>
    <col min="3607" max="3607" width="7.5" style="349" customWidth="1"/>
    <col min="3608" max="3608" width="7.5" style="349" bestFit="1" customWidth="1"/>
    <col min="3609" max="3609" width="6.25" style="349" customWidth="1"/>
    <col min="3610" max="3610" width="0.625" style="349" customWidth="1"/>
    <col min="3611" max="3611" width="2.25" style="349" customWidth="1"/>
    <col min="3612" max="3612" width="6.375" style="349" customWidth="1"/>
    <col min="3613" max="3613" width="1.25" style="349" customWidth="1"/>
    <col min="3614" max="3840" width="11.25" style="349"/>
    <col min="3841" max="3841" width="2.375" style="349" customWidth="1"/>
    <col min="3842" max="3842" width="6.375" style="349" customWidth="1"/>
    <col min="3843" max="3843" width="0.625" style="349" customWidth="1"/>
    <col min="3844" max="3844" width="6" style="349" customWidth="1"/>
    <col min="3845" max="3848" width="8.25" style="349" customWidth="1"/>
    <col min="3849" max="3849" width="6" style="349" customWidth="1"/>
    <col min="3850" max="3853" width="8.25" style="349" customWidth="1"/>
    <col min="3854" max="3855" width="8.5" style="349" customWidth="1"/>
    <col min="3856" max="3862" width="5.5" style="349" customWidth="1"/>
    <col min="3863" max="3863" width="7.5" style="349" customWidth="1"/>
    <col min="3864" max="3864" width="7.5" style="349" bestFit="1" customWidth="1"/>
    <col min="3865" max="3865" width="6.25" style="349" customWidth="1"/>
    <col min="3866" max="3866" width="0.625" style="349" customWidth="1"/>
    <col min="3867" max="3867" width="2.25" style="349" customWidth="1"/>
    <col min="3868" max="3868" width="6.375" style="349" customWidth="1"/>
    <col min="3869" max="3869" width="1.25" style="349" customWidth="1"/>
    <col min="3870" max="4096" width="11.25" style="349"/>
    <col min="4097" max="4097" width="2.375" style="349" customWidth="1"/>
    <col min="4098" max="4098" width="6.375" style="349" customWidth="1"/>
    <col min="4099" max="4099" width="0.625" style="349" customWidth="1"/>
    <col min="4100" max="4100" width="6" style="349" customWidth="1"/>
    <col min="4101" max="4104" width="8.25" style="349" customWidth="1"/>
    <col min="4105" max="4105" width="6" style="349" customWidth="1"/>
    <col min="4106" max="4109" width="8.25" style="349" customWidth="1"/>
    <col min="4110" max="4111" width="8.5" style="349" customWidth="1"/>
    <col min="4112" max="4118" width="5.5" style="349" customWidth="1"/>
    <col min="4119" max="4119" width="7.5" style="349" customWidth="1"/>
    <col min="4120" max="4120" width="7.5" style="349" bestFit="1" customWidth="1"/>
    <col min="4121" max="4121" width="6.25" style="349" customWidth="1"/>
    <col min="4122" max="4122" width="0.625" style="349" customWidth="1"/>
    <col min="4123" max="4123" width="2.25" style="349" customWidth="1"/>
    <col min="4124" max="4124" width="6.375" style="349" customWidth="1"/>
    <col min="4125" max="4125" width="1.25" style="349" customWidth="1"/>
    <col min="4126" max="4352" width="11.25" style="349"/>
    <col min="4353" max="4353" width="2.375" style="349" customWidth="1"/>
    <col min="4354" max="4354" width="6.375" style="349" customWidth="1"/>
    <col min="4355" max="4355" width="0.625" style="349" customWidth="1"/>
    <col min="4356" max="4356" width="6" style="349" customWidth="1"/>
    <col min="4357" max="4360" width="8.25" style="349" customWidth="1"/>
    <col min="4361" max="4361" width="6" style="349" customWidth="1"/>
    <col min="4362" max="4365" width="8.25" style="349" customWidth="1"/>
    <col min="4366" max="4367" width="8.5" style="349" customWidth="1"/>
    <col min="4368" max="4374" width="5.5" style="349" customWidth="1"/>
    <col min="4375" max="4375" width="7.5" style="349" customWidth="1"/>
    <col min="4376" max="4376" width="7.5" style="349" bestFit="1" customWidth="1"/>
    <col min="4377" max="4377" width="6.25" style="349" customWidth="1"/>
    <col min="4378" max="4378" width="0.625" style="349" customWidth="1"/>
    <col min="4379" max="4379" width="2.25" style="349" customWidth="1"/>
    <col min="4380" max="4380" width="6.375" style="349" customWidth="1"/>
    <col min="4381" max="4381" width="1.25" style="349" customWidth="1"/>
    <col min="4382" max="4608" width="11.25" style="349"/>
    <col min="4609" max="4609" width="2.375" style="349" customWidth="1"/>
    <col min="4610" max="4610" width="6.375" style="349" customWidth="1"/>
    <col min="4611" max="4611" width="0.625" style="349" customWidth="1"/>
    <col min="4612" max="4612" width="6" style="349" customWidth="1"/>
    <col min="4613" max="4616" width="8.25" style="349" customWidth="1"/>
    <col min="4617" max="4617" width="6" style="349" customWidth="1"/>
    <col min="4618" max="4621" width="8.25" style="349" customWidth="1"/>
    <col min="4622" max="4623" width="8.5" style="349" customWidth="1"/>
    <col min="4624" max="4630" width="5.5" style="349" customWidth="1"/>
    <col min="4631" max="4631" width="7.5" style="349" customWidth="1"/>
    <col min="4632" max="4632" width="7.5" style="349" bestFit="1" customWidth="1"/>
    <col min="4633" max="4633" width="6.25" style="349" customWidth="1"/>
    <col min="4634" max="4634" width="0.625" style="349" customWidth="1"/>
    <col min="4635" max="4635" width="2.25" style="349" customWidth="1"/>
    <col min="4636" max="4636" width="6.375" style="349" customWidth="1"/>
    <col min="4637" max="4637" width="1.25" style="349" customWidth="1"/>
    <col min="4638" max="4864" width="11.25" style="349"/>
    <col min="4865" max="4865" width="2.375" style="349" customWidth="1"/>
    <col min="4866" max="4866" width="6.375" style="349" customWidth="1"/>
    <col min="4867" max="4867" width="0.625" style="349" customWidth="1"/>
    <col min="4868" max="4868" width="6" style="349" customWidth="1"/>
    <col min="4869" max="4872" width="8.25" style="349" customWidth="1"/>
    <col min="4873" max="4873" width="6" style="349" customWidth="1"/>
    <col min="4874" max="4877" width="8.25" style="349" customWidth="1"/>
    <col min="4878" max="4879" width="8.5" style="349" customWidth="1"/>
    <col min="4880" max="4886" width="5.5" style="349" customWidth="1"/>
    <col min="4887" max="4887" width="7.5" style="349" customWidth="1"/>
    <col min="4888" max="4888" width="7.5" style="349" bestFit="1" customWidth="1"/>
    <col min="4889" max="4889" width="6.25" style="349" customWidth="1"/>
    <col min="4890" max="4890" width="0.625" style="349" customWidth="1"/>
    <col min="4891" max="4891" width="2.25" style="349" customWidth="1"/>
    <col min="4892" max="4892" width="6.375" style="349" customWidth="1"/>
    <col min="4893" max="4893" width="1.25" style="349" customWidth="1"/>
    <col min="4894" max="5120" width="11.25" style="349"/>
    <col min="5121" max="5121" width="2.375" style="349" customWidth="1"/>
    <col min="5122" max="5122" width="6.375" style="349" customWidth="1"/>
    <col min="5123" max="5123" width="0.625" style="349" customWidth="1"/>
    <col min="5124" max="5124" width="6" style="349" customWidth="1"/>
    <col min="5125" max="5128" width="8.25" style="349" customWidth="1"/>
    <col min="5129" max="5129" width="6" style="349" customWidth="1"/>
    <col min="5130" max="5133" width="8.25" style="349" customWidth="1"/>
    <col min="5134" max="5135" width="8.5" style="349" customWidth="1"/>
    <col min="5136" max="5142" width="5.5" style="349" customWidth="1"/>
    <col min="5143" max="5143" width="7.5" style="349" customWidth="1"/>
    <col min="5144" max="5144" width="7.5" style="349" bestFit="1" customWidth="1"/>
    <col min="5145" max="5145" width="6.25" style="349" customWidth="1"/>
    <col min="5146" max="5146" width="0.625" style="349" customWidth="1"/>
    <col min="5147" max="5147" width="2.25" style="349" customWidth="1"/>
    <col min="5148" max="5148" width="6.375" style="349" customWidth="1"/>
    <col min="5149" max="5149" width="1.25" style="349" customWidth="1"/>
    <col min="5150" max="5376" width="11.25" style="349"/>
    <col min="5377" max="5377" width="2.375" style="349" customWidth="1"/>
    <col min="5378" max="5378" width="6.375" style="349" customWidth="1"/>
    <col min="5379" max="5379" width="0.625" style="349" customWidth="1"/>
    <col min="5380" max="5380" width="6" style="349" customWidth="1"/>
    <col min="5381" max="5384" width="8.25" style="349" customWidth="1"/>
    <col min="5385" max="5385" width="6" style="349" customWidth="1"/>
    <col min="5386" max="5389" width="8.25" style="349" customWidth="1"/>
    <col min="5390" max="5391" width="8.5" style="349" customWidth="1"/>
    <col min="5392" max="5398" width="5.5" style="349" customWidth="1"/>
    <col min="5399" max="5399" width="7.5" style="349" customWidth="1"/>
    <col min="5400" max="5400" width="7.5" style="349" bestFit="1" customWidth="1"/>
    <col min="5401" max="5401" width="6.25" style="349" customWidth="1"/>
    <col min="5402" max="5402" width="0.625" style="349" customWidth="1"/>
    <col min="5403" max="5403" width="2.25" style="349" customWidth="1"/>
    <col min="5404" max="5404" width="6.375" style="349" customWidth="1"/>
    <col min="5405" max="5405" width="1.25" style="349" customWidth="1"/>
    <col min="5406" max="5632" width="11.25" style="349"/>
    <col min="5633" max="5633" width="2.375" style="349" customWidth="1"/>
    <col min="5634" max="5634" width="6.375" style="349" customWidth="1"/>
    <col min="5635" max="5635" width="0.625" style="349" customWidth="1"/>
    <col min="5636" max="5636" width="6" style="349" customWidth="1"/>
    <col min="5637" max="5640" width="8.25" style="349" customWidth="1"/>
    <col min="5641" max="5641" width="6" style="349" customWidth="1"/>
    <col min="5642" max="5645" width="8.25" style="349" customWidth="1"/>
    <col min="5646" max="5647" width="8.5" style="349" customWidth="1"/>
    <col min="5648" max="5654" width="5.5" style="349" customWidth="1"/>
    <col min="5655" max="5655" width="7.5" style="349" customWidth="1"/>
    <col min="5656" max="5656" width="7.5" style="349" bestFit="1" customWidth="1"/>
    <col min="5657" max="5657" width="6.25" style="349" customWidth="1"/>
    <col min="5658" max="5658" width="0.625" style="349" customWidth="1"/>
    <col min="5659" max="5659" width="2.25" style="349" customWidth="1"/>
    <col min="5660" max="5660" width="6.375" style="349" customWidth="1"/>
    <col min="5661" max="5661" width="1.25" style="349" customWidth="1"/>
    <col min="5662" max="5888" width="11.25" style="349"/>
    <col min="5889" max="5889" width="2.375" style="349" customWidth="1"/>
    <col min="5890" max="5890" width="6.375" style="349" customWidth="1"/>
    <col min="5891" max="5891" width="0.625" style="349" customWidth="1"/>
    <col min="5892" max="5892" width="6" style="349" customWidth="1"/>
    <col min="5893" max="5896" width="8.25" style="349" customWidth="1"/>
    <col min="5897" max="5897" width="6" style="349" customWidth="1"/>
    <col min="5898" max="5901" width="8.25" style="349" customWidth="1"/>
    <col min="5902" max="5903" width="8.5" style="349" customWidth="1"/>
    <col min="5904" max="5910" width="5.5" style="349" customWidth="1"/>
    <col min="5911" max="5911" width="7.5" style="349" customWidth="1"/>
    <col min="5912" max="5912" width="7.5" style="349" bestFit="1" customWidth="1"/>
    <col min="5913" max="5913" width="6.25" style="349" customWidth="1"/>
    <col min="5914" max="5914" width="0.625" style="349" customWidth="1"/>
    <col min="5915" max="5915" width="2.25" style="349" customWidth="1"/>
    <col min="5916" max="5916" width="6.375" style="349" customWidth="1"/>
    <col min="5917" max="5917" width="1.25" style="349" customWidth="1"/>
    <col min="5918" max="6144" width="11.25" style="349"/>
    <col min="6145" max="6145" width="2.375" style="349" customWidth="1"/>
    <col min="6146" max="6146" width="6.375" style="349" customWidth="1"/>
    <col min="6147" max="6147" width="0.625" style="349" customWidth="1"/>
    <col min="6148" max="6148" width="6" style="349" customWidth="1"/>
    <col min="6149" max="6152" width="8.25" style="349" customWidth="1"/>
    <col min="6153" max="6153" width="6" style="349" customWidth="1"/>
    <col min="6154" max="6157" width="8.25" style="349" customWidth="1"/>
    <col min="6158" max="6159" width="8.5" style="349" customWidth="1"/>
    <col min="6160" max="6166" width="5.5" style="349" customWidth="1"/>
    <col min="6167" max="6167" width="7.5" style="349" customWidth="1"/>
    <col min="6168" max="6168" width="7.5" style="349" bestFit="1" customWidth="1"/>
    <col min="6169" max="6169" width="6.25" style="349" customWidth="1"/>
    <col min="6170" max="6170" width="0.625" style="349" customWidth="1"/>
    <col min="6171" max="6171" width="2.25" style="349" customWidth="1"/>
    <col min="6172" max="6172" width="6.375" style="349" customWidth="1"/>
    <col min="6173" max="6173" width="1.25" style="349" customWidth="1"/>
    <col min="6174" max="6400" width="11.25" style="349"/>
    <col min="6401" max="6401" width="2.375" style="349" customWidth="1"/>
    <col min="6402" max="6402" width="6.375" style="349" customWidth="1"/>
    <col min="6403" max="6403" width="0.625" style="349" customWidth="1"/>
    <col min="6404" max="6404" width="6" style="349" customWidth="1"/>
    <col min="6405" max="6408" width="8.25" style="349" customWidth="1"/>
    <col min="6409" max="6409" width="6" style="349" customWidth="1"/>
    <col min="6410" max="6413" width="8.25" style="349" customWidth="1"/>
    <col min="6414" max="6415" width="8.5" style="349" customWidth="1"/>
    <col min="6416" max="6422" width="5.5" style="349" customWidth="1"/>
    <col min="6423" max="6423" width="7.5" style="349" customWidth="1"/>
    <col min="6424" max="6424" width="7.5" style="349" bestFit="1" customWidth="1"/>
    <col min="6425" max="6425" width="6.25" style="349" customWidth="1"/>
    <col min="6426" max="6426" width="0.625" style="349" customWidth="1"/>
    <col min="6427" max="6427" width="2.25" style="349" customWidth="1"/>
    <col min="6428" max="6428" width="6.375" style="349" customWidth="1"/>
    <col min="6429" max="6429" width="1.25" style="349" customWidth="1"/>
    <col min="6430" max="6656" width="11.25" style="349"/>
    <col min="6657" max="6657" width="2.375" style="349" customWidth="1"/>
    <col min="6658" max="6658" width="6.375" style="349" customWidth="1"/>
    <col min="6659" max="6659" width="0.625" style="349" customWidth="1"/>
    <col min="6660" max="6660" width="6" style="349" customWidth="1"/>
    <col min="6661" max="6664" width="8.25" style="349" customWidth="1"/>
    <col min="6665" max="6665" width="6" style="349" customWidth="1"/>
    <col min="6666" max="6669" width="8.25" style="349" customWidth="1"/>
    <col min="6670" max="6671" width="8.5" style="349" customWidth="1"/>
    <col min="6672" max="6678" width="5.5" style="349" customWidth="1"/>
    <col min="6679" max="6679" width="7.5" style="349" customWidth="1"/>
    <col min="6680" max="6680" width="7.5" style="349" bestFit="1" customWidth="1"/>
    <col min="6681" max="6681" width="6.25" style="349" customWidth="1"/>
    <col min="6682" max="6682" width="0.625" style="349" customWidth="1"/>
    <col min="6683" max="6683" width="2.25" style="349" customWidth="1"/>
    <col min="6684" max="6684" width="6.375" style="349" customWidth="1"/>
    <col min="6685" max="6685" width="1.25" style="349" customWidth="1"/>
    <col min="6686" max="6912" width="11.25" style="349"/>
    <col min="6913" max="6913" width="2.375" style="349" customWidth="1"/>
    <col min="6914" max="6914" width="6.375" style="349" customWidth="1"/>
    <col min="6915" max="6915" width="0.625" style="349" customWidth="1"/>
    <col min="6916" max="6916" width="6" style="349" customWidth="1"/>
    <col min="6917" max="6920" width="8.25" style="349" customWidth="1"/>
    <col min="6921" max="6921" width="6" style="349" customWidth="1"/>
    <col min="6922" max="6925" width="8.25" style="349" customWidth="1"/>
    <col min="6926" max="6927" width="8.5" style="349" customWidth="1"/>
    <col min="6928" max="6934" width="5.5" style="349" customWidth="1"/>
    <col min="6935" max="6935" width="7.5" style="349" customWidth="1"/>
    <col min="6936" max="6936" width="7.5" style="349" bestFit="1" customWidth="1"/>
    <col min="6937" max="6937" width="6.25" style="349" customWidth="1"/>
    <col min="6938" max="6938" width="0.625" style="349" customWidth="1"/>
    <col min="6939" max="6939" width="2.25" style="349" customWidth="1"/>
    <col min="6940" max="6940" width="6.375" style="349" customWidth="1"/>
    <col min="6941" max="6941" width="1.25" style="349" customWidth="1"/>
    <col min="6942" max="7168" width="11.25" style="349"/>
    <col min="7169" max="7169" width="2.375" style="349" customWidth="1"/>
    <col min="7170" max="7170" width="6.375" style="349" customWidth="1"/>
    <col min="7171" max="7171" width="0.625" style="349" customWidth="1"/>
    <col min="7172" max="7172" width="6" style="349" customWidth="1"/>
    <col min="7173" max="7176" width="8.25" style="349" customWidth="1"/>
    <col min="7177" max="7177" width="6" style="349" customWidth="1"/>
    <col min="7178" max="7181" width="8.25" style="349" customWidth="1"/>
    <col min="7182" max="7183" width="8.5" style="349" customWidth="1"/>
    <col min="7184" max="7190" width="5.5" style="349" customWidth="1"/>
    <col min="7191" max="7191" width="7.5" style="349" customWidth="1"/>
    <col min="7192" max="7192" width="7.5" style="349" bestFit="1" customWidth="1"/>
    <col min="7193" max="7193" width="6.25" style="349" customWidth="1"/>
    <col min="7194" max="7194" width="0.625" style="349" customWidth="1"/>
    <col min="7195" max="7195" width="2.25" style="349" customWidth="1"/>
    <col min="7196" max="7196" width="6.375" style="349" customWidth="1"/>
    <col min="7197" max="7197" width="1.25" style="349" customWidth="1"/>
    <col min="7198" max="7424" width="11.25" style="349"/>
    <col min="7425" max="7425" width="2.375" style="349" customWidth="1"/>
    <col min="7426" max="7426" width="6.375" style="349" customWidth="1"/>
    <col min="7427" max="7427" width="0.625" style="349" customWidth="1"/>
    <col min="7428" max="7428" width="6" style="349" customWidth="1"/>
    <col min="7429" max="7432" width="8.25" style="349" customWidth="1"/>
    <col min="7433" max="7433" width="6" style="349" customWidth="1"/>
    <col min="7434" max="7437" width="8.25" style="349" customWidth="1"/>
    <col min="7438" max="7439" width="8.5" style="349" customWidth="1"/>
    <col min="7440" max="7446" width="5.5" style="349" customWidth="1"/>
    <col min="7447" max="7447" width="7.5" style="349" customWidth="1"/>
    <col min="7448" max="7448" width="7.5" style="349" bestFit="1" customWidth="1"/>
    <col min="7449" max="7449" width="6.25" style="349" customWidth="1"/>
    <col min="7450" max="7450" width="0.625" style="349" customWidth="1"/>
    <col min="7451" max="7451" width="2.25" style="349" customWidth="1"/>
    <col min="7452" max="7452" width="6.375" style="349" customWidth="1"/>
    <col min="7453" max="7453" width="1.25" style="349" customWidth="1"/>
    <col min="7454" max="7680" width="11.25" style="349"/>
    <col min="7681" max="7681" width="2.375" style="349" customWidth="1"/>
    <col min="7682" max="7682" width="6.375" style="349" customWidth="1"/>
    <col min="7683" max="7683" width="0.625" style="349" customWidth="1"/>
    <col min="7684" max="7684" width="6" style="349" customWidth="1"/>
    <col min="7685" max="7688" width="8.25" style="349" customWidth="1"/>
    <col min="7689" max="7689" width="6" style="349" customWidth="1"/>
    <col min="7690" max="7693" width="8.25" style="349" customWidth="1"/>
    <col min="7694" max="7695" width="8.5" style="349" customWidth="1"/>
    <col min="7696" max="7702" width="5.5" style="349" customWidth="1"/>
    <col min="7703" max="7703" width="7.5" style="349" customWidth="1"/>
    <col min="7704" max="7704" width="7.5" style="349" bestFit="1" customWidth="1"/>
    <col min="7705" max="7705" width="6.25" style="349" customWidth="1"/>
    <col min="7706" max="7706" width="0.625" style="349" customWidth="1"/>
    <col min="7707" max="7707" width="2.25" style="349" customWidth="1"/>
    <col min="7708" max="7708" width="6.375" style="349" customWidth="1"/>
    <col min="7709" max="7709" width="1.25" style="349" customWidth="1"/>
    <col min="7710" max="7936" width="11.25" style="349"/>
    <col min="7937" max="7937" width="2.375" style="349" customWidth="1"/>
    <col min="7938" max="7938" width="6.375" style="349" customWidth="1"/>
    <col min="7939" max="7939" width="0.625" style="349" customWidth="1"/>
    <col min="7940" max="7940" width="6" style="349" customWidth="1"/>
    <col min="7941" max="7944" width="8.25" style="349" customWidth="1"/>
    <col min="7945" max="7945" width="6" style="349" customWidth="1"/>
    <col min="7946" max="7949" width="8.25" style="349" customWidth="1"/>
    <col min="7950" max="7951" width="8.5" style="349" customWidth="1"/>
    <col min="7952" max="7958" width="5.5" style="349" customWidth="1"/>
    <col min="7959" max="7959" width="7.5" style="349" customWidth="1"/>
    <col min="7960" max="7960" width="7.5" style="349" bestFit="1" customWidth="1"/>
    <col min="7961" max="7961" width="6.25" style="349" customWidth="1"/>
    <col min="7962" max="7962" width="0.625" style="349" customWidth="1"/>
    <col min="7963" max="7963" width="2.25" style="349" customWidth="1"/>
    <col min="7964" max="7964" width="6.375" style="349" customWidth="1"/>
    <col min="7965" max="7965" width="1.25" style="349" customWidth="1"/>
    <col min="7966" max="8192" width="11.25" style="349"/>
    <col min="8193" max="8193" width="2.375" style="349" customWidth="1"/>
    <col min="8194" max="8194" width="6.375" style="349" customWidth="1"/>
    <col min="8195" max="8195" width="0.625" style="349" customWidth="1"/>
    <col min="8196" max="8196" width="6" style="349" customWidth="1"/>
    <col min="8197" max="8200" width="8.25" style="349" customWidth="1"/>
    <col min="8201" max="8201" width="6" style="349" customWidth="1"/>
    <col min="8202" max="8205" width="8.25" style="349" customWidth="1"/>
    <col min="8206" max="8207" width="8.5" style="349" customWidth="1"/>
    <col min="8208" max="8214" width="5.5" style="349" customWidth="1"/>
    <col min="8215" max="8215" width="7.5" style="349" customWidth="1"/>
    <col min="8216" max="8216" width="7.5" style="349" bestFit="1" customWidth="1"/>
    <col min="8217" max="8217" width="6.25" style="349" customWidth="1"/>
    <col min="8218" max="8218" width="0.625" style="349" customWidth="1"/>
    <col min="8219" max="8219" width="2.25" style="349" customWidth="1"/>
    <col min="8220" max="8220" width="6.375" style="349" customWidth="1"/>
    <col min="8221" max="8221" width="1.25" style="349" customWidth="1"/>
    <col min="8222" max="8448" width="11.25" style="349"/>
    <col min="8449" max="8449" width="2.375" style="349" customWidth="1"/>
    <col min="8450" max="8450" width="6.375" style="349" customWidth="1"/>
    <col min="8451" max="8451" width="0.625" style="349" customWidth="1"/>
    <col min="8452" max="8452" width="6" style="349" customWidth="1"/>
    <col min="8453" max="8456" width="8.25" style="349" customWidth="1"/>
    <col min="8457" max="8457" width="6" style="349" customWidth="1"/>
    <col min="8458" max="8461" width="8.25" style="349" customWidth="1"/>
    <col min="8462" max="8463" width="8.5" style="349" customWidth="1"/>
    <col min="8464" max="8470" width="5.5" style="349" customWidth="1"/>
    <col min="8471" max="8471" width="7.5" style="349" customWidth="1"/>
    <col min="8472" max="8472" width="7.5" style="349" bestFit="1" customWidth="1"/>
    <col min="8473" max="8473" width="6.25" style="349" customWidth="1"/>
    <col min="8474" max="8474" width="0.625" style="349" customWidth="1"/>
    <col min="8475" max="8475" width="2.25" style="349" customWidth="1"/>
    <col min="8476" max="8476" width="6.375" style="349" customWidth="1"/>
    <col min="8477" max="8477" width="1.25" style="349" customWidth="1"/>
    <col min="8478" max="8704" width="11.25" style="349"/>
    <col min="8705" max="8705" width="2.375" style="349" customWidth="1"/>
    <col min="8706" max="8706" width="6.375" style="349" customWidth="1"/>
    <col min="8707" max="8707" width="0.625" style="349" customWidth="1"/>
    <col min="8708" max="8708" width="6" style="349" customWidth="1"/>
    <col min="8709" max="8712" width="8.25" style="349" customWidth="1"/>
    <col min="8713" max="8713" width="6" style="349" customWidth="1"/>
    <col min="8714" max="8717" width="8.25" style="349" customWidth="1"/>
    <col min="8718" max="8719" width="8.5" style="349" customWidth="1"/>
    <col min="8720" max="8726" width="5.5" style="349" customWidth="1"/>
    <col min="8727" max="8727" width="7.5" style="349" customWidth="1"/>
    <col min="8728" max="8728" width="7.5" style="349" bestFit="1" customWidth="1"/>
    <col min="8729" max="8729" width="6.25" style="349" customWidth="1"/>
    <col min="8730" max="8730" width="0.625" style="349" customWidth="1"/>
    <col min="8731" max="8731" width="2.25" style="349" customWidth="1"/>
    <col min="8732" max="8732" width="6.375" style="349" customWidth="1"/>
    <col min="8733" max="8733" width="1.25" style="349" customWidth="1"/>
    <col min="8734" max="8960" width="11.25" style="349"/>
    <col min="8961" max="8961" width="2.375" style="349" customWidth="1"/>
    <col min="8962" max="8962" width="6.375" style="349" customWidth="1"/>
    <col min="8963" max="8963" width="0.625" style="349" customWidth="1"/>
    <col min="8964" max="8964" width="6" style="349" customWidth="1"/>
    <col min="8965" max="8968" width="8.25" style="349" customWidth="1"/>
    <col min="8969" max="8969" width="6" style="349" customWidth="1"/>
    <col min="8970" max="8973" width="8.25" style="349" customWidth="1"/>
    <col min="8974" max="8975" width="8.5" style="349" customWidth="1"/>
    <col min="8976" max="8982" width="5.5" style="349" customWidth="1"/>
    <col min="8983" max="8983" width="7.5" style="349" customWidth="1"/>
    <col min="8984" max="8984" width="7.5" style="349" bestFit="1" customWidth="1"/>
    <col min="8985" max="8985" width="6.25" style="349" customWidth="1"/>
    <col min="8986" max="8986" width="0.625" style="349" customWidth="1"/>
    <col min="8987" max="8987" width="2.25" style="349" customWidth="1"/>
    <col min="8988" max="8988" width="6.375" style="349" customWidth="1"/>
    <col min="8989" max="8989" width="1.25" style="349" customWidth="1"/>
    <col min="8990" max="9216" width="11.25" style="349"/>
    <col min="9217" max="9217" width="2.375" style="349" customWidth="1"/>
    <col min="9218" max="9218" width="6.375" style="349" customWidth="1"/>
    <col min="9219" max="9219" width="0.625" style="349" customWidth="1"/>
    <col min="9220" max="9220" width="6" style="349" customWidth="1"/>
    <col min="9221" max="9224" width="8.25" style="349" customWidth="1"/>
    <col min="9225" max="9225" width="6" style="349" customWidth="1"/>
    <col min="9226" max="9229" width="8.25" style="349" customWidth="1"/>
    <col min="9230" max="9231" width="8.5" style="349" customWidth="1"/>
    <col min="9232" max="9238" width="5.5" style="349" customWidth="1"/>
    <col min="9239" max="9239" width="7.5" style="349" customWidth="1"/>
    <col min="9240" max="9240" width="7.5" style="349" bestFit="1" customWidth="1"/>
    <col min="9241" max="9241" width="6.25" style="349" customWidth="1"/>
    <col min="9242" max="9242" width="0.625" style="349" customWidth="1"/>
    <col min="9243" max="9243" width="2.25" style="349" customWidth="1"/>
    <col min="9244" max="9244" width="6.375" style="349" customWidth="1"/>
    <col min="9245" max="9245" width="1.25" style="349" customWidth="1"/>
    <col min="9246" max="9472" width="11.25" style="349"/>
    <col min="9473" max="9473" width="2.375" style="349" customWidth="1"/>
    <col min="9474" max="9474" width="6.375" style="349" customWidth="1"/>
    <col min="9475" max="9475" width="0.625" style="349" customWidth="1"/>
    <col min="9476" max="9476" width="6" style="349" customWidth="1"/>
    <col min="9477" max="9480" width="8.25" style="349" customWidth="1"/>
    <col min="9481" max="9481" width="6" style="349" customWidth="1"/>
    <col min="9482" max="9485" width="8.25" style="349" customWidth="1"/>
    <col min="9486" max="9487" width="8.5" style="349" customWidth="1"/>
    <col min="9488" max="9494" width="5.5" style="349" customWidth="1"/>
    <col min="9495" max="9495" width="7.5" style="349" customWidth="1"/>
    <col min="9496" max="9496" width="7.5" style="349" bestFit="1" customWidth="1"/>
    <col min="9497" max="9497" width="6.25" style="349" customWidth="1"/>
    <col min="9498" max="9498" width="0.625" style="349" customWidth="1"/>
    <col min="9499" max="9499" width="2.25" style="349" customWidth="1"/>
    <col min="9500" max="9500" width="6.375" style="349" customWidth="1"/>
    <col min="9501" max="9501" width="1.25" style="349" customWidth="1"/>
    <col min="9502" max="9728" width="11.25" style="349"/>
    <col min="9729" max="9729" width="2.375" style="349" customWidth="1"/>
    <col min="9730" max="9730" width="6.375" style="349" customWidth="1"/>
    <col min="9731" max="9731" width="0.625" style="349" customWidth="1"/>
    <col min="9732" max="9732" width="6" style="349" customWidth="1"/>
    <col min="9733" max="9736" width="8.25" style="349" customWidth="1"/>
    <col min="9737" max="9737" width="6" style="349" customWidth="1"/>
    <col min="9738" max="9741" width="8.25" style="349" customWidth="1"/>
    <col min="9742" max="9743" width="8.5" style="349" customWidth="1"/>
    <col min="9744" max="9750" width="5.5" style="349" customWidth="1"/>
    <col min="9751" max="9751" width="7.5" style="349" customWidth="1"/>
    <col min="9752" max="9752" width="7.5" style="349" bestFit="1" customWidth="1"/>
    <col min="9753" max="9753" width="6.25" style="349" customWidth="1"/>
    <col min="9754" max="9754" width="0.625" style="349" customWidth="1"/>
    <col min="9755" max="9755" width="2.25" style="349" customWidth="1"/>
    <col min="9756" max="9756" width="6.375" style="349" customWidth="1"/>
    <col min="9757" max="9757" width="1.25" style="349" customWidth="1"/>
    <col min="9758" max="9984" width="11.25" style="349"/>
    <col min="9985" max="9985" width="2.375" style="349" customWidth="1"/>
    <col min="9986" max="9986" width="6.375" style="349" customWidth="1"/>
    <col min="9987" max="9987" width="0.625" style="349" customWidth="1"/>
    <col min="9988" max="9988" width="6" style="349" customWidth="1"/>
    <col min="9989" max="9992" width="8.25" style="349" customWidth="1"/>
    <col min="9993" max="9993" width="6" style="349" customWidth="1"/>
    <col min="9994" max="9997" width="8.25" style="349" customWidth="1"/>
    <col min="9998" max="9999" width="8.5" style="349" customWidth="1"/>
    <col min="10000" max="10006" width="5.5" style="349" customWidth="1"/>
    <col min="10007" max="10007" width="7.5" style="349" customWidth="1"/>
    <col min="10008" max="10008" width="7.5" style="349" bestFit="1" customWidth="1"/>
    <col min="10009" max="10009" width="6.25" style="349" customWidth="1"/>
    <col min="10010" max="10010" width="0.625" style="349" customWidth="1"/>
    <col min="10011" max="10011" width="2.25" style="349" customWidth="1"/>
    <col min="10012" max="10012" width="6.375" style="349" customWidth="1"/>
    <col min="10013" max="10013" width="1.25" style="349" customWidth="1"/>
    <col min="10014" max="10240" width="11.25" style="349"/>
    <col min="10241" max="10241" width="2.375" style="349" customWidth="1"/>
    <col min="10242" max="10242" width="6.375" style="349" customWidth="1"/>
    <col min="10243" max="10243" width="0.625" style="349" customWidth="1"/>
    <col min="10244" max="10244" width="6" style="349" customWidth="1"/>
    <col min="10245" max="10248" width="8.25" style="349" customWidth="1"/>
    <col min="10249" max="10249" width="6" style="349" customWidth="1"/>
    <col min="10250" max="10253" width="8.25" style="349" customWidth="1"/>
    <col min="10254" max="10255" width="8.5" style="349" customWidth="1"/>
    <col min="10256" max="10262" width="5.5" style="349" customWidth="1"/>
    <col min="10263" max="10263" width="7.5" style="349" customWidth="1"/>
    <col min="10264" max="10264" width="7.5" style="349" bestFit="1" customWidth="1"/>
    <col min="10265" max="10265" width="6.25" style="349" customWidth="1"/>
    <col min="10266" max="10266" width="0.625" style="349" customWidth="1"/>
    <col min="10267" max="10267" width="2.25" style="349" customWidth="1"/>
    <col min="10268" max="10268" width="6.375" style="349" customWidth="1"/>
    <col min="10269" max="10269" width="1.25" style="349" customWidth="1"/>
    <col min="10270" max="10496" width="11.25" style="349"/>
    <col min="10497" max="10497" width="2.375" style="349" customWidth="1"/>
    <col min="10498" max="10498" width="6.375" style="349" customWidth="1"/>
    <col min="10499" max="10499" width="0.625" style="349" customWidth="1"/>
    <col min="10500" max="10500" width="6" style="349" customWidth="1"/>
    <col min="10501" max="10504" width="8.25" style="349" customWidth="1"/>
    <col min="10505" max="10505" width="6" style="349" customWidth="1"/>
    <col min="10506" max="10509" width="8.25" style="349" customWidth="1"/>
    <col min="10510" max="10511" width="8.5" style="349" customWidth="1"/>
    <col min="10512" max="10518" width="5.5" style="349" customWidth="1"/>
    <col min="10519" max="10519" width="7.5" style="349" customWidth="1"/>
    <col min="10520" max="10520" width="7.5" style="349" bestFit="1" customWidth="1"/>
    <col min="10521" max="10521" width="6.25" style="349" customWidth="1"/>
    <col min="10522" max="10522" width="0.625" style="349" customWidth="1"/>
    <col min="10523" max="10523" width="2.25" style="349" customWidth="1"/>
    <col min="10524" max="10524" width="6.375" style="349" customWidth="1"/>
    <col min="10525" max="10525" width="1.25" style="349" customWidth="1"/>
    <col min="10526" max="10752" width="11.25" style="349"/>
    <col min="10753" max="10753" width="2.375" style="349" customWidth="1"/>
    <col min="10754" max="10754" width="6.375" style="349" customWidth="1"/>
    <col min="10755" max="10755" width="0.625" style="349" customWidth="1"/>
    <col min="10756" max="10756" width="6" style="349" customWidth="1"/>
    <col min="10757" max="10760" width="8.25" style="349" customWidth="1"/>
    <col min="10761" max="10761" width="6" style="349" customWidth="1"/>
    <col min="10762" max="10765" width="8.25" style="349" customWidth="1"/>
    <col min="10766" max="10767" width="8.5" style="349" customWidth="1"/>
    <col min="10768" max="10774" width="5.5" style="349" customWidth="1"/>
    <col min="10775" max="10775" width="7.5" style="349" customWidth="1"/>
    <col min="10776" max="10776" width="7.5" style="349" bestFit="1" customWidth="1"/>
    <col min="10777" max="10777" width="6.25" style="349" customWidth="1"/>
    <col min="10778" max="10778" width="0.625" style="349" customWidth="1"/>
    <col min="10779" max="10779" width="2.25" style="349" customWidth="1"/>
    <col min="10780" max="10780" width="6.375" style="349" customWidth="1"/>
    <col min="10781" max="10781" width="1.25" style="349" customWidth="1"/>
    <col min="10782" max="11008" width="11.25" style="349"/>
    <col min="11009" max="11009" width="2.375" style="349" customWidth="1"/>
    <col min="11010" max="11010" width="6.375" style="349" customWidth="1"/>
    <col min="11011" max="11011" width="0.625" style="349" customWidth="1"/>
    <col min="11012" max="11012" width="6" style="349" customWidth="1"/>
    <col min="11013" max="11016" width="8.25" style="349" customWidth="1"/>
    <col min="11017" max="11017" width="6" style="349" customWidth="1"/>
    <col min="11018" max="11021" width="8.25" style="349" customWidth="1"/>
    <col min="11022" max="11023" width="8.5" style="349" customWidth="1"/>
    <col min="11024" max="11030" width="5.5" style="349" customWidth="1"/>
    <col min="11031" max="11031" width="7.5" style="349" customWidth="1"/>
    <col min="11032" max="11032" width="7.5" style="349" bestFit="1" customWidth="1"/>
    <col min="11033" max="11033" width="6.25" style="349" customWidth="1"/>
    <col min="11034" max="11034" width="0.625" style="349" customWidth="1"/>
    <col min="11035" max="11035" width="2.25" style="349" customWidth="1"/>
    <col min="11036" max="11036" width="6.375" style="349" customWidth="1"/>
    <col min="11037" max="11037" width="1.25" style="349" customWidth="1"/>
    <col min="11038" max="11264" width="11.25" style="349"/>
    <col min="11265" max="11265" width="2.375" style="349" customWidth="1"/>
    <col min="11266" max="11266" width="6.375" style="349" customWidth="1"/>
    <col min="11267" max="11267" width="0.625" style="349" customWidth="1"/>
    <col min="11268" max="11268" width="6" style="349" customWidth="1"/>
    <col min="11269" max="11272" width="8.25" style="349" customWidth="1"/>
    <col min="11273" max="11273" width="6" style="349" customWidth="1"/>
    <col min="11274" max="11277" width="8.25" style="349" customWidth="1"/>
    <col min="11278" max="11279" width="8.5" style="349" customWidth="1"/>
    <col min="11280" max="11286" width="5.5" style="349" customWidth="1"/>
    <col min="11287" max="11287" width="7.5" style="349" customWidth="1"/>
    <col min="11288" max="11288" width="7.5" style="349" bestFit="1" customWidth="1"/>
    <col min="11289" max="11289" width="6.25" style="349" customWidth="1"/>
    <col min="11290" max="11290" width="0.625" style="349" customWidth="1"/>
    <col min="11291" max="11291" width="2.25" style="349" customWidth="1"/>
    <col min="11292" max="11292" width="6.375" style="349" customWidth="1"/>
    <col min="11293" max="11293" width="1.25" style="349" customWidth="1"/>
    <col min="11294" max="11520" width="11.25" style="349"/>
    <col min="11521" max="11521" width="2.375" style="349" customWidth="1"/>
    <col min="11522" max="11522" width="6.375" style="349" customWidth="1"/>
    <col min="11523" max="11523" width="0.625" style="349" customWidth="1"/>
    <col min="11524" max="11524" width="6" style="349" customWidth="1"/>
    <col min="11525" max="11528" width="8.25" style="349" customWidth="1"/>
    <col min="11529" max="11529" width="6" style="349" customWidth="1"/>
    <col min="11530" max="11533" width="8.25" style="349" customWidth="1"/>
    <col min="11534" max="11535" width="8.5" style="349" customWidth="1"/>
    <col min="11536" max="11542" width="5.5" style="349" customWidth="1"/>
    <col min="11543" max="11543" width="7.5" style="349" customWidth="1"/>
    <col min="11544" max="11544" width="7.5" style="349" bestFit="1" customWidth="1"/>
    <col min="11545" max="11545" width="6.25" style="349" customWidth="1"/>
    <col min="11546" max="11546" width="0.625" style="349" customWidth="1"/>
    <col min="11547" max="11547" width="2.25" style="349" customWidth="1"/>
    <col min="11548" max="11548" width="6.375" style="349" customWidth="1"/>
    <col min="11549" max="11549" width="1.25" style="349" customWidth="1"/>
    <col min="11550" max="11776" width="11.25" style="349"/>
    <col min="11777" max="11777" width="2.375" style="349" customWidth="1"/>
    <col min="11778" max="11778" width="6.375" style="349" customWidth="1"/>
    <col min="11779" max="11779" width="0.625" style="349" customWidth="1"/>
    <col min="11780" max="11780" width="6" style="349" customWidth="1"/>
    <col min="11781" max="11784" width="8.25" style="349" customWidth="1"/>
    <col min="11785" max="11785" width="6" style="349" customWidth="1"/>
    <col min="11786" max="11789" width="8.25" style="349" customWidth="1"/>
    <col min="11790" max="11791" width="8.5" style="349" customWidth="1"/>
    <col min="11792" max="11798" width="5.5" style="349" customWidth="1"/>
    <col min="11799" max="11799" width="7.5" style="349" customWidth="1"/>
    <col min="11800" max="11800" width="7.5" style="349" bestFit="1" customWidth="1"/>
    <col min="11801" max="11801" width="6.25" style="349" customWidth="1"/>
    <col min="11802" max="11802" width="0.625" style="349" customWidth="1"/>
    <col min="11803" max="11803" width="2.25" style="349" customWidth="1"/>
    <col min="11804" max="11804" width="6.375" style="349" customWidth="1"/>
    <col min="11805" max="11805" width="1.25" style="349" customWidth="1"/>
    <col min="11806" max="12032" width="11.25" style="349"/>
    <col min="12033" max="12033" width="2.375" style="349" customWidth="1"/>
    <col min="12034" max="12034" width="6.375" style="349" customWidth="1"/>
    <col min="12035" max="12035" width="0.625" style="349" customWidth="1"/>
    <col min="12036" max="12036" width="6" style="349" customWidth="1"/>
    <col min="12037" max="12040" width="8.25" style="349" customWidth="1"/>
    <col min="12041" max="12041" width="6" style="349" customWidth="1"/>
    <col min="12042" max="12045" width="8.25" style="349" customWidth="1"/>
    <col min="12046" max="12047" width="8.5" style="349" customWidth="1"/>
    <col min="12048" max="12054" width="5.5" style="349" customWidth="1"/>
    <col min="12055" max="12055" width="7.5" style="349" customWidth="1"/>
    <col min="12056" max="12056" width="7.5" style="349" bestFit="1" customWidth="1"/>
    <col min="12057" max="12057" width="6.25" style="349" customWidth="1"/>
    <col min="12058" max="12058" width="0.625" style="349" customWidth="1"/>
    <col min="12059" max="12059" width="2.25" style="349" customWidth="1"/>
    <col min="12060" max="12060" width="6.375" style="349" customWidth="1"/>
    <col min="12061" max="12061" width="1.25" style="349" customWidth="1"/>
    <col min="12062" max="12288" width="11.25" style="349"/>
    <col min="12289" max="12289" width="2.375" style="349" customWidth="1"/>
    <col min="12290" max="12290" width="6.375" style="349" customWidth="1"/>
    <col min="12291" max="12291" width="0.625" style="349" customWidth="1"/>
    <col min="12292" max="12292" width="6" style="349" customWidth="1"/>
    <col min="12293" max="12296" width="8.25" style="349" customWidth="1"/>
    <col min="12297" max="12297" width="6" style="349" customWidth="1"/>
    <col min="12298" max="12301" width="8.25" style="349" customWidth="1"/>
    <col min="12302" max="12303" width="8.5" style="349" customWidth="1"/>
    <col min="12304" max="12310" width="5.5" style="349" customWidth="1"/>
    <col min="12311" max="12311" width="7.5" style="349" customWidth="1"/>
    <col min="12312" max="12312" width="7.5" style="349" bestFit="1" customWidth="1"/>
    <col min="12313" max="12313" width="6.25" style="349" customWidth="1"/>
    <col min="12314" max="12314" width="0.625" style="349" customWidth="1"/>
    <col min="12315" max="12315" width="2.25" style="349" customWidth="1"/>
    <col min="12316" max="12316" width="6.375" style="349" customWidth="1"/>
    <col min="12317" max="12317" width="1.25" style="349" customWidth="1"/>
    <col min="12318" max="12544" width="11.25" style="349"/>
    <col min="12545" max="12545" width="2.375" style="349" customWidth="1"/>
    <col min="12546" max="12546" width="6.375" style="349" customWidth="1"/>
    <col min="12547" max="12547" width="0.625" style="349" customWidth="1"/>
    <col min="12548" max="12548" width="6" style="349" customWidth="1"/>
    <col min="12549" max="12552" width="8.25" style="349" customWidth="1"/>
    <col min="12553" max="12553" width="6" style="349" customWidth="1"/>
    <col min="12554" max="12557" width="8.25" style="349" customWidth="1"/>
    <col min="12558" max="12559" width="8.5" style="349" customWidth="1"/>
    <col min="12560" max="12566" width="5.5" style="349" customWidth="1"/>
    <col min="12567" max="12567" width="7.5" style="349" customWidth="1"/>
    <col min="12568" max="12568" width="7.5" style="349" bestFit="1" customWidth="1"/>
    <col min="12569" max="12569" width="6.25" style="349" customWidth="1"/>
    <col min="12570" max="12570" width="0.625" style="349" customWidth="1"/>
    <col min="12571" max="12571" width="2.25" style="349" customWidth="1"/>
    <col min="12572" max="12572" width="6.375" style="349" customWidth="1"/>
    <col min="12573" max="12573" width="1.25" style="349" customWidth="1"/>
    <col min="12574" max="12800" width="11.25" style="349"/>
    <col min="12801" max="12801" width="2.375" style="349" customWidth="1"/>
    <col min="12802" max="12802" width="6.375" style="349" customWidth="1"/>
    <col min="12803" max="12803" width="0.625" style="349" customWidth="1"/>
    <col min="12804" max="12804" width="6" style="349" customWidth="1"/>
    <col min="12805" max="12808" width="8.25" style="349" customWidth="1"/>
    <col min="12809" max="12809" width="6" style="349" customWidth="1"/>
    <col min="12810" max="12813" width="8.25" style="349" customWidth="1"/>
    <col min="12814" max="12815" width="8.5" style="349" customWidth="1"/>
    <col min="12816" max="12822" width="5.5" style="349" customWidth="1"/>
    <col min="12823" max="12823" width="7.5" style="349" customWidth="1"/>
    <col min="12824" max="12824" width="7.5" style="349" bestFit="1" customWidth="1"/>
    <col min="12825" max="12825" width="6.25" style="349" customWidth="1"/>
    <col min="12826" max="12826" width="0.625" style="349" customWidth="1"/>
    <col min="12827" max="12827" width="2.25" style="349" customWidth="1"/>
    <col min="12828" max="12828" width="6.375" style="349" customWidth="1"/>
    <col min="12829" max="12829" width="1.25" style="349" customWidth="1"/>
    <col min="12830" max="13056" width="11.25" style="349"/>
    <col min="13057" max="13057" width="2.375" style="349" customWidth="1"/>
    <col min="13058" max="13058" width="6.375" style="349" customWidth="1"/>
    <col min="13059" max="13059" width="0.625" style="349" customWidth="1"/>
    <col min="13060" max="13060" width="6" style="349" customWidth="1"/>
    <col min="13061" max="13064" width="8.25" style="349" customWidth="1"/>
    <col min="13065" max="13065" width="6" style="349" customWidth="1"/>
    <col min="13066" max="13069" width="8.25" style="349" customWidth="1"/>
    <col min="13070" max="13071" width="8.5" style="349" customWidth="1"/>
    <col min="13072" max="13078" width="5.5" style="349" customWidth="1"/>
    <col min="13079" max="13079" width="7.5" style="349" customWidth="1"/>
    <col min="13080" max="13080" width="7.5" style="349" bestFit="1" customWidth="1"/>
    <col min="13081" max="13081" width="6.25" style="349" customWidth="1"/>
    <col min="13082" max="13082" width="0.625" style="349" customWidth="1"/>
    <col min="13083" max="13083" width="2.25" style="349" customWidth="1"/>
    <col min="13084" max="13084" width="6.375" style="349" customWidth="1"/>
    <col min="13085" max="13085" width="1.25" style="349" customWidth="1"/>
    <col min="13086" max="13312" width="11.25" style="349"/>
    <col min="13313" max="13313" width="2.375" style="349" customWidth="1"/>
    <col min="13314" max="13314" width="6.375" style="349" customWidth="1"/>
    <col min="13315" max="13315" width="0.625" style="349" customWidth="1"/>
    <col min="13316" max="13316" width="6" style="349" customWidth="1"/>
    <col min="13317" max="13320" width="8.25" style="349" customWidth="1"/>
    <col min="13321" max="13321" width="6" style="349" customWidth="1"/>
    <col min="13322" max="13325" width="8.25" style="349" customWidth="1"/>
    <col min="13326" max="13327" width="8.5" style="349" customWidth="1"/>
    <col min="13328" max="13334" width="5.5" style="349" customWidth="1"/>
    <col min="13335" max="13335" width="7.5" style="349" customWidth="1"/>
    <col min="13336" max="13336" width="7.5" style="349" bestFit="1" customWidth="1"/>
    <col min="13337" max="13337" width="6.25" style="349" customWidth="1"/>
    <col min="13338" max="13338" width="0.625" style="349" customWidth="1"/>
    <col min="13339" max="13339" width="2.25" style="349" customWidth="1"/>
    <col min="13340" max="13340" width="6.375" style="349" customWidth="1"/>
    <col min="13341" max="13341" width="1.25" style="349" customWidth="1"/>
    <col min="13342" max="13568" width="11.25" style="349"/>
    <col min="13569" max="13569" width="2.375" style="349" customWidth="1"/>
    <col min="13570" max="13570" width="6.375" style="349" customWidth="1"/>
    <col min="13571" max="13571" width="0.625" style="349" customWidth="1"/>
    <col min="13572" max="13572" width="6" style="349" customWidth="1"/>
    <col min="13573" max="13576" width="8.25" style="349" customWidth="1"/>
    <col min="13577" max="13577" width="6" style="349" customWidth="1"/>
    <col min="13578" max="13581" width="8.25" style="349" customWidth="1"/>
    <col min="13582" max="13583" width="8.5" style="349" customWidth="1"/>
    <col min="13584" max="13590" width="5.5" style="349" customWidth="1"/>
    <col min="13591" max="13591" width="7.5" style="349" customWidth="1"/>
    <col min="13592" max="13592" width="7.5" style="349" bestFit="1" customWidth="1"/>
    <col min="13593" max="13593" width="6.25" style="349" customWidth="1"/>
    <col min="13594" max="13594" width="0.625" style="349" customWidth="1"/>
    <col min="13595" max="13595" width="2.25" style="349" customWidth="1"/>
    <col min="13596" max="13596" width="6.375" style="349" customWidth="1"/>
    <col min="13597" max="13597" width="1.25" style="349" customWidth="1"/>
    <col min="13598" max="13824" width="11.25" style="349"/>
    <col min="13825" max="13825" width="2.375" style="349" customWidth="1"/>
    <col min="13826" max="13826" width="6.375" style="349" customWidth="1"/>
    <col min="13827" max="13827" width="0.625" style="349" customWidth="1"/>
    <col min="13828" max="13828" width="6" style="349" customWidth="1"/>
    <col min="13829" max="13832" width="8.25" style="349" customWidth="1"/>
    <col min="13833" max="13833" width="6" style="349" customWidth="1"/>
    <col min="13834" max="13837" width="8.25" style="349" customWidth="1"/>
    <col min="13838" max="13839" width="8.5" style="349" customWidth="1"/>
    <col min="13840" max="13846" width="5.5" style="349" customWidth="1"/>
    <col min="13847" max="13847" width="7.5" style="349" customWidth="1"/>
    <col min="13848" max="13848" width="7.5" style="349" bestFit="1" customWidth="1"/>
    <col min="13849" max="13849" width="6.25" style="349" customWidth="1"/>
    <col min="13850" max="13850" width="0.625" style="349" customWidth="1"/>
    <col min="13851" max="13851" width="2.25" style="349" customWidth="1"/>
    <col min="13852" max="13852" width="6.375" style="349" customWidth="1"/>
    <col min="13853" max="13853" width="1.25" style="349" customWidth="1"/>
    <col min="13854" max="14080" width="11.25" style="349"/>
    <col min="14081" max="14081" width="2.375" style="349" customWidth="1"/>
    <col min="14082" max="14082" width="6.375" style="349" customWidth="1"/>
    <col min="14083" max="14083" width="0.625" style="349" customWidth="1"/>
    <col min="14084" max="14084" width="6" style="349" customWidth="1"/>
    <col min="14085" max="14088" width="8.25" style="349" customWidth="1"/>
    <col min="14089" max="14089" width="6" style="349" customWidth="1"/>
    <col min="14090" max="14093" width="8.25" style="349" customWidth="1"/>
    <col min="14094" max="14095" width="8.5" style="349" customWidth="1"/>
    <col min="14096" max="14102" width="5.5" style="349" customWidth="1"/>
    <col min="14103" max="14103" width="7.5" style="349" customWidth="1"/>
    <col min="14104" max="14104" width="7.5" style="349" bestFit="1" customWidth="1"/>
    <col min="14105" max="14105" width="6.25" style="349" customWidth="1"/>
    <col min="14106" max="14106" width="0.625" style="349" customWidth="1"/>
    <col min="14107" max="14107" width="2.25" style="349" customWidth="1"/>
    <col min="14108" max="14108" width="6.375" style="349" customWidth="1"/>
    <col min="14109" max="14109" width="1.25" style="349" customWidth="1"/>
    <col min="14110" max="14336" width="11.25" style="349"/>
    <col min="14337" max="14337" width="2.375" style="349" customWidth="1"/>
    <col min="14338" max="14338" width="6.375" style="349" customWidth="1"/>
    <col min="14339" max="14339" width="0.625" style="349" customWidth="1"/>
    <col min="14340" max="14340" width="6" style="349" customWidth="1"/>
    <col min="14341" max="14344" width="8.25" style="349" customWidth="1"/>
    <col min="14345" max="14345" width="6" style="349" customWidth="1"/>
    <col min="14346" max="14349" width="8.25" style="349" customWidth="1"/>
    <col min="14350" max="14351" width="8.5" style="349" customWidth="1"/>
    <col min="14352" max="14358" width="5.5" style="349" customWidth="1"/>
    <col min="14359" max="14359" width="7.5" style="349" customWidth="1"/>
    <col min="14360" max="14360" width="7.5" style="349" bestFit="1" customWidth="1"/>
    <col min="14361" max="14361" width="6.25" style="349" customWidth="1"/>
    <col min="14362" max="14362" width="0.625" style="349" customWidth="1"/>
    <col min="14363" max="14363" width="2.25" style="349" customWidth="1"/>
    <col min="14364" max="14364" width="6.375" style="349" customWidth="1"/>
    <col min="14365" max="14365" width="1.25" style="349" customWidth="1"/>
    <col min="14366" max="14592" width="11.25" style="349"/>
    <col min="14593" max="14593" width="2.375" style="349" customWidth="1"/>
    <col min="14594" max="14594" width="6.375" style="349" customWidth="1"/>
    <col min="14595" max="14595" width="0.625" style="349" customWidth="1"/>
    <col min="14596" max="14596" width="6" style="349" customWidth="1"/>
    <col min="14597" max="14600" width="8.25" style="349" customWidth="1"/>
    <col min="14601" max="14601" width="6" style="349" customWidth="1"/>
    <col min="14602" max="14605" width="8.25" style="349" customWidth="1"/>
    <col min="14606" max="14607" width="8.5" style="349" customWidth="1"/>
    <col min="14608" max="14614" width="5.5" style="349" customWidth="1"/>
    <col min="14615" max="14615" width="7.5" style="349" customWidth="1"/>
    <col min="14616" max="14616" width="7.5" style="349" bestFit="1" customWidth="1"/>
    <col min="14617" max="14617" width="6.25" style="349" customWidth="1"/>
    <col min="14618" max="14618" width="0.625" style="349" customWidth="1"/>
    <col min="14619" max="14619" width="2.25" style="349" customWidth="1"/>
    <col min="14620" max="14620" width="6.375" style="349" customWidth="1"/>
    <col min="14621" max="14621" width="1.25" style="349" customWidth="1"/>
    <col min="14622" max="14848" width="11.25" style="349"/>
    <col min="14849" max="14849" width="2.375" style="349" customWidth="1"/>
    <col min="14850" max="14850" width="6.375" style="349" customWidth="1"/>
    <col min="14851" max="14851" width="0.625" style="349" customWidth="1"/>
    <col min="14852" max="14852" width="6" style="349" customWidth="1"/>
    <col min="14853" max="14856" width="8.25" style="349" customWidth="1"/>
    <col min="14857" max="14857" width="6" style="349" customWidth="1"/>
    <col min="14858" max="14861" width="8.25" style="349" customWidth="1"/>
    <col min="14862" max="14863" width="8.5" style="349" customWidth="1"/>
    <col min="14864" max="14870" width="5.5" style="349" customWidth="1"/>
    <col min="14871" max="14871" width="7.5" style="349" customWidth="1"/>
    <col min="14872" max="14872" width="7.5" style="349" bestFit="1" customWidth="1"/>
    <col min="14873" max="14873" width="6.25" style="349" customWidth="1"/>
    <col min="14874" max="14874" width="0.625" style="349" customWidth="1"/>
    <col min="14875" max="14875" width="2.25" style="349" customWidth="1"/>
    <col min="14876" max="14876" width="6.375" style="349" customWidth="1"/>
    <col min="14877" max="14877" width="1.25" style="349" customWidth="1"/>
    <col min="14878" max="15104" width="11.25" style="349"/>
    <col min="15105" max="15105" width="2.375" style="349" customWidth="1"/>
    <col min="15106" max="15106" width="6.375" style="349" customWidth="1"/>
    <col min="15107" max="15107" width="0.625" style="349" customWidth="1"/>
    <col min="15108" max="15108" width="6" style="349" customWidth="1"/>
    <col min="15109" max="15112" width="8.25" style="349" customWidth="1"/>
    <col min="15113" max="15113" width="6" style="349" customWidth="1"/>
    <col min="15114" max="15117" width="8.25" style="349" customWidth="1"/>
    <col min="15118" max="15119" width="8.5" style="349" customWidth="1"/>
    <col min="15120" max="15126" width="5.5" style="349" customWidth="1"/>
    <col min="15127" max="15127" width="7.5" style="349" customWidth="1"/>
    <col min="15128" max="15128" width="7.5" style="349" bestFit="1" customWidth="1"/>
    <col min="15129" max="15129" width="6.25" style="349" customWidth="1"/>
    <col min="15130" max="15130" width="0.625" style="349" customWidth="1"/>
    <col min="15131" max="15131" width="2.25" style="349" customWidth="1"/>
    <col min="15132" max="15132" width="6.375" style="349" customWidth="1"/>
    <col min="15133" max="15133" width="1.25" style="349" customWidth="1"/>
    <col min="15134" max="15360" width="11.25" style="349"/>
    <col min="15361" max="15361" width="2.375" style="349" customWidth="1"/>
    <col min="15362" max="15362" width="6.375" style="349" customWidth="1"/>
    <col min="15363" max="15363" width="0.625" style="349" customWidth="1"/>
    <col min="15364" max="15364" width="6" style="349" customWidth="1"/>
    <col min="15365" max="15368" width="8.25" style="349" customWidth="1"/>
    <col min="15369" max="15369" width="6" style="349" customWidth="1"/>
    <col min="15370" max="15373" width="8.25" style="349" customWidth="1"/>
    <col min="15374" max="15375" width="8.5" style="349" customWidth="1"/>
    <col min="15376" max="15382" width="5.5" style="349" customWidth="1"/>
    <col min="15383" max="15383" width="7.5" style="349" customWidth="1"/>
    <col min="15384" max="15384" width="7.5" style="349" bestFit="1" customWidth="1"/>
    <col min="15385" max="15385" width="6.25" style="349" customWidth="1"/>
    <col min="15386" max="15386" width="0.625" style="349" customWidth="1"/>
    <col min="15387" max="15387" width="2.25" style="349" customWidth="1"/>
    <col min="15388" max="15388" width="6.375" style="349" customWidth="1"/>
    <col min="15389" max="15389" width="1.25" style="349" customWidth="1"/>
    <col min="15390" max="15616" width="11.25" style="349"/>
    <col min="15617" max="15617" width="2.375" style="349" customWidth="1"/>
    <col min="15618" max="15618" width="6.375" style="349" customWidth="1"/>
    <col min="15619" max="15619" width="0.625" style="349" customWidth="1"/>
    <col min="15620" max="15620" width="6" style="349" customWidth="1"/>
    <col min="15621" max="15624" width="8.25" style="349" customWidth="1"/>
    <col min="15625" max="15625" width="6" style="349" customWidth="1"/>
    <col min="15626" max="15629" width="8.25" style="349" customWidth="1"/>
    <col min="15630" max="15631" width="8.5" style="349" customWidth="1"/>
    <col min="15632" max="15638" width="5.5" style="349" customWidth="1"/>
    <col min="15639" max="15639" width="7.5" style="349" customWidth="1"/>
    <col min="15640" max="15640" width="7.5" style="349" bestFit="1" customWidth="1"/>
    <col min="15641" max="15641" width="6.25" style="349" customWidth="1"/>
    <col min="15642" max="15642" width="0.625" style="349" customWidth="1"/>
    <col min="15643" max="15643" width="2.25" style="349" customWidth="1"/>
    <col min="15644" max="15644" width="6.375" style="349" customWidth="1"/>
    <col min="15645" max="15645" width="1.25" style="349" customWidth="1"/>
    <col min="15646" max="15872" width="11.25" style="349"/>
    <col min="15873" max="15873" width="2.375" style="349" customWidth="1"/>
    <col min="15874" max="15874" width="6.375" style="349" customWidth="1"/>
    <col min="15875" max="15875" width="0.625" style="349" customWidth="1"/>
    <col min="15876" max="15876" width="6" style="349" customWidth="1"/>
    <col min="15877" max="15880" width="8.25" style="349" customWidth="1"/>
    <col min="15881" max="15881" width="6" style="349" customWidth="1"/>
    <col min="15882" max="15885" width="8.25" style="349" customWidth="1"/>
    <col min="15886" max="15887" width="8.5" style="349" customWidth="1"/>
    <col min="15888" max="15894" width="5.5" style="349" customWidth="1"/>
    <col min="15895" max="15895" width="7.5" style="349" customWidth="1"/>
    <col min="15896" max="15896" width="7.5" style="349" bestFit="1" customWidth="1"/>
    <col min="15897" max="15897" width="6.25" style="349" customWidth="1"/>
    <col min="15898" max="15898" width="0.625" style="349" customWidth="1"/>
    <col min="15899" max="15899" width="2.25" style="349" customWidth="1"/>
    <col min="15900" max="15900" width="6.375" style="349" customWidth="1"/>
    <col min="15901" max="15901" width="1.25" style="349" customWidth="1"/>
    <col min="15902" max="16128" width="11.25" style="349"/>
    <col min="16129" max="16129" width="2.375" style="349" customWidth="1"/>
    <col min="16130" max="16130" width="6.375" style="349" customWidth="1"/>
    <col min="16131" max="16131" width="0.625" style="349" customWidth="1"/>
    <col min="16132" max="16132" width="6" style="349" customWidth="1"/>
    <col min="16133" max="16136" width="8.25" style="349" customWidth="1"/>
    <col min="16137" max="16137" width="6" style="349" customWidth="1"/>
    <col min="16138" max="16141" width="8.25" style="349" customWidth="1"/>
    <col min="16142" max="16143" width="8.5" style="349" customWidth="1"/>
    <col min="16144" max="16150" width="5.5" style="349" customWidth="1"/>
    <col min="16151" max="16151" width="7.5" style="349" customWidth="1"/>
    <col min="16152" max="16152" width="7.5" style="349" bestFit="1" customWidth="1"/>
    <col min="16153" max="16153" width="6.25" style="349" customWidth="1"/>
    <col min="16154" max="16154" width="0.625" style="349" customWidth="1"/>
    <col min="16155" max="16155" width="2.25" style="349" customWidth="1"/>
    <col min="16156" max="16156" width="6.375" style="349" customWidth="1"/>
    <col min="16157" max="16157" width="1.25" style="349" customWidth="1"/>
    <col min="16158" max="16384" width="11.25" style="349"/>
  </cols>
  <sheetData>
    <row r="1" spans="1:29" ht="13.5">
      <c r="A1" s="348" t="s">
        <v>193</v>
      </c>
      <c r="I1" s="350"/>
      <c r="J1" s="351"/>
      <c r="N1" s="352"/>
    </row>
    <row r="2" spans="1:29" ht="7.5" customHeight="1"/>
    <row r="3" spans="1:29" ht="1.5" customHeight="1"/>
    <row r="4" spans="1:29" ht="13.5" customHeight="1">
      <c r="A4" s="239"/>
      <c r="B4" s="239"/>
      <c r="C4" s="239"/>
      <c r="D4" s="353" t="s">
        <v>194</v>
      </c>
      <c r="E4" s="261"/>
      <c r="F4" s="261"/>
      <c r="G4" s="261"/>
      <c r="H4" s="261"/>
      <c r="I4" s="261"/>
      <c r="J4" s="261"/>
      <c r="K4" s="261"/>
      <c r="L4" s="261"/>
      <c r="M4" s="261"/>
      <c r="N4" s="261"/>
      <c r="O4" s="330"/>
      <c r="P4" s="412" t="s">
        <v>73</v>
      </c>
      <c r="Q4" s="413"/>
      <c r="R4" s="413"/>
      <c r="S4" s="413"/>
      <c r="T4" s="413"/>
      <c r="U4" s="413"/>
      <c r="V4" s="414"/>
      <c r="W4" s="418" t="s">
        <v>195</v>
      </c>
      <c r="X4" s="418" t="s">
        <v>196</v>
      </c>
      <c r="Y4" s="422" t="s">
        <v>178</v>
      </c>
      <c r="Z4" s="238"/>
      <c r="AA4" s="258"/>
      <c r="AB4" s="239"/>
      <c r="AC4" s="239"/>
    </row>
    <row r="5" spans="1:29" ht="13.5" customHeight="1">
      <c r="D5" s="425" t="s">
        <v>197</v>
      </c>
      <c r="E5" s="426"/>
      <c r="F5" s="426"/>
      <c r="G5" s="426"/>
      <c r="H5" s="427"/>
      <c r="I5" s="353" t="s">
        <v>198</v>
      </c>
      <c r="J5" s="261"/>
      <c r="K5" s="261"/>
      <c r="L5" s="261"/>
      <c r="M5" s="261"/>
      <c r="N5" s="261"/>
      <c r="O5" s="330"/>
      <c r="P5" s="415"/>
      <c r="Q5" s="416"/>
      <c r="R5" s="416"/>
      <c r="S5" s="416"/>
      <c r="T5" s="416"/>
      <c r="U5" s="416"/>
      <c r="V5" s="417"/>
      <c r="W5" s="419"/>
      <c r="X5" s="419"/>
      <c r="Y5" s="423"/>
      <c r="Z5" s="247"/>
      <c r="AA5" s="219"/>
    </row>
    <row r="6" spans="1:29" ht="10.5" customHeight="1">
      <c r="A6" s="354" t="s">
        <v>72</v>
      </c>
      <c r="B6" s="354"/>
      <c r="C6" s="355"/>
      <c r="D6" s="254"/>
      <c r="E6" s="428" t="s">
        <v>175</v>
      </c>
      <c r="F6" s="428"/>
      <c r="G6" s="346" t="s">
        <v>174</v>
      </c>
      <c r="H6" s="346" t="s">
        <v>173</v>
      </c>
      <c r="I6" s="429" t="s">
        <v>102</v>
      </c>
      <c r="J6" s="432" t="s">
        <v>199</v>
      </c>
      <c r="K6" s="433"/>
      <c r="L6" s="433"/>
      <c r="M6" s="433"/>
      <c r="N6" s="347"/>
      <c r="O6" s="356" t="s">
        <v>171</v>
      </c>
      <c r="P6" s="360"/>
      <c r="Q6" s="434" t="s">
        <v>200</v>
      </c>
      <c r="R6" s="360"/>
      <c r="S6" s="418" t="s">
        <v>159</v>
      </c>
      <c r="T6" s="358"/>
      <c r="U6" s="358"/>
      <c r="V6" s="434" t="s">
        <v>201</v>
      </c>
      <c r="W6" s="420"/>
      <c r="X6" s="420"/>
      <c r="Y6" s="423"/>
      <c r="Z6" s="247"/>
      <c r="AA6" s="253" t="s">
        <v>7</v>
      </c>
      <c r="AB6" s="354"/>
      <c r="AC6" s="354"/>
    </row>
    <row r="7" spans="1:29" ht="13.5" customHeight="1">
      <c r="D7" s="362" t="s">
        <v>15</v>
      </c>
      <c r="E7" s="437" t="s">
        <v>170</v>
      </c>
      <c r="F7" s="437" t="s">
        <v>90</v>
      </c>
      <c r="G7" s="361" t="s">
        <v>202</v>
      </c>
      <c r="H7" s="361" t="s">
        <v>203</v>
      </c>
      <c r="I7" s="430"/>
      <c r="J7" s="439" t="s">
        <v>88</v>
      </c>
      <c r="K7" s="428"/>
      <c r="L7" s="428" t="s">
        <v>141</v>
      </c>
      <c r="M7" s="428"/>
      <c r="N7" s="346" t="s">
        <v>146</v>
      </c>
      <c r="O7" s="326" t="s">
        <v>23</v>
      </c>
      <c r="P7" s="362" t="s">
        <v>15</v>
      </c>
      <c r="Q7" s="430"/>
      <c r="R7" s="248" t="s">
        <v>24</v>
      </c>
      <c r="S7" s="435"/>
      <c r="T7" s="308" t="s">
        <v>158</v>
      </c>
      <c r="U7" s="308" t="s">
        <v>157</v>
      </c>
      <c r="V7" s="430"/>
      <c r="W7" s="420"/>
      <c r="X7" s="420"/>
      <c r="Y7" s="423"/>
      <c r="Z7" s="247"/>
      <c r="AA7" s="219"/>
    </row>
    <row r="8" spans="1:29" ht="13.5" customHeight="1">
      <c r="A8" s="217"/>
      <c r="B8" s="217"/>
      <c r="C8" s="217"/>
      <c r="D8" s="241"/>
      <c r="E8" s="438"/>
      <c r="F8" s="438"/>
      <c r="G8" s="363" t="s">
        <v>204</v>
      </c>
      <c r="H8" s="363" t="s">
        <v>204</v>
      </c>
      <c r="I8" s="431"/>
      <c r="J8" s="347" t="s">
        <v>219</v>
      </c>
      <c r="K8" s="346" t="s">
        <v>205</v>
      </c>
      <c r="L8" s="346" t="s">
        <v>219</v>
      </c>
      <c r="M8" s="346" t="s">
        <v>206</v>
      </c>
      <c r="N8" s="364" t="s">
        <v>220</v>
      </c>
      <c r="O8" s="320" t="s">
        <v>34</v>
      </c>
      <c r="P8" s="365"/>
      <c r="Q8" s="431"/>
      <c r="R8" s="365"/>
      <c r="S8" s="436"/>
      <c r="T8" s="366"/>
      <c r="U8" s="366"/>
      <c r="V8" s="431"/>
      <c r="W8" s="421"/>
      <c r="X8" s="421"/>
      <c r="Y8" s="424"/>
      <c r="Z8" s="216"/>
      <c r="AA8" s="240"/>
      <c r="AB8" s="217"/>
      <c r="AC8" s="217"/>
    </row>
    <row r="9" spans="1:29" ht="6" customHeight="1">
      <c r="A9" s="239"/>
      <c r="B9" s="239"/>
      <c r="C9" s="239"/>
      <c r="D9" s="219"/>
      <c r="Z9" s="235"/>
      <c r="AA9" s="219"/>
    </row>
    <row r="10" spans="1:29" ht="11.25" customHeight="1">
      <c r="B10" s="367" t="s">
        <v>217</v>
      </c>
      <c r="D10" s="342">
        <v>2135</v>
      </c>
      <c r="E10" s="368">
        <v>71</v>
      </c>
      <c r="F10" s="368">
        <v>2050</v>
      </c>
      <c r="G10" s="368">
        <v>14</v>
      </c>
      <c r="H10" s="368">
        <v>0</v>
      </c>
      <c r="I10" s="368">
        <v>536</v>
      </c>
      <c r="J10" s="368">
        <v>256</v>
      </c>
      <c r="K10" s="368">
        <v>1828</v>
      </c>
      <c r="L10" s="368">
        <v>190</v>
      </c>
      <c r="M10" s="368">
        <v>94907</v>
      </c>
      <c r="N10" s="368">
        <v>0</v>
      </c>
      <c r="O10" s="368">
        <v>90</v>
      </c>
      <c r="P10" s="369">
        <v>91</v>
      </c>
      <c r="Q10" s="369">
        <v>6</v>
      </c>
      <c r="R10" s="369">
        <v>21</v>
      </c>
      <c r="S10" s="369">
        <v>15</v>
      </c>
      <c r="T10" s="369">
        <v>1</v>
      </c>
      <c r="U10" s="369">
        <v>1</v>
      </c>
      <c r="V10" s="369">
        <v>47</v>
      </c>
      <c r="W10" s="370">
        <v>14</v>
      </c>
      <c r="X10" s="368">
        <v>2867</v>
      </c>
      <c r="Y10" s="371">
        <v>11</v>
      </c>
      <c r="Z10" s="268"/>
      <c r="AA10" s="219"/>
      <c r="AB10" s="367" t="str">
        <f>B10</f>
        <v>平成28年末</v>
      </c>
    </row>
    <row r="11" spans="1:29" ht="11.25" customHeight="1">
      <c r="B11" s="372" t="s">
        <v>184</v>
      </c>
      <c r="D11" s="342">
        <v>2109</v>
      </c>
      <c r="E11" s="368">
        <v>64</v>
      </c>
      <c r="F11" s="368">
        <v>2035</v>
      </c>
      <c r="G11" s="368">
        <v>10</v>
      </c>
      <c r="H11" s="368">
        <v>0</v>
      </c>
      <c r="I11" s="368">
        <v>506</v>
      </c>
      <c r="J11" s="368">
        <v>245</v>
      </c>
      <c r="K11" s="368">
        <v>1777</v>
      </c>
      <c r="L11" s="368">
        <v>177</v>
      </c>
      <c r="M11" s="368">
        <v>91773</v>
      </c>
      <c r="N11" s="368">
        <v>0</v>
      </c>
      <c r="O11" s="368">
        <v>84</v>
      </c>
      <c r="P11" s="369">
        <v>92</v>
      </c>
      <c r="Q11" s="369">
        <v>6</v>
      </c>
      <c r="R11" s="369">
        <v>21</v>
      </c>
      <c r="S11" s="369">
        <v>16</v>
      </c>
      <c r="T11" s="369">
        <v>1</v>
      </c>
      <c r="U11" s="369">
        <v>1</v>
      </c>
      <c r="V11" s="369">
        <v>47</v>
      </c>
      <c r="W11" s="370">
        <v>23</v>
      </c>
      <c r="X11" s="368">
        <v>2845</v>
      </c>
      <c r="Y11" s="371">
        <v>11</v>
      </c>
      <c r="Z11" s="268"/>
      <c r="AA11" s="219"/>
      <c r="AB11" s="372" t="str">
        <f>B11</f>
        <v>29　　</v>
      </c>
    </row>
    <row r="12" spans="1:29" ht="11.25" customHeight="1">
      <c r="B12" s="372" t="s">
        <v>191</v>
      </c>
      <c r="D12" s="342">
        <v>2183</v>
      </c>
      <c r="E12" s="368">
        <v>59</v>
      </c>
      <c r="F12" s="368">
        <v>2114</v>
      </c>
      <c r="G12" s="368">
        <v>10</v>
      </c>
      <c r="H12" s="368">
        <v>0</v>
      </c>
      <c r="I12" s="368">
        <v>487</v>
      </c>
      <c r="J12" s="368">
        <v>231</v>
      </c>
      <c r="K12" s="368">
        <v>1533</v>
      </c>
      <c r="L12" s="368">
        <v>167</v>
      </c>
      <c r="M12" s="368">
        <v>89741</v>
      </c>
      <c r="N12" s="368">
        <v>4</v>
      </c>
      <c r="O12" s="368">
        <v>85</v>
      </c>
      <c r="P12" s="369">
        <v>92</v>
      </c>
      <c r="Q12" s="369">
        <v>6</v>
      </c>
      <c r="R12" s="369">
        <v>21</v>
      </c>
      <c r="S12" s="369">
        <v>17</v>
      </c>
      <c r="T12" s="369">
        <v>1</v>
      </c>
      <c r="U12" s="369">
        <v>1</v>
      </c>
      <c r="V12" s="369">
        <v>46</v>
      </c>
      <c r="W12" s="370">
        <v>23</v>
      </c>
      <c r="X12" s="368">
        <v>2776</v>
      </c>
      <c r="Y12" s="371">
        <v>9</v>
      </c>
      <c r="Z12" s="268"/>
      <c r="AA12" s="219"/>
      <c r="AB12" s="372" t="str">
        <f>B12</f>
        <v>30　　</v>
      </c>
    </row>
    <row r="13" spans="1:29" ht="11.25" customHeight="1">
      <c r="B13" s="372" t="s">
        <v>208</v>
      </c>
      <c r="D13" s="373">
        <v>2189</v>
      </c>
      <c r="E13" s="370">
        <v>58</v>
      </c>
      <c r="F13" s="370">
        <v>2121</v>
      </c>
      <c r="G13" s="370">
        <v>10</v>
      </c>
      <c r="H13" s="370">
        <v>0</v>
      </c>
      <c r="I13" s="370">
        <v>457</v>
      </c>
      <c r="J13" s="370">
        <v>219</v>
      </c>
      <c r="K13" s="370">
        <v>1466</v>
      </c>
      <c r="L13" s="370">
        <v>152</v>
      </c>
      <c r="M13" s="370">
        <v>84717</v>
      </c>
      <c r="N13" s="370">
        <v>4</v>
      </c>
      <c r="O13" s="370">
        <v>82</v>
      </c>
      <c r="P13" s="369">
        <v>91</v>
      </c>
      <c r="Q13" s="369">
        <v>6</v>
      </c>
      <c r="R13" s="369">
        <v>20</v>
      </c>
      <c r="S13" s="369">
        <v>17</v>
      </c>
      <c r="T13" s="369">
        <v>1</v>
      </c>
      <c r="U13" s="369">
        <v>1</v>
      </c>
      <c r="V13" s="369">
        <v>46</v>
      </c>
      <c r="W13" s="370">
        <v>25</v>
      </c>
      <c r="X13" s="370">
        <v>2807</v>
      </c>
      <c r="Y13" s="371">
        <v>9</v>
      </c>
      <c r="Z13" s="268"/>
      <c r="AA13" s="219"/>
      <c r="AB13" s="372" t="str">
        <f>B13</f>
        <v>令和元年末</v>
      </c>
    </row>
    <row r="14" spans="1:29" ht="11.25" customHeight="1">
      <c r="A14" s="374"/>
      <c r="B14" s="381" t="s">
        <v>218</v>
      </c>
      <c r="C14" s="376"/>
      <c r="D14" s="377">
        <v>2137</v>
      </c>
      <c r="E14" s="378">
        <v>56</v>
      </c>
      <c r="F14" s="378">
        <v>2071</v>
      </c>
      <c r="G14" s="378">
        <v>10</v>
      </c>
      <c r="H14" s="379">
        <v>0</v>
      </c>
      <c r="I14" s="378">
        <v>442</v>
      </c>
      <c r="J14" s="378">
        <v>217</v>
      </c>
      <c r="K14" s="378">
        <v>1431</v>
      </c>
      <c r="L14" s="378">
        <v>145</v>
      </c>
      <c r="M14" s="378">
        <v>82137</v>
      </c>
      <c r="N14" s="378">
        <v>0</v>
      </c>
      <c r="O14" s="378">
        <v>80</v>
      </c>
      <c r="P14" s="378">
        <v>92</v>
      </c>
      <c r="Q14" s="378">
        <v>6</v>
      </c>
      <c r="R14" s="378">
        <v>18</v>
      </c>
      <c r="S14" s="378">
        <v>19</v>
      </c>
      <c r="T14" s="378">
        <v>1</v>
      </c>
      <c r="U14" s="378">
        <v>1</v>
      </c>
      <c r="V14" s="378">
        <v>47</v>
      </c>
      <c r="W14" s="378">
        <v>25</v>
      </c>
      <c r="X14" s="378">
        <v>2825</v>
      </c>
      <c r="Y14" s="380">
        <v>10</v>
      </c>
      <c r="Z14" s="317"/>
      <c r="AA14" s="231"/>
      <c r="AB14" s="381" t="str">
        <f>B14</f>
        <v>2　　</v>
      </c>
    </row>
    <row r="15" spans="1:29" ht="17.25" customHeight="1">
      <c r="A15" s="374"/>
      <c r="B15" s="382" t="s">
        <v>41</v>
      </c>
      <c r="C15" s="374"/>
      <c r="D15" s="383">
        <v>66</v>
      </c>
      <c r="E15" s="370">
        <v>7</v>
      </c>
      <c r="F15" s="370">
        <v>59</v>
      </c>
      <c r="G15" s="370">
        <v>0</v>
      </c>
      <c r="H15" s="370">
        <v>0</v>
      </c>
      <c r="I15" s="369">
        <v>38</v>
      </c>
      <c r="J15" s="370">
        <v>22</v>
      </c>
      <c r="K15" s="370">
        <v>144</v>
      </c>
      <c r="L15" s="370">
        <v>8</v>
      </c>
      <c r="M15" s="370">
        <v>4888</v>
      </c>
      <c r="N15" s="370">
        <v>0</v>
      </c>
      <c r="O15" s="370">
        <v>8</v>
      </c>
      <c r="P15" s="369">
        <v>6</v>
      </c>
      <c r="Q15" s="369">
        <v>0</v>
      </c>
      <c r="R15" s="370">
        <v>2</v>
      </c>
      <c r="S15" s="370">
        <v>1</v>
      </c>
      <c r="T15" s="369">
        <v>0</v>
      </c>
      <c r="U15" s="369">
        <v>0</v>
      </c>
      <c r="V15" s="370">
        <v>3</v>
      </c>
      <c r="W15" s="370">
        <v>0</v>
      </c>
      <c r="X15" s="370">
        <v>252</v>
      </c>
      <c r="Y15" s="384">
        <v>3</v>
      </c>
      <c r="Z15" s="268"/>
      <c r="AA15" s="219"/>
      <c r="AB15" s="385" t="s">
        <v>41</v>
      </c>
    </row>
    <row r="16" spans="1:29" ht="11.25" customHeight="1">
      <c r="A16" s="374"/>
      <c r="B16" s="382" t="s">
        <v>209</v>
      </c>
      <c r="C16" s="374"/>
      <c r="D16" s="383">
        <v>12</v>
      </c>
      <c r="E16" s="370">
        <v>6</v>
      </c>
      <c r="F16" s="370">
        <v>6</v>
      </c>
      <c r="G16" s="370">
        <v>0</v>
      </c>
      <c r="H16" s="370">
        <v>0</v>
      </c>
      <c r="I16" s="369">
        <v>8</v>
      </c>
      <c r="J16" s="370">
        <v>5</v>
      </c>
      <c r="K16" s="370">
        <v>25</v>
      </c>
      <c r="L16" s="370">
        <v>2</v>
      </c>
      <c r="M16" s="370">
        <v>1628</v>
      </c>
      <c r="N16" s="370">
        <v>0</v>
      </c>
      <c r="O16" s="370">
        <v>1</v>
      </c>
      <c r="P16" s="369">
        <v>11</v>
      </c>
      <c r="Q16" s="370">
        <v>1</v>
      </c>
      <c r="R16" s="370">
        <v>2</v>
      </c>
      <c r="S16" s="370">
        <v>4</v>
      </c>
      <c r="T16" s="369">
        <v>0</v>
      </c>
      <c r="U16" s="369">
        <v>0</v>
      </c>
      <c r="V16" s="370">
        <v>4</v>
      </c>
      <c r="W16" s="370">
        <v>0</v>
      </c>
      <c r="X16" s="370">
        <v>99</v>
      </c>
      <c r="Y16" s="371">
        <v>0</v>
      </c>
      <c r="Z16" s="267"/>
      <c r="AA16" s="219"/>
      <c r="AB16" s="385" t="s">
        <v>209</v>
      </c>
    </row>
    <row r="17" spans="1:29" ht="11.25" customHeight="1">
      <c r="A17" s="374"/>
      <c r="B17" s="382" t="s">
        <v>210</v>
      </c>
      <c r="C17" s="374"/>
      <c r="D17" s="383">
        <v>52</v>
      </c>
      <c r="E17" s="370">
        <v>3</v>
      </c>
      <c r="F17" s="370">
        <v>49</v>
      </c>
      <c r="G17" s="370">
        <v>0</v>
      </c>
      <c r="H17" s="370">
        <v>0</v>
      </c>
      <c r="I17" s="369">
        <v>24</v>
      </c>
      <c r="J17" s="370">
        <v>10</v>
      </c>
      <c r="K17" s="370">
        <v>51</v>
      </c>
      <c r="L17" s="370">
        <v>11</v>
      </c>
      <c r="M17" s="370">
        <v>5768</v>
      </c>
      <c r="N17" s="370">
        <v>0</v>
      </c>
      <c r="O17" s="370">
        <v>3</v>
      </c>
      <c r="P17" s="369">
        <v>2</v>
      </c>
      <c r="Q17" s="369">
        <v>0</v>
      </c>
      <c r="R17" s="369">
        <v>0</v>
      </c>
      <c r="S17" s="369">
        <v>1</v>
      </c>
      <c r="T17" s="369">
        <v>0</v>
      </c>
      <c r="U17" s="369">
        <v>0</v>
      </c>
      <c r="V17" s="370">
        <v>1</v>
      </c>
      <c r="W17" s="370">
        <v>0</v>
      </c>
      <c r="X17" s="370">
        <v>114</v>
      </c>
      <c r="Y17" s="384">
        <v>0</v>
      </c>
      <c r="Z17" s="268"/>
      <c r="AA17" s="219"/>
      <c r="AB17" s="385" t="s">
        <v>210</v>
      </c>
    </row>
    <row r="18" spans="1:29" ht="11.25" customHeight="1">
      <c r="A18" s="374"/>
      <c r="B18" s="382" t="s">
        <v>211</v>
      </c>
      <c r="C18" s="374"/>
      <c r="D18" s="383">
        <v>13</v>
      </c>
      <c r="E18" s="370">
        <v>2</v>
      </c>
      <c r="F18" s="370">
        <v>11</v>
      </c>
      <c r="G18" s="370">
        <v>0</v>
      </c>
      <c r="H18" s="370">
        <v>0</v>
      </c>
      <c r="I18" s="369">
        <v>20</v>
      </c>
      <c r="J18" s="370">
        <v>10</v>
      </c>
      <c r="K18" s="370">
        <v>51</v>
      </c>
      <c r="L18" s="370">
        <v>6</v>
      </c>
      <c r="M18" s="370">
        <v>4720</v>
      </c>
      <c r="N18" s="370">
        <v>0</v>
      </c>
      <c r="O18" s="370">
        <v>4</v>
      </c>
      <c r="P18" s="369">
        <v>2</v>
      </c>
      <c r="Q18" s="369">
        <v>0</v>
      </c>
      <c r="R18" s="370">
        <v>1</v>
      </c>
      <c r="S18" s="370">
        <v>0</v>
      </c>
      <c r="T18" s="369">
        <v>0</v>
      </c>
      <c r="U18" s="369">
        <v>0</v>
      </c>
      <c r="V18" s="370">
        <v>1</v>
      </c>
      <c r="W18" s="370">
        <v>0</v>
      </c>
      <c r="X18" s="370">
        <v>99</v>
      </c>
      <c r="Y18" s="371">
        <v>0</v>
      </c>
      <c r="Z18" s="268"/>
      <c r="AA18" s="219"/>
      <c r="AB18" s="385" t="s">
        <v>211</v>
      </c>
    </row>
    <row r="19" spans="1:29" ht="11.25" customHeight="1">
      <c r="A19" s="374"/>
      <c r="B19" s="382" t="s">
        <v>45</v>
      </c>
      <c r="C19" s="374"/>
      <c r="D19" s="383">
        <v>61</v>
      </c>
      <c r="E19" s="370">
        <v>7</v>
      </c>
      <c r="F19" s="370">
        <v>54</v>
      </c>
      <c r="G19" s="370">
        <v>0</v>
      </c>
      <c r="H19" s="370">
        <v>0</v>
      </c>
      <c r="I19" s="369">
        <v>41</v>
      </c>
      <c r="J19" s="370">
        <v>23</v>
      </c>
      <c r="K19" s="370">
        <v>223</v>
      </c>
      <c r="L19" s="370">
        <v>11</v>
      </c>
      <c r="M19" s="370">
        <v>4206</v>
      </c>
      <c r="N19" s="370">
        <v>0</v>
      </c>
      <c r="O19" s="370">
        <v>7</v>
      </c>
      <c r="P19" s="369">
        <v>11</v>
      </c>
      <c r="Q19" s="369">
        <v>0</v>
      </c>
      <c r="R19" s="370">
        <v>5</v>
      </c>
      <c r="S19" s="370">
        <v>2</v>
      </c>
      <c r="T19" s="369">
        <v>0</v>
      </c>
      <c r="U19" s="370">
        <v>1</v>
      </c>
      <c r="V19" s="370">
        <v>3</v>
      </c>
      <c r="W19" s="370">
        <v>0</v>
      </c>
      <c r="X19" s="370">
        <v>176</v>
      </c>
      <c r="Y19" s="384">
        <v>1</v>
      </c>
      <c r="Z19" s="268"/>
      <c r="AA19" s="219"/>
      <c r="AB19" s="385" t="s">
        <v>45</v>
      </c>
    </row>
    <row r="20" spans="1:29" ht="11.25" customHeight="1">
      <c r="A20" s="374"/>
      <c r="B20" s="382" t="s">
        <v>212</v>
      </c>
      <c r="C20" s="374"/>
      <c r="D20" s="383">
        <v>1624</v>
      </c>
      <c r="E20" s="370">
        <v>19</v>
      </c>
      <c r="F20" s="370">
        <v>1596</v>
      </c>
      <c r="G20" s="370">
        <v>9</v>
      </c>
      <c r="H20" s="370">
        <v>0</v>
      </c>
      <c r="I20" s="369">
        <v>88</v>
      </c>
      <c r="J20" s="370">
        <v>63</v>
      </c>
      <c r="K20" s="370">
        <v>424</v>
      </c>
      <c r="L20" s="370">
        <v>12</v>
      </c>
      <c r="M20" s="370">
        <v>10005</v>
      </c>
      <c r="N20" s="370">
        <v>0</v>
      </c>
      <c r="O20" s="370">
        <v>13</v>
      </c>
      <c r="P20" s="369">
        <v>29</v>
      </c>
      <c r="Q20" s="370">
        <v>1</v>
      </c>
      <c r="R20" s="370">
        <v>4</v>
      </c>
      <c r="S20" s="370">
        <v>4</v>
      </c>
      <c r="T20" s="369">
        <v>0</v>
      </c>
      <c r="U20" s="369">
        <v>0</v>
      </c>
      <c r="V20" s="370">
        <v>20</v>
      </c>
      <c r="W20" s="370">
        <v>25</v>
      </c>
      <c r="X20" s="370">
        <v>1189</v>
      </c>
      <c r="Y20" s="384">
        <v>1</v>
      </c>
      <c r="Z20" s="268"/>
      <c r="AA20" s="219"/>
      <c r="AB20" s="385" t="s">
        <v>212</v>
      </c>
    </row>
    <row r="21" spans="1:29" ht="17.25" customHeight="1">
      <c r="A21" s="374"/>
      <c r="B21" s="382" t="s">
        <v>47</v>
      </c>
      <c r="C21" s="374"/>
      <c r="D21" s="383">
        <v>8</v>
      </c>
      <c r="E21" s="370">
        <v>1</v>
      </c>
      <c r="F21" s="370">
        <v>7</v>
      </c>
      <c r="G21" s="370">
        <v>0</v>
      </c>
      <c r="H21" s="370">
        <v>0</v>
      </c>
      <c r="I21" s="369">
        <v>15</v>
      </c>
      <c r="J21" s="370">
        <v>8</v>
      </c>
      <c r="K21" s="370">
        <v>47</v>
      </c>
      <c r="L21" s="370">
        <v>4</v>
      </c>
      <c r="M21" s="370">
        <v>873</v>
      </c>
      <c r="N21" s="370">
        <v>0</v>
      </c>
      <c r="O21" s="370">
        <v>3</v>
      </c>
      <c r="P21" s="369">
        <v>2</v>
      </c>
      <c r="Q21" s="369">
        <v>0</v>
      </c>
      <c r="R21" s="369">
        <v>0</v>
      </c>
      <c r="S21" s="369">
        <v>0</v>
      </c>
      <c r="T21" s="369">
        <v>0</v>
      </c>
      <c r="U21" s="369">
        <v>0</v>
      </c>
      <c r="V21" s="370">
        <v>2</v>
      </c>
      <c r="W21" s="370">
        <v>0</v>
      </c>
      <c r="X21" s="370">
        <v>73</v>
      </c>
      <c r="Y21" s="384">
        <v>0</v>
      </c>
      <c r="Z21" s="268"/>
      <c r="AA21" s="219"/>
      <c r="AB21" s="385" t="s">
        <v>47</v>
      </c>
    </row>
    <row r="22" spans="1:29" ht="11.25" customHeight="1">
      <c r="A22" s="374"/>
      <c r="B22" s="382" t="s">
        <v>48</v>
      </c>
      <c r="C22" s="374"/>
      <c r="D22" s="383">
        <v>26</v>
      </c>
      <c r="E22" s="370">
        <v>0</v>
      </c>
      <c r="F22" s="370">
        <v>26</v>
      </c>
      <c r="G22" s="370">
        <v>0</v>
      </c>
      <c r="H22" s="370">
        <v>0</v>
      </c>
      <c r="I22" s="369">
        <v>19</v>
      </c>
      <c r="J22" s="370">
        <v>9</v>
      </c>
      <c r="K22" s="370">
        <v>52</v>
      </c>
      <c r="L22" s="370">
        <v>7</v>
      </c>
      <c r="M22" s="370">
        <v>2453</v>
      </c>
      <c r="N22" s="370">
        <v>0</v>
      </c>
      <c r="O22" s="370">
        <v>3</v>
      </c>
      <c r="P22" s="369">
        <v>1</v>
      </c>
      <c r="Q22" s="369">
        <v>0</v>
      </c>
      <c r="R22" s="369">
        <v>0</v>
      </c>
      <c r="S22" s="369">
        <v>1</v>
      </c>
      <c r="T22" s="369">
        <v>0</v>
      </c>
      <c r="U22" s="369">
        <v>0</v>
      </c>
      <c r="V22" s="369">
        <v>0</v>
      </c>
      <c r="W22" s="370">
        <v>0</v>
      </c>
      <c r="X22" s="370">
        <v>64</v>
      </c>
      <c r="Y22" s="384">
        <v>0</v>
      </c>
      <c r="Z22" s="268"/>
      <c r="AA22" s="219"/>
      <c r="AB22" s="385" t="s">
        <v>48</v>
      </c>
    </row>
    <row r="23" spans="1:29" ht="11.25" customHeight="1">
      <c r="A23" s="374"/>
      <c r="B23" s="382" t="s">
        <v>49</v>
      </c>
      <c r="C23" s="374"/>
      <c r="D23" s="383">
        <v>53</v>
      </c>
      <c r="E23" s="370">
        <v>2</v>
      </c>
      <c r="F23" s="370">
        <v>51</v>
      </c>
      <c r="G23" s="370">
        <v>0</v>
      </c>
      <c r="H23" s="370">
        <v>0</v>
      </c>
      <c r="I23" s="369">
        <v>16</v>
      </c>
      <c r="J23" s="370">
        <v>9</v>
      </c>
      <c r="K23" s="370">
        <v>55</v>
      </c>
      <c r="L23" s="370">
        <v>3</v>
      </c>
      <c r="M23" s="370">
        <v>2650</v>
      </c>
      <c r="N23" s="370">
        <v>0</v>
      </c>
      <c r="O23" s="370">
        <v>4</v>
      </c>
      <c r="P23" s="369">
        <v>5</v>
      </c>
      <c r="Q23" s="369">
        <v>0</v>
      </c>
      <c r="R23" s="369">
        <v>0</v>
      </c>
      <c r="S23" s="369">
        <v>1</v>
      </c>
      <c r="T23" s="369">
        <v>0</v>
      </c>
      <c r="U23" s="369">
        <v>0</v>
      </c>
      <c r="V23" s="370">
        <v>4</v>
      </c>
      <c r="W23" s="370">
        <v>0</v>
      </c>
      <c r="X23" s="370">
        <v>40</v>
      </c>
      <c r="Y23" s="384">
        <v>0</v>
      </c>
      <c r="Z23" s="267"/>
      <c r="AA23" s="219"/>
      <c r="AB23" s="385" t="s">
        <v>49</v>
      </c>
    </row>
    <row r="24" spans="1:29" ht="11.25" customHeight="1">
      <c r="A24" s="374"/>
      <c r="B24" s="382" t="s">
        <v>50</v>
      </c>
      <c r="C24" s="374"/>
      <c r="D24" s="383">
        <v>22</v>
      </c>
      <c r="E24" s="370">
        <v>1</v>
      </c>
      <c r="F24" s="370">
        <v>21</v>
      </c>
      <c r="G24" s="370">
        <v>0</v>
      </c>
      <c r="H24" s="370">
        <v>0</v>
      </c>
      <c r="I24" s="369">
        <v>39</v>
      </c>
      <c r="J24" s="370">
        <v>11</v>
      </c>
      <c r="K24" s="370">
        <v>76</v>
      </c>
      <c r="L24" s="370">
        <v>20</v>
      </c>
      <c r="M24" s="370">
        <v>12447</v>
      </c>
      <c r="N24" s="370">
        <v>0</v>
      </c>
      <c r="O24" s="370">
        <v>8</v>
      </c>
      <c r="P24" s="369">
        <v>3</v>
      </c>
      <c r="Q24" s="370">
        <v>1</v>
      </c>
      <c r="R24" s="370">
        <v>1</v>
      </c>
      <c r="S24" s="370">
        <v>1</v>
      </c>
      <c r="T24" s="369">
        <v>0</v>
      </c>
      <c r="U24" s="369">
        <v>0</v>
      </c>
      <c r="V24" s="370">
        <v>0</v>
      </c>
      <c r="W24" s="370">
        <v>0</v>
      </c>
      <c r="X24" s="370">
        <v>100</v>
      </c>
      <c r="Y24" s="384">
        <v>3</v>
      </c>
      <c r="Z24" s="268"/>
      <c r="AA24" s="219"/>
      <c r="AB24" s="385" t="s">
        <v>50</v>
      </c>
    </row>
    <row r="25" spans="1:29" ht="11.25" customHeight="1">
      <c r="A25" s="374"/>
      <c r="B25" s="382" t="s">
        <v>213</v>
      </c>
      <c r="C25" s="374"/>
      <c r="D25" s="383">
        <v>31</v>
      </c>
      <c r="E25" s="370">
        <v>0</v>
      </c>
      <c r="F25" s="370">
        <v>31</v>
      </c>
      <c r="G25" s="370">
        <v>0</v>
      </c>
      <c r="H25" s="370">
        <v>0</v>
      </c>
      <c r="I25" s="369">
        <v>31</v>
      </c>
      <c r="J25" s="370">
        <v>13</v>
      </c>
      <c r="K25" s="370">
        <v>76</v>
      </c>
      <c r="L25" s="370">
        <v>13</v>
      </c>
      <c r="M25" s="370">
        <v>8594</v>
      </c>
      <c r="N25" s="370">
        <v>0</v>
      </c>
      <c r="O25" s="370">
        <v>5</v>
      </c>
      <c r="P25" s="369">
        <v>11</v>
      </c>
      <c r="Q25" s="370">
        <v>2</v>
      </c>
      <c r="R25" s="370">
        <v>2</v>
      </c>
      <c r="S25" s="370">
        <v>1</v>
      </c>
      <c r="T25" s="370">
        <v>1</v>
      </c>
      <c r="U25" s="369">
        <v>0</v>
      </c>
      <c r="V25" s="370">
        <v>5</v>
      </c>
      <c r="W25" s="370">
        <v>0</v>
      </c>
      <c r="X25" s="370">
        <v>99</v>
      </c>
      <c r="Y25" s="384">
        <v>0</v>
      </c>
      <c r="Z25" s="267"/>
      <c r="AA25" s="219"/>
      <c r="AB25" s="385" t="s">
        <v>213</v>
      </c>
    </row>
    <row r="26" spans="1:29" ht="11.25" customHeight="1">
      <c r="A26" s="374"/>
      <c r="B26" s="382" t="s">
        <v>214</v>
      </c>
      <c r="C26" s="374"/>
      <c r="D26" s="383">
        <v>45</v>
      </c>
      <c r="E26" s="370">
        <v>4</v>
      </c>
      <c r="F26" s="370">
        <v>41</v>
      </c>
      <c r="G26" s="370">
        <v>0</v>
      </c>
      <c r="H26" s="370">
        <v>0</v>
      </c>
      <c r="I26" s="369">
        <v>23</v>
      </c>
      <c r="J26" s="370">
        <v>7</v>
      </c>
      <c r="K26" s="370">
        <v>49</v>
      </c>
      <c r="L26" s="370">
        <v>11</v>
      </c>
      <c r="M26" s="370">
        <v>5747</v>
      </c>
      <c r="N26" s="370">
        <v>0</v>
      </c>
      <c r="O26" s="370">
        <v>5</v>
      </c>
      <c r="P26" s="369">
        <v>3</v>
      </c>
      <c r="Q26" s="370">
        <v>1</v>
      </c>
      <c r="R26" s="369">
        <v>0</v>
      </c>
      <c r="S26" s="369">
        <v>0</v>
      </c>
      <c r="T26" s="369">
        <v>0</v>
      </c>
      <c r="U26" s="369">
        <v>0</v>
      </c>
      <c r="V26" s="370">
        <v>2</v>
      </c>
      <c r="W26" s="370">
        <v>0</v>
      </c>
      <c r="X26" s="370">
        <v>166</v>
      </c>
      <c r="Y26" s="384">
        <v>0</v>
      </c>
      <c r="Z26" s="268"/>
      <c r="AA26" s="219"/>
      <c r="AB26" s="385" t="s">
        <v>214</v>
      </c>
    </row>
    <row r="27" spans="1:29" ht="17.25" customHeight="1">
      <c r="A27" s="374"/>
      <c r="B27" s="382" t="s">
        <v>53</v>
      </c>
      <c r="C27" s="374"/>
      <c r="D27" s="383">
        <v>47</v>
      </c>
      <c r="E27" s="370">
        <v>3</v>
      </c>
      <c r="F27" s="370">
        <v>44</v>
      </c>
      <c r="G27" s="370">
        <v>0</v>
      </c>
      <c r="H27" s="370">
        <v>0</v>
      </c>
      <c r="I27" s="369">
        <v>29</v>
      </c>
      <c r="J27" s="370">
        <v>10</v>
      </c>
      <c r="K27" s="370">
        <v>55</v>
      </c>
      <c r="L27" s="370">
        <v>15</v>
      </c>
      <c r="M27" s="370">
        <v>7392</v>
      </c>
      <c r="N27" s="370">
        <v>0</v>
      </c>
      <c r="O27" s="370">
        <v>4</v>
      </c>
      <c r="P27" s="369">
        <v>1</v>
      </c>
      <c r="Q27" s="369">
        <v>0</v>
      </c>
      <c r="R27" s="369">
        <v>0</v>
      </c>
      <c r="S27" s="369">
        <v>0</v>
      </c>
      <c r="T27" s="369">
        <v>0</v>
      </c>
      <c r="U27" s="369">
        <v>0</v>
      </c>
      <c r="V27" s="370">
        <v>1</v>
      </c>
      <c r="W27" s="370">
        <v>0</v>
      </c>
      <c r="X27" s="370">
        <v>51</v>
      </c>
      <c r="Y27" s="384">
        <v>0</v>
      </c>
      <c r="Z27" s="267"/>
      <c r="AA27" s="219"/>
      <c r="AB27" s="385" t="s">
        <v>53</v>
      </c>
    </row>
    <row r="28" spans="1:29" ht="11.25" customHeight="1">
      <c r="A28" s="374"/>
      <c r="B28" s="382" t="s">
        <v>215</v>
      </c>
      <c r="C28" s="374"/>
      <c r="D28" s="383">
        <v>36</v>
      </c>
      <c r="E28" s="370">
        <v>0</v>
      </c>
      <c r="F28" s="370">
        <v>36</v>
      </c>
      <c r="G28" s="370">
        <v>0</v>
      </c>
      <c r="H28" s="370">
        <v>0</v>
      </c>
      <c r="I28" s="369">
        <v>22</v>
      </c>
      <c r="J28" s="370">
        <v>4</v>
      </c>
      <c r="K28" s="370">
        <v>22</v>
      </c>
      <c r="L28" s="370">
        <v>9</v>
      </c>
      <c r="M28" s="370">
        <v>4538</v>
      </c>
      <c r="N28" s="370">
        <v>0</v>
      </c>
      <c r="O28" s="370">
        <v>9</v>
      </c>
      <c r="P28" s="369">
        <v>2</v>
      </c>
      <c r="Q28" s="369">
        <v>0</v>
      </c>
      <c r="R28" s="370">
        <v>1</v>
      </c>
      <c r="S28" s="370">
        <v>1</v>
      </c>
      <c r="T28" s="369">
        <v>0</v>
      </c>
      <c r="U28" s="369">
        <v>0</v>
      </c>
      <c r="V28" s="370">
        <v>0</v>
      </c>
      <c r="W28" s="370">
        <v>0</v>
      </c>
      <c r="X28" s="370">
        <v>70</v>
      </c>
      <c r="Y28" s="384">
        <v>2</v>
      </c>
      <c r="Z28" s="268"/>
      <c r="AA28" s="219"/>
      <c r="AB28" s="385" t="s">
        <v>215</v>
      </c>
    </row>
    <row r="29" spans="1:29" ht="11.25" customHeight="1">
      <c r="A29" s="374"/>
      <c r="B29" s="382" t="s">
        <v>55</v>
      </c>
      <c r="C29" s="374"/>
      <c r="D29" s="383">
        <v>25</v>
      </c>
      <c r="E29" s="370">
        <v>1</v>
      </c>
      <c r="F29" s="370">
        <v>24</v>
      </c>
      <c r="G29" s="370">
        <v>0</v>
      </c>
      <c r="H29" s="370">
        <v>0</v>
      </c>
      <c r="I29" s="369">
        <v>14</v>
      </c>
      <c r="J29" s="370">
        <v>7</v>
      </c>
      <c r="K29" s="370">
        <v>35</v>
      </c>
      <c r="L29" s="370">
        <v>5</v>
      </c>
      <c r="M29" s="370">
        <v>2045</v>
      </c>
      <c r="N29" s="370">
        <v>0</v>
      </c>
      <c r="O29" s="370">
        <v>2</v>
      </c>
      <c r="P29" s="369">
        <v>2</v>
      </c>
      <c r="Q29" s="369">
        <v>0</v>
      </c>
      <c r="R29" s="369">
        <v>0</v>
      </c>
      <c r="S29" s="369">
        <v>1</v>
      </c>
      <c r="T29" s="369">
        <v>0</v>
      </c>
      <c r="U29" s="369">
        <v>0</v>
      </c>
      <c r="V29" s="370">
        <v>1</v>
      </c>
      <c r="W29" s="370">
        <v>0</v>
      </c>
      <c r="X29" s="370">
        <v>107</v>
      </c>
      <c r="Y29" s="384">
        <v>0</v>
      </c>
      <c r="Z29" s="267"/>
      <c r="AA29" s="219"/>
      <c r="AB29" s="385" t="s">
        <v>55</v>
      </c>
    </row>
    <row r="30" spans="1:29" ht="11.25" customHeight="1">
      <c r="A30" s="374"/>
      <c r="B30" s="382" t="s">
        <v>56</v>
      </c>
      <c r="C30" s="374"/>
      <c r="D30" s="383">
        <v>16</v>
      </c>
      <c r="E30" s="370">
        <v>0</v>
      </c>
      <c r="F30" s="370">
        <v>15</v>
      </c>
      <c r="G30" s="370">
        <v>1</v>
      </c>
      <c r="H30" s="370">
        <v>0</v>
      </c>
      <c r="I30" s="369">
        <v>15</v>
      </c>
      <c r="J30" s="370">
        <v>6</v>
      </c>
      <c r="K30" s="370">
        <v>46</v>
      </c>
      <c r="L30" s="370">
        <v>8</v>
      </c>
      <c r="M30" s="370">
        <v>4183</v>
      </c>
      <c r="N30" s="370">
        <v>0</v>
      </c>
      <c r="O30" s="370">
        <v>1</v>
      </c>
      <c r="P30" s="369">
        <v>1</v>
      </c>
      <c r="Q30" s="369">
        <v>0</v>
      </c>
      <c r="R30" s="369">
        <v>0</v>
      </c>
      <c r="S30" s="369">
        <v>1</v>
      </c>
      <c r="T30" s="369">
        <v>0</v>
      </c>
      <c r="U30" s="369">
        <v>0</v>
      </c>
      <c r="V30" s="370">
        <v>0</v>
      </c>
      <c r="W30" s="370">
        <v>0</v>
      </c>
      <c r="X30" s="370">
        <v>126</v>
      </c>
      <c r="Y30" s="384">
        <v>0</v>
      </c>
      <c r="Z30" s="267"/>
      <c r="AA30" s="219"/>
      <c r="AB30" s="385" t="s">
        <v>56</v>
      </c>
    </row>
    <row r="31" spans="1:29" ht="6" customHeight="1">
      <c r="A31" s="386"/>
      <c r="B31" s="386"/>
      <c r="C31" s="386"/>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387" t="s">
        <v>166</v>
      </c>
      <c r="N32" s="387" t="s">
        <v>103</v>
      </c>
    </row>
    <row r="33" spans="1:24" ht="9.75" customHeight="1">
      <c r="A33" s="387" t="s">
        <v>216</v>
      </c>
      <c r="N33" s="387" t="s">
        <v>190</v>
      </c>
      <c r="X33" s="388"/>
    </row>
    <row r="34" spans="1:24" ht="9.75" customHeight="1">
      <c r="A34" s="387" t="s">
        <v>182</v>
      </c>
      <c r="X34" s="388"/>
    </row>
    <row r="35" spans="1:24" ht="9.75" customHeight="1">
      <c r="A35" s="349" t="s">
        <v>164</v>
      </c>
    </row>
  </sheetData>
  <mergeCells count="15">
    <mergeCell ref="P4:V5"/>
    <mergeCell ref="W4:W8"/>
    <mergeCell ref="X4:X8"/>
    <mergeCell ref="Y4:Y8"/>
    <mergeCell ref="D5:H5"/>
    <mergeCell ref="E6:F6"/>
    <mergeCell ref="I6:I8"/>
    <mergeCell ref="J6:M6"/>
    <mergeCell ref="Q6:Q8"/>
    <mergeCell ref="S6:S8"/>
    <mergeCell ref="V6:V8"/>
    <mergeCell ref="E7:E8"/>
    <mergeCell ref="F7:F8"/>
    <mergeCell ref="J7:K7"/>
    <mergeCell ref="L7:M7"/>
  </mergeCells>
  <phoneticPr fontId="2"/>
  <printOptions gridLinesSet="0"/>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zoomScale="125" zoomScaleNormal="125" zoomScaleSheetLayoutView="100" workbookViewId="0"/>
  </sheetViews>
  <sheetFormatPr defaultColWidth="11.25" defaultRowHeight="10.5"/>
  <cols>
    <col min="1" max="1" width="2.375" style="349" customWidth="1"/>
    <col min="2" max="2" width="6.375" style="349" customWidth="1"/>
    <col min="3" max="3" width="0.625" style="349" customWidth="1"/>
    <col min="4" max="4" width="6" style="349" customWidth="1"/>
    <col min="5" max="8" width="8.25" style="349" customWidth="1"/>
    <col min="9" max="9" width="6" style="349" customWidth="1"/>
    <col min="10" max="13" width="8.25" style="349" customWidth="1"/>
    <col min="14" max="15" width="8.5" style="349" customWidth="1"/>
    <col min="16" max="22" width="5.5" style="349" customWidth="1"/>
    <col min="23" max="23" width="7.5" style="349" customWidth="1"/>
    <col min="24" max="24" width="7.5" style="349" bestFit="1" customWidth="1"/>
    <col min="25" max="25" width="6.25" style="349" customWidth="1"/>
    <col min="26" max="26" width="0.625" style="349" customWidth="1"/>
    <col min="27" max="27" width="2.25" style="349" customWidth="1"/>
    <col min="28" max="28" width="6.375" style="349" customWidth="1"/>
    <col min="29" max="29" width="1.25" style="349" customWidth="1"/>
    <col min="30" max="256" width="11.25" style="349"/>
    <col min="257" max="257" width="2.375" style="349" customWidth="1"/>
    <col min="258" max="258" width="6.375" style="349" customWidth="1"/>
    <col min="259" max="259" width="0.625" style="349" customWidth="1"/>
    <col min="260" max="260" width="6" style="349" customWidth="1"/>
    <col min="261" max="264" width="8.25" style="349" customWidth="1"/>
    <col min="265" max="265" width="6" style="349" customWidth="1"/>
    <col min="266" max="269" width="8.25" style="349" customWidth="1"/>
    <col min="270" max="271" width="8.5" style="349" customWidth="1"/>
    <col min="272" max="278" width="5.5" style="349" customWidth="1"/>
    <col min="279" max="279" width="7.5" style="349" customWidth="1"/>
    <col min="280" max="280" width="7.5" style="349" bestFit="1" customWidth="1"/>
    <col min="281" max="281" width="6.25" style="349" customWidth="1"/>
    <col min="282" max="282" width="0.625" style="349" customWidth="1"/>
    <col min="283" max="283" width="2.25" style="349" customWidth="1"/>
    <col min="284" max="284" width="6.375" style="349" customWidth="1"/>
    <col min="285" max="285" width="1.25" style="349" customWidth="1"/>
    <col min="286" max="512" width="11.25" style="349"/>
    <col min="513" max="513" width="2.375" style="349" customWidth="1"/>
    <col min="514" max="514" width="6.375" style="349" customWidth="1"/>
    <col min="515" max="515" width="0.625" style="349" customWidth="1"/>
    <col min="516" max="516" width="6" style="349" customWidth="1"/>
    <col min="517" max="520" width="8.25" style="349" customWidth="1"/>
    <col min="521" max="521" width="6" style="349" customWidth="1"/>
    <col min="522" max="525" width="8.25" style="349" customWidth="1"/>
    <col min="526" max="527" width="8.5" style="349" customWidth="1"/>
    <col min="528" max="534" width="5.5" style="349" customWidth="1"/>
    <col min="535" max="535" width="7.5" style="349" customWidth="1"/>
    <col min="536" max="536" width="7.5" style="349" bestFit="1" customWidth="1"/>
    <col min="537" max="537" width="6.25" style="349" customWidth="1"/>
    <col min="538" max="538" width="0.625" style="349" customWidth="1"/>
    <col min="539" max="539" width="2.25" style="349" customWidth="1"/>
    <col min="540" max="540" width="6.375" style="349" customWidth="1"/>
    <col min="541" max="541" width="1.25" style="349" customWidth="1"/>
    <col min="542" max="768" width="11.25" style="349"/>
    <col min="769" max="769" width="2.375" style="349" customWidth="1"/>
    <col min="770" max="770" width="6.375" style="349" customWidth="1"/>
    <col min="771" max="771" width="0.625" style="349" customWidth="1"/>
    <col min="772" max="772" width="6" style="349" customWidth="1"/>
    <col min="773" max="776" width="8.25" style="349" customWidth="1"/>
    <col min="777" max="777" width="6" style="349" customWidth="1"/>
    <col min="778" max="781" width="8.25" style="349" customWidth="1"/>
    <col min="782" max="783" width="8.5" style="349" customWidth="1"/>
    <col min="784" max="790" width="5.5" style="349" customWidth="1"/>
    <col min="791" max="791" width="7.5" style="349" customWidth="1"/>
    <col min="792" max="792" width="7.5" style="349" bestFit="1" customWidth="1"/>
    <col min="793" max="793" width="6.25" style="349" customWidth="1"/>
    <col min="794" max="794" width="0.625" style="349" customWidth="1"/>
    <col min="795" max="795" width="2.25" style="349" customWidth="1"/>
    <col min="796" max="796" width="6.375" style="349" customWidth="1"/>
    <col min="797" max="797" width="1.25" style="349" customWidth="1"/>
    <col min="798" max="1024" width="11.25" style="349"/>
    <col min="1025" max="1025" width="2.375" style="349" customWidth="1"/>
    <col min="1026" max="1026" width="6.375" style="349" customWidth="1"/>
    <col min="1027" max="1027" width="0.625" style="349" customWidth="1"/>
    <col min="1028" max="1028" width="6" style="349" customWidth="1"/>
    <col min="1029" max="1032" width="8.25" style="349" customWidth="1"/>
    <col min="1033" max="1033" width="6" style="349" customWidth="1"/>
    <col min="1034" max="1037" width="8.25" style="349" customWidth="1"/>
    <col min="1038" max="1039" width="8.5" style="349" customWidth="1"/>
    <col min="1040" max="1046" width="5.5" style="349" customWidth="1"/>
    <col min="1047" max="1047" width="7.5" style="349" customWidth="1"/>
    <col min="1048" max="1048" width="7.5" style="349" bestFit="1" customWidth="1"/>
    <col min="1049" max="1049" width="6.25" style="349" customWidth="1"/>
    <col min="1050" max="1050" width="0.625" style="349" customWidth="1"/>
    <col min="1051" max="1051" width="2.25" style="349" customWidth="1"/>
    <col min="1052" max="1052" width="6.375" style="349" customWidth="1"/>
    <col min="1053" max="1053" width="1.25" style="349" customWidth="1"/>
    <col min="1054" max="1280" width="11.25" style="349"/>
    <col min="1281" max="1281" width="2.375" style="349" customWidth="1"/>
    <col min="1282" max="1282" width="6.375" style="349" customWidth="1"/>
    <col min="1283" max="1283" width="0.625" style="349" customWidth="1"/>
    <col min="1284" max="1284" width="6" style="349" customWidth="1"/>
    <col min="1285" max="1288" width="8.25" style="349" customWidth="1"/>
    <col min="1289" max="1289" width="6" style="349" customWidth="1"/>
    <col min="1290" max="1293" width="8.25" style="349" customWidth="1"/>
    <col min="1294" max="1295" width="8.5" style="349" customWidth="1"/>
    <col min="1296" max="1302" width="5.5" style="349" customWidth="1"/>
    <col min="1303" max="1303" width="7.5" style="349" customWidth="1"/>
    <col min="1304" max="1304" width="7.5" style="349" bestFit="1" customWidth="1"/>
    <col min="1305" max="1305" width="6.25" style="349" customWidth="1"/>
    <col min="1306" max="1306" width="0.625" style="349" customWidth="1"/>
    <col min="1307" max="1307" width="2.25" style="349" customWidth="1"/>
    <col min="1308" max="1308" width="6.375" style="349" customWidth="1"/>
    <col min="1309" max="1309" width="1.25" style="349" customWidth="1"/>
    <col min="1310" max="1536" width="11.25" style="349"/>
    <col min="1537" max="1537" width="2.375" style="349" customWidth="1"/>
    <col min="1538" max="1538" width="6.375" style="349" customWidth="1"/>
    <col min="1539" max="1539" width="0.625" style="349" customWidth="1"/>
    <col min="1540" max="1540" width="6" style="349" customWidth="1"/>
    <col min="1541" max="1544" width="8.25" style="349" customWidth="1"/>
    <col min="1545" max="1545" width="6" style="349" customWidth="1"/>
    <col min="1546" max="1549" width="8.25" style="349" customWidth="1"/>
    <col min="1550" max="1551" width="8.5" style="349" customWidth="1"/>
    <col min="1552" max="1558" width="5.5" style="349" customWidth="1"/>
    <col min="1559" max="1559" width="7.5" style="349" customWidth="1"/>
    <col min="1560" max="1560" width="7.5" style="349" bestFit="1" customWidth="1"/>
    <col min="1561" max="1561" width="6.25" style="349" customWidth="1"/>
    <col min="1562" max="1562" width="0.625" style="349" customWidth="1"/>
    <col min="1563" max="1563" width="2.25" style="349" customWidth="1"/>
    <col min="1564" max="1564" width="6.375" style="349" customWidth="1"/>
    <col min="1565" max="1565" width="1.25" style="349" customWidth="1"/>
    <col min="1566" max="1792" width="11.25" style="349"/>
    <col min="1793" max="1793" width="2.375" style="349" customWidth="1"/>
    <col min="1794" max="1794" width="6.375" style="349" customWidth="1"/>
    <col min="1795" max="1795" width="0.625" style="349" customWidth="1"/>
    <col min="1796" max="1796" width="6" style="349" customWidth="1"/>
    <col min="1797" max="1800" width="8.25" style="349" customWidth="1"/>
    <col min="1801" max="1801" width="6" style="349" customWidth="1"/>
    <col min="1802" max="1805" width="8.25" style="349" customWidth="1"/>
    <col min="1806" max="1807" width="8.5" style="349" customWidth="1"/>
    <col min="1808" max="1814" width="5.5" style="349" customWidth="1"/>
    <col min="1815" max="1815" width="7.5" style="349" customWidth="1"/>
    <col min="1816" max="1816" width="7.5" style="349" bestFit="1" customWidth="1"/>
    <col min="1817" max="1817" width="6.25" style="349" customWidth="1"/>
    <col min="1818" max="1818" width="0.625" style="349" customWidth="1"/>
    <col min="1819" max="1819" width="2.25" style="349" customWidth="1"/>
    <col min="1820" max="1820" width="6.375" style="349" customWidth="1"/>
    <col min="1821" max="1821" width="1.25" style="349" customWidth="1"/>
    <col min="1822" max="2048" width="11.25" style="349"/>
    <col min="2049" max="2049" width="2.375" style="349" customWidth="1"/>
    <col min="2050" max="2050" width="6.375" style="349" customWidth="1"/>
    <col min="2051" max="2051" width="0.625" style="349" customWidth="1"/>
    <col min="2052" max="2052" width="6" style="349" customWidth="1"/>
    <col min="2053" max="2056" width="8.25" style="349" customWidth="1"/>
    <col min="2057" max="2057" width="6" style="349" customWidth="1"/>
    <col min="2058" max="2061" width="8.25" style="349" customWidth="1"/>
    <col min="2062" max="2063" width="8.5" style="349" customWidth="1"/>
    <col min="2064" max="2070" width="5.5" style="349" customWidth="1"/>
    <col min="2071" max="2071" width="7.5" style="349" customWidth="1"/>
    <col min="2072" max="2072" width="7.5" style="349" bestFit="1" customWidth="1"/>
    <col min="2073" max="2073" width="6.25" style="349" customWidth="1"/>
    <col min="2074" max="2074" width="0.625" style="349" customWidth="1"/>
    <col min="2075" max="2075" width="2.25" style="349" customWidth="1"/>
    <col min="2076" max="2076" width="6.375" style="349" customWidth="1"/>
    <col min="2077" max="2077" width="1.25" style="349" customWidth="1"/>
    <col min="2078" max="2304" width="11.25" style="349"/>
    <col min="2305" max="2305" width="2.375" style="349" customWidth="1"/>
    <col min="2306" max="2306" width="6.375" style="349" customWidth="1"/>
    <col min="2307" max="2307" width="0.625" style="349" customWidth="1"/>
    <col min="2308" max="2308" width="6" style="349" customWidth="1"/>
    <col min="2309" max="2312" width="8.25" style="349" customWidth="1"/>
    <col min="2313" max="2313" width="6" style="349" customWidth="1"/>
    <col min="2314" max="2317" width="8.25" style="349" customWidth="1"/>
    <col min="2318" max="2319" width="8.5" style="349" customWidth="1"/>
    <col min="2320" max="2326" width="5.5" style="349" customWidth="1"/>
    <col min="2327" max="2327" width="7.5" style="349" customWidth="1"/>
    <col min="2328" max="2328" width="7.5" style="349" bestFit="1" customWidth="1"/>
    <col min="2329" max="2329" width="6.25" style="349" customWidth="1"/>
    <col min="2330" max="2330" width="0.625" style="349" customWidth="1"/>
    <col min="2331" max="2331" width="2.25" style="349" customWidth="1"/>
    <col min="2332" max="2332" width="6.375" style="349" customWidth="1"/>
    <col min="2333" max="2333" width="1.25" style="349" customWidth="1"/>
    <col min="2334" max="2560" width="11.25" style="349"/>
    <col min="2561" max="2561" width="2.375" style="349" customWidth="1"/>
    <col min="2562" max="2562" width="6.375" style="349" customWidth="1"/>
    <col min="2563" max="2563" width="0.625" style="349" customWidth="1"/>
    <col min="2564" max="2564" width="6" style="349" customWidth="1"/>
    <col min="2565" max="2568" width="8.25" style="349" customWidth="1"/>
    <col min="2569" max="2569" width="6" style="349" customWidth="1"/>
    <col min="2570" max="2573" width="8.25" style="349" customWidth="1"/>
    <col min="2574" max="2575" width="8.5" style="349" customWidth="1"/>
    <col min="2576" max="2582" width="5.5" style="349" customWidth="1"/>
    <col min="2583" max="2583" width="7.5" style="349" customWidth="1"/>
    <col min="2584" max="2584" width="7.5" style="349" bestFit="1" customWidth="1"/>
    <col min="2585" max="2585" width="6.25" style="349" customWidth="1"/>
    <col min="2586" max="2586" width="0.625" style="349" customWidth="1"/>
    <col min="2587" max="2587" width="2.25" style="349" customWidth="1"/>
    <col min="2588" max="2588" width="6.375" style="349" customWidth="1"/>
    <col min="2589" max="2589" width="1.25" style="349" customWidth="1"/>
    <col min="2590" max="2816" width="11.25" style="349"/>
    <col min="2817" max="2817" width="2.375" style="349" customWidth="1"/>
    <col min="2818" max="2818" width="6.375" style="349" customWidth="1"/>
    <col min="2819" max="2819" width="0.625" style="349" customWidth="1"/>
    <col min="2820" max="2820" width="6" style="349" customWidth="1"/>
    <col min="2821" max="2824" width="8.25" style="349" customWidth="1"/>
    <col min="2825" max="2825" width="6" style="349" customWidth="1"/>
    <col min="2826" max="2829" width="8.25" style="349" customWidth="1"/>
    <col min="2830" max="2831" width="8.5" style="349" customWidth="1"/>
    <col min="2832" max="2838" width="5.5" style="349" customWidth="1"/>
    <col min="2839" max="2839" width="7.5" style="349" customWidth="1"/>
    <col min="2840" max="2840" width="7.5" style="349" bestFit="1" customWidth="1"/>
    <col min="2841" max="2841" width="6.25" style="349" customWidth="1"/>
    <col min="2842" max="2842" width="0.625" style="349" customWidth="1"/>
    <col min="2843" max="2843" width="2.25" style="349" customWidth="1"/>
    <col min="2844" max="2844" width="6.375" style="349" customWidth="1"/>
    <col min="2845" max="2845" width="1.25" style="349" customWidth="1"/>
    <col min="2846" max="3072" width="11.25" style="349"/>
    <col min="3073" max="3073" width="2.375" style="349" customWidth="1"/>
    <col min="3074" max="3074" width="6.375" style="349" customWidth="1"/>
    <col min="3075" max="3075" width="0.625" style="349" customWidth="1"/>
    <col min="3076" max="3076" width="6" style="349" customWidth="1"/>
    <col min="3077" max="3080" width="8.25" style="349" customWidth="1"/>
    <col min="3081" max="3081" width="6" style="349" customWidth="1"/>
    <col min="3082" max="3085" width="8.25" style="349" customWidth="1"/>
    <col min="3086" max="3087" width="8.5" style="349" customWidth="1"/>
    <col min="3088" max="3094" width="5.5" style="349" customWidth="1"/>
    <col min="3095" max="3095" width="7.5" style="349" customWidth="1"/>
    <col min="3096" max="3096" width="7.5" style="349" bestFit="1" customWidth="1"/>
    <col min="3097" max="3097" width="6.25" style="349" customWidth="1"/>
    <col min="3098" max="3098" width="0.625" style="349" customWidth="1"/>
    <col min="3099" max="3099" width="2.25" style="349" customWidth="1"/>
    <col min="3100" max="3100" width="6.375" style="349" customWidth="1"/>
    <col min="3101" max="3101" width="1.25" style="349" customWidth="1"/>
    <col min="3102" max="3328" width="11.25" style="349"/>
    <col min="3329" max="3329" width="2.375" style="349" customWidth="1"/>
    <col min="3330" max="3330" width="6.375" style="349" customWidth="1"/>
    <col min="3331" max="3331" width="0.625" style="349" customWidth="1"/>
    <col min="3332" max="3332" width="6" style="349" customWidth="1"/>
    <col min="3333" max="3336" width="8.25" style="349" customWidth="1"/>
    <col min="3337" max="3337" width="6" style="349" customWidth="1"/>
    <col min="3338" max="3341" width="8.25" style="349" customWidth="1"/>
    <col min="3342" max="3343" width="8.5" style="349" customWidth="1"/>
    <col min="3344" max="3350" width="5.5" style="349" customWidth="1"/>
    <col min="3351" max="3351" width="7.5" style="349" customWidth="1"/>
    <col min="3352" max="3352" width="7.5" style="349" bestFit="1" customWidth="1"/>
    <col min="3353" max="3353" width="6.25" style="349" customWidth="1"/>
    <col min="3354" max="3354" width="0.625" style="349" customWidth="1"/>
    <col min="3355" max="3355" width="2.25" style="349" customWidth="1"/>
    <col min="3356" max="3356" width="6.375" style="349" customWidth="1"/>
    <col min="3357" max="3357" width="1.25" style="349" customWidth="1"/>
    <col min="3358" max="3584" width="11.25" style="349"/>
    <col min="3585" max="3585" width="2.375" style="349" customWidth="1"/>
    <col min="3586" max="3586" width="6.375" style="349" customWidth="1"/>
    <col min="3587" max="3587" width="0.625" style="349" customWidth="1"/>
    <col min="3588" max="3588" width="6" style="349" customWidth="1"/>
    <col min="3589" max="3592" width="8.25" style="349" customWidth="1"/>
    <col min="3593" max="3593" width="6" style="349" customWidth="1"/>
    <col min="3594" max="3597" width="8.25" style="349" customWidth="1"/>
    <col min="3598" max="3599" width="8.5" style="349" customWidth="1"/>
    <col min="3600" max="3606" width="5.5" style="349" customWidth="1"/>
    <col min="3607" max="3607" width="7.5" style="349" customWidth="1"/>
    <col min="3608" max="3608" width="7.5" style="349" bestFit="1" customWidth="1"/>
    <col min="3609" max="3609" width="6.25" style="349" customWidth="1"/>
    <col min="3610" max="3610" width="0.625" style="349" customWidth="1"/>
    <col min="3611" max="3611" width="2.25" style="349" customWidth="1"/>
    <col min="3612" max="3612" width="6.375" style="349" customWidth="1"/>
    <col min="3613" max="3613" width="1.25" style="349" customWidth="1"/>
    <col min="3614" max="3840" width="11.25" style="349"/>
    <col min="3841" max="3841" width="2.375" style="349" customWidth="1"/>
    <col min="3842" max="3842" width="6.375" style="349" customWidth="1"/>
    <col min="3843" max="3843" width="0.625" style="349" customWidth="1"/>
    <col min="3844" max="3844" width="6" style="349" customWidth="1"/>
    <col min="3845" max="3848" width="8.25" style="349" customWidth="1"/>
    <col min="3849" max="3849" width="6" style="349" customWidth="1"/>
    <col min="3850" max="3853" width="8.25" style="349" customWidth="1"/>
    <col min="3854" max="3855" width="8.5" style="349" customWidth="1"/>
    <col min="3856" max="3862" width="5.5" style="349" customWidth="1"/>
    <col min="3863" max="3863" width="7.5" style="349" customWidth="1"/>
    <col min="3864" max="3864" width="7.5" style="349" bestFit="1" customWidth="1"/>
    <col min="3865" max="3865" width="6.25" style="349" customWidth="1"/>
    <col min="3866" max="3866" width="0.625" style="349" customWidth="1"/>
    <col min="3867" max="3867" width="2.25" style="349" customWidth="1"/>
    <col min="3868" max="3868" width="6.375" style="349" customWidth="1"/>
    <col min="3869" max="3869" width="1.25" style="349" customWidth="1"/>
    <col min="3870" max="4096" width="11.25" style="349"/>
    <col min="4097" max="4097" width="2.375" style="349" customWidth="1"/>
    <col min="4098" max="4098" width="6.375" style="349" customWidth="1"/>
    <col min="4099" max="4099" width="0.625" style="349" customWidth="1"/>
    <col min="4100" max="4100" width="6" style="349" customWidth="1"/>
    <col min="4101" max="4104" width="8.25" style="349" customWidth="1"/>
    <col min="4105" max="4105" width="6" style="349" customWidth="1"/>
    <col min="4106" max="4109" width="8.25" style="349" customWidth="1"/>
    <col min="4110" max="4111" width="8.5" style="349" customWidth="1"/>
    <col min="4112" max="4118" width="5.5" style="349" customWidth="1"/>
    <col min="4119" max="4119" width="7.5" style="349" customWidth="1"/>
    <col min="4120" max="4120" width="7.5" style="349" bestFit="1" customWidth="1"/>
    <col min="4121" max="4121" width="6.25" style="349" customWidth="1"/>
    <col min="4122" max="4122" width="0.625" style="349" customWidth="1"/>
    <col min="4123" max="4123" width="2.25" style="349" customWidth="1"/>
    <col min="4124" max="4124" width="6.375" style="349" customWidth="1"/>
    <col min="4125" max="4125" width="1.25" style="349" customWidth="1"/>
    <col min="4126" max="4352" width="11.25" style="349"/>
    <col min="4353" max="4353" width="2.375" style="349" customWidth="1"/>
    <col min="4354" max="4354" width="6.375" style="349" customWidth="1"/>
    <col min="4355" max="4355" width="0.625" style="349" customWidth="1"/>
    <col min="4356" max="4356" width="6" style="349" customWidth="1"/>
    <col min="4357" max="4360" width="8.25" style="349" customWidth="1"/>
    <col min="4361" max="4361" width="6" style="349" customWidth="1"/>
    <col min="4362" max="4365" width="8.25" style="349" customWidth="1"/>
    <col min="4366" max="4367" width="8.5" style="349" customWidth="1"/>
    <col min="4368" max="4374" width="5.5" style="349" customWidth="1"/>
    <col min="4375" max="4375" width="7.5" style="349" customWidth="1"/>
    <col min="4376" max="4376" width="7.5" style="349" bestFit="1" customWidth="1"/>
    <col min="4377" max="4377" width="6.25" style="349" customWidth="1"/>
    <col min="4378" max="4378" width="0.625" style="349" customWidth="1"/>
    <col min="4379" max="4379" width="2.25" style="349" customWidth="1"/>
    <col min="4380" max="4380" width="6.375" style="349" customWidth="1"/>
    <col min="4381" max="4381" width="1.25" style="349" customWidth="1"/>
    <col min="4382" max="4608" width="11.25" style="349"/>
    <col min="4609" max="4609" width="2.375" style="349" customWidth="1"/>
    <col min="4610" max="4610" width="6.375" style="349" customWidth="1"/>
    <col min="4611" max="4611" width="0.625" style="349" customWidth="1"/>
    <col min="4612" max="4612" width="6" style="349" customWidth="1"/>
    <col min="4613" max="4616" width="8.25" style="349" customWidth="1"/>
    <col min="4617" max="4617" width="6" style="349" customWidth="1"/>
    <col min="4618" max="4621" width="8.25" style="349" customWidth="1"/>
    <col min="4622" max="4623" width="8.5" style="349" customWidth="1"/>
    <col min="4624" max="4630" width="5.5" style="349" customWidth="1"/>
    <col min="4631" max="4631" width="7.5" style="349" customWidth="1"/>
    <col min="4632" max="4632" width="7.5" style="349" bestFit="1" customWidth="1"/>
    <col min="4633" max="4633" width="6.25" style="349" customWidth="1"/>
    <col min="4634" max="4634" width="0.625" style="349" customWidth="1"/>
    <col min="4635" max="4635" width="2.25" style="349" customWidth="1"/>
    <col min="4636" max="4636" width="6.375" style="349" customWidth="1"/>
    <col min="4637" max="4637" width="1.25" style="349" customWidth="1"/>
    <col min="4638" max="4864" width="11.25" style="349"/>
    <col min="4865" max="4865" width="2.375" style="349" customWidth="1"/>
    <col min="4866" max="4866" width="6.375" style="349" customWidth="1"/>
    <col min="4867" max="4867" width="0.625" style="349" customWidth="1"/>
    <col min="4868" max="4868" width="6" style="349" customWidth="1"/>
    <col min="4869" max="4872" width="8.25" style="349" customWidth="1"/>
    <col min="4873" max="4873" width="6" style="349" customWidth="1"/>
    <col min="4874" max="4877" width="8.25" style="349" customWidth="1"/>
    <col min="4878" max="4879" width="8.5" style="349" customWidth="1"/>
    <col min="4880" max="4886" width="5.5" style="349" customWidth="1"/>
    <col min="4887" max="4887" width="7.5" style="349" customWidth="1"/>
    <col min="4888" max="4888" width="7.5" style="349" bestFit="1" customWidth="1"/>
    <col min="4889" max="4889" width="6.25" style="349" customWidth="1"/>
    <col min="4890" max="4890" width="0.625" style="349" customWidth="1"/>
    <col min="4891" max="4891" width="2.25" style="349" customWidth="1"/>
    <col min="4892" max="4892" width="6.375" style="349" customWidth="1"/>
    <col min="4893" max="4893" width="1.25" style="349" customWidth="1"/>
    <col min="4894" max="5120" width="11.25" style="349"/>
    <col min="5121" max="5121" width="2.375" style="349" customWidth="1"/>
    <col min="5122" max="5122" width="6.375" style="349" customWidth="1"/>
    <col min="5123" max="5123" width="0.625" style="349" customWidth="1"/>
    <col min="5124" max="5124" width="6" style="349" customWidth="1"/>
    <col min="5125" max="5128" width="8.25" style="349" customWidth="1"/>
    <col min="5129" max="5129" width="6" style="349" customWidth="1"/>
    <col min="5130" max="5133" width="8.25" style="349" customWidth="1"/>
    <col min="5134" max="5135" width="8.5" style="349" customWidth="1"/>
    <col min="5136" max="5142" width="5.5" style="349" customWidth="1"/>
    <col min="5143" max="5143" width="7.5" style="349" customWidth="1"/>
    <col min="5144" max="5144" width="7.5" style="349" bestFit="1" customWidth="1"/>
    <col min="5145" max="5145" width="6.25" style="349" customWidth="1"/>
    <col min="5146" max="5146" width="0.625" style="349" customWidth="1"/>
    <col min="5147" max="5147" width="2.25" style="349" customWidth="1"/>
    <col min="5148" max="5148" width="6.375" style="349" customWidth="1"/>
    <col min="5149" max="5149" width="1.25" style="349" customWidth="1"/>
    <col min="5150" max="5376" width="11.25" style="349"/>
    <col min="5377" max="5377" width="2.375" style="349" customWidth="1"/>
    <col min="5378" max="5378" width="6.375" style="349" customWidth="1"/>
    <col min="5379" max="5379" width="0.625" style="349" customWidth="1"/>
    <col min="5380" max="5380" width="6" style="349" customWidth="1"/>
    <col min="5381" max="5384" width="8.25" style="349" customWidth="1"/>
    <col min="5385" max="5385" width="6" style="349" customWidth="1"/>
    <col min="5386" max="5389" width="8.25" style="349" customWidth="1"/>
    <col min="5390" max="5391" width="8.5" style="349" customWidth="1"/>
    <col min="5392" max="5398" width="5.5" style="349" customWidth="1"/>
    <col min="5399" max="5399" width="7.5" style="349" customWidth="1"/>
    <col min="5400" max="5400" width="7.5" style="349" bestFit="1" customWidth="1"/>
    <col min="5401" max="5401" width="6.25" style="349" customWidth="1"/>
    <col min="5402" max="5402" width="0.625" style="349" customWidth="1"/>
    <col min="5403" max="5403" width="2.25" style="349" customWidth="1"/>
    <col min="5404" max="5404" width="6.375" style="349" customWidth="1"/>
    <col min="5405" max="5405" width="1.25" style="349" customWidth="1"/>
    <col min="5406" max="5632" width="11.25" style="349"/>
    <col min="5633" max="5633" width="2.375" style="349" customWidth="1"/>
    <col min="5634" max="5634" width="6.375" style="349" customWidth="1"/>
    <col min="5635" max="5635" width="0.625" style="349" customWidth="1"/>
    <col min="5636" max="5636" width="6" style="349" customWidth="1"/>
    <col min="5637" max="5640" width="8.25" style="349" customWidth="1"/>
    <col min="5641" max="5641" width="6" style="349" customWidth="1"/>
    <col min="5642" max="5645" width="8.25" style="349" customWidth="1"/>
    <col min="5646" max="5647" width="8.5" style="349" customWidth="1"/>
    <col min="5648" max="5654" width="5.5" style="349" customWidth="1"/>
    <col min="5655" max="5655" width="7.5" style="349" customWidth="1"/>
    <col min="5656" max="5656" width="7.5" style="349" bestFit="1" customWidth="1"/>
    <col min="5657" max="5657" width="6.25" style="349" customWidth="1"/>
    <col min="5658" max="5658" width="0.625" style="349" customWidth="1"/>
    <col min="5659" max="5659" width="2.25" style="349" customWidth="1"/>
    <col min="5660" max="5660" width="6.375" style="349" customWidth="1"/>
    <col min="5661" max="5661" width="1.25" style="349" customWidth="1"/>
    <col min="5662" max="5888" width="11.25" style="349"/>
    <col min="5889" max="5889" width="2.375" style="349" customWidth="1"/>
    <col min="5890" max="5890" width="6.375" style="349" customWidth="1"/>
    <col min="5891" max="5891" width="0.625" style="349" customWidth="1"/>
    <col min="5892" max="5892" width="6" style="349" customWidth="1"/>
    <col min="5893" max="5896" width="8.25" style="349" customWidth="1"/>
    <col min="5897" max="5897" width="6" style="349" customWidth="1"/>
    <col min="5898" max="5901" width="8.25" style="349" customWidth="1"/>
    <col min="5902" max="5903" width="8.5" style="349" customWidth="1"/>
    <col min="5904" max="5910" width="5.5" style="349" customWidth="1"/>
    <col min="5911" max="5911" width="7.5" style="349" customWidth="1"/>
    <col min="5912" max="5912" width="7.5" style="349" bestFit="1" customWidth="1"/>
    <col min="5913" max="5913" width="6.25" style="349" customWidth="1"/>
    <col min="5914" max="5914" width="0.625" style="349" customWidth="1"/>
    <col min="5915" max="5915" width="2.25" style="349" customWidth="1"/>
    <col min="5916" max="5916" width="6.375" style="349" customWidth="1"/>
    <col min="5917" max="5917" width="1.25" style="349" customWidth="1"/>
    <col min="5918" max="6144" width="11.25" style="349"/>
    <col min="6145" max="6145" width="2.375" style="349" customWidth="1"/>
    <col min="6146" max="6146" width="6.375" style="349" customWidth="1"/>
    <col min="6147" max="6147" width="0.625" style="349" customWidth="1"/>
    <col min="6148" max="6148" width="6" style="349" customWidth="1"/>
    <col min="6149" max="6152" width="8.25" style="349" customWidth="1"/>
    <col min="6153" max="6153" width="6" style="349" customWidth="1"/>
    <col min="6154" max="6157" width="8.25" style="349" customWidth="1"/>
    <col min="6158" max="6159" width="8.5" style="349" customWidth="1"/>
    <col min="6160" max="6166" width="5.5" style="349" customWidth="1"/>
    <col min="6167" max="6167" width="7.5" style="349" customWidth="1"/>
    <col min="6168" max="6168" width="7.5" style="349" bestFit="1" customWidth="1"/>
    <col min="6169" max="6169" width="6.25" style="349" customWidth="1"/>
    <col min="6170" max="6170" width="0.625" style="349" customWidth="1"/>
    <col min="6171" max="6171" width="2.25" style="349" customWidth="1"/>
    <col min="6172" max="6172" width="6.375" style="349" customWidth="1"/>
    <col min="6173" max="6173" width="1.25" style="349" customWidth="1"/>
    <col min="6174" max="6400" width="11.25" style="349"/>
    <col min="6401" max="6401" width="2.375" style="349" customWidth="1"/>
    <col min="6402" max="6402" width="6.375" style="349" customWidth="1"/>
    <col min="6403" max="6403" width="0.625" style="349" customWidth="1"/>
    <col min="6404" max="6404" width="6" style="349" customWidth="1"/>
    <col min="6405" max="6408" width="8.25" style="349" customWidth="1"/>
    <col min="6409" max="6409" width="6" style="349" customWidth="1"/>
    <col min="6410" max="6413" width="8.25" style="349" customWidth="1"/>
    <col min="6414" max="6415" width="8.5" style="349" customWidth="1"/>
    <col min="6416" max="6422" width="5.5" style="349" customWidth="1"/>
    <col min="6423" max="6423" width="7.5" style="349" customWidth="1"/>
    <col min="6424" max="6424" width="7.5" style="349" bestFit="1" customWidth="1"/>
    <col min="6425" max="6425" width="6.25" style="349" customWidth="1"/>
    <col min="6426" max="6426" width="0.625" style="349" customWidth="1"/>
    <col min="6427" max="6427" width="2.25" style="349" customWidth="1"/>
    <col min="6428" max="6428" width="6.375" style="349" customWidth="1"/>
    <col min="6429" max="6429" width="1.25" style="349" customWidth="1"/>
    <col min="6430" max="6656" width="11.25" style="349"/>
    <col min="6657" max="6657" width="2.375" style="349" customWidth="1"/>
    <col min="6658" max="6658" width="6.375" style="349" customWidth="1"/>
    <col min="6659" max="6659" width="0.625" style="349" customWidth="1"/>
    <col min="6660" max="6660" width="6" style="349" customWidth="1"/>
    <col min="6661" max="6664" width="8.25" style="349" customWidth="1"/>
    <col min="6665" max="6665" width="6" style="349" customWidth="1"/>
    <col min="6666" max="6669" width="8.25" style="349" customWidth="1"/>
    <col min="6670" max="6671" width="8.5" style="349" customWidth="1"/>
    <col min="6672" max="6678" width="5.5" style="349" customWidth="1"/>
    <col min="6679" max="6679" width="7.5" style="349" customWidth="1"/>
    <col min="6680" max="6680" width="7.5" style="349" bestFit="1" customWidth="1"/>
    <col min="6681" max="6681" width="6.25" style="349" customWidth="1"/>
    <col min="6682" max="6682" width="0.625" style="349" customWidth="1"/>
    <col min="6683" max="6683" width="2.25" style="349" customWidth="1"/>
    <col min="6684" max="6684" width="6.375" style="349" customWidth="1"/>
    <col min="6685" max="6685" width="1.25" style="349" customWidth="1"/>
    <col min="6686" max="6912" width="11.25" style="349"/>
    <col min="6913" max="6913" width="2.375" style="349" customWidth="1"/>
    <col min="6914" max="6914" width="6.375" style="349" customWidth="1"/>
    <col min="6915" max="6915" width="0.625" style="349" customWidth="1"/>
    <col min="6916" max="6916" width="6" style="349" customWidth="1"/>
    <col min="6917" max="6920" width="8.25" style="349" customWidth="1"/>
    <col min="6921" max="6921" width="6" style="349" customWidth="1"/>
    <col min="6922" max="6925" width="8.25" style="349" customWidth="1"/>
    <col min="6926" max="6927" width="8.5" style="349" customWidth="1"/>
    <col min="6928" max="6934" width="5.5" style="349" customWidth="1"/>
    <col min="6935" max="6935" width="7.5" style="349" customWidth="1"/>
    <col min="6936" max="6936" width="7.5" style="349" bestFit="1" customWidth="1"/>
    <col min="6937" max="6937" width="6.25" style="349" customWidth="1"/>
    <col min="6938" max="6938" width="0.625" style="349" customWidth="1"/>
    <col min="6939" max="6939" width="2.25" style="349" customWidth="1"/>
    <col min="6940" max="6940" width="6.375" style="349" customWidth="1"/>
    <col min="6941" max="6941" width="1.25" style="349" customWidth="1"/>
    <col min="6942" max="7168" width="11.25" style="349"/>
    <col min="7169" max="7169" width="2.375" style="349" customWidth="1"/>
    <col min="7170" max="7170" width="6.375" style="349" customWidth="1"/>
    <col min="7171" max="7171" width="0.625" style="349" customWidth="1"/>
    <col min="7172" max="7172" width="6" style="349" customWidth="1"/>
    <col min="7173" max="7176" width="8.25" style="349" customWidth="1"/>
    <col min="7177" max="7177" width="6" style="349" customWidth="1"/>
    <col min="7178" max="7181" width="8.25" style="349" customWidth="1"/>
    <col min="7182" max="7183" width="8.5" style="349" customWidth="1"/>
    <col min="7184" max="7190" width="5.5" style="349" customWidth="1"/>
    <col min="7191" max="7191" width="7.5" style="349" customWidth="1"/>
    <col min="7192" max="7192" width="7.5" style="349" bestFit="1" customWidth="1"/>
    <col min="7193" max="7193" width="6.25" style="349" customWidth="1"/>
    <col min="7194" max="7194" width="0.625" style="349" customWidth="1"/>
    <col min="7195" max="7195" width="2.25" style="349" customWidth="1"/>
    <col min="7196" max="7196" width="6.375" style="349" customWidth="1"/>
    <col min="7197" max="7197" width="1.25" style="349" customWidth="1"/>
    <col min="7198" max="7424" width="11.25" style="349"/>
    <col min="7425" max="7425" width="2.375" style="349" customWidth="1"/>
    <col min="7426" max="7426" width="6.375" style="349" customWidth="1"/>
    <col min="7427" max="7427" width="0.625" style="349" customWidth="1"/>
    <col min="7428" max="7428" width="6" style="349" customWidth="1"/>
    <col min="7429" max="7432" width="8.25" style="349" customWidth="1"/>
    <col min="7433" max="7433" width="6" style="349" customWidth="1"/>
    <col min="7434" max="7437" width="8.25" style="349" customWidth="1"/>
    <col min="7438" max="7439" width="8.5" style="349" customWidth="1"/>
    <col min="7440" max="7446" width="5.5" style="349" customWidth="1"/>
    <col min="7447" max="7447" width="7.5" style="349" customWidth="1"/>
    <col min="7448" max="7448" width="7.5" style="349" bestFit="1" customWidth="1"/>
    <col min="7449" max="7449" width="6.25" style="349" customWidth="1"/>
    <col min="7450" max="7450" width="0.625" style="349" customWidth="1"/>
    <col min="7451" max="7451" width="2.25" style="349" customWidth="1"/>
    <col min="7452" max="7452" width="6.375" style="349" customWidth="1"/>
    <col min="7453" max="7453" width="1.25" style="349" customWidth="1"/>
    <col min="7454" max="7680" width="11.25" style="349"/>
    <col min="7681" max="7681" width="2.375" style="349" customWidth="1"/>
    <col min="7682" max="7682" width="6.375" style="349" customWidth="1"/>
    <col min="7683" max="7683" width="0.625" style="349" customWidth="1"/>
    <col min="7684" max="7684" width="6" style="349" customWidth="1"/>
    <col min="7685" max="7688" width="8.25" style="349" customWidth="1"/>
    <col min="7689" max="7689" width="6" style="349" customWidth="1"/>
    <col min="7690" max="7693" width="8.25" style="349" customWidth="1"/>
    <col min="7694" max="7695" width="8.5" style="349" customWidth="1"/>
    <col min="7696" max="7702" width="5.5" style="349" customWidth="1"/>
    <col min="7703" max="7703" width="7.5" style="349" customWidth="1"/>
    <col min="7704" max="7704" width="7.5" style="349" bestFit="1" customWidth="1"/>
    <col min="7705" max="7705" width="6.25" style="349" customWidth="1"/>
    <col min="7706" max="7706" width="0.625" style="349" customWidth="1"/>
    <col min="7707" max="7707" width="2.25" style="349" customWidth="1"/>
    <col min="7708" max="7708" width="6.375" style="349" customWidth="1"/>
    <col min="7709" max="7709" width="1.25" style="349" customWidth="1"/>
    <col min="7710" max="7936" width="11.25" style="349"/>
    <col min="7937" max="7937" width="2.375" style="349" customWidth="1"/>
    <col min="7938" max="7938" width="6.375" style="349" customWidth="1"/>
    <col min="7939" max="7939" width="0.625" style="349" customWidth="1"/>
    <col min="7940" max="7940" width="6" style="349" customWidth="1"/>
    <col min="7941" max="7944" width="8.25" style="349" customWidth="1"/>
    <col min="7945" max="7945" width="6" style="349" customWidth="1"/>
    <col min="7946" max="7949" width="8.25" style="349" customWidth="1"/>
    <col min="7950" max="7951" width="8.5" style="349" customWidth="1"/>
    <col min="7952" max="7958" width="5.5" style="349" customWidth="1"/>
    <col min="7959" max="7959" width="7.5" style="349" customWidth="1"/>
    <col min="7960" max="7960" width="7.5" style="349" bestFit="1" customWidth="1"/>
    <col min="7961" max="7961" width="6.25" style="349" customWidth="1"/>
    <col min="7962" max="7962" width="0.625" style="349" customWidth="1"/>
    <col min="7963" max="7963" width="2.25" style="349" customWidth="1"/>
    <col min="7964" max="7964" width="6.375" style="349" customWidth="1"/>
    <col min="7965" max="7965" width="1.25" style="349" customWidth="1"/>
    <col min="7966" max="8192" width="11.25" style="349"/>
    <col min="8193" max="8193" width="2.375" style="349" customWidth="1"/>
    <col min="8194" max="8194" width="6.375" style="349" customWidth="1"/>
    <col min="8195" max="8195" width="0.625" style="349" customWidth="1"/>
    <col min="8196" max="8196" width="6" style="349" customWidth="1"/>
    <col min="8197" max="8200" width="8.25" style="349" customWidth="1"/>
    <col min="8201" max="8201" width="6" style="349" customWidth="1"/>
    <col min="8202" max="8205" width="8.25" style="349" customWidth="1"/>
    <col min="8206" max="8207" width="8.5" style="349" customWidth="1"/>
    <col min="8208" max="8214" width="5.5" style="349" customWidth="1"/>
    <col min="8215" max="8215" width="7.5" style="349" customWidth="1"/>
    <col min="8216" max="8216" width="7.5" style="349" bestFit="1" customWidth="1"/>
    <col min="8217" max="8217" width="6.25" style="349" customWidth="1"/>
    <col min="8218" max="8218" width="0.625" style="349" customWidth="1"/>
    <col min="8219" max="8219" width="2.25" style="349" customWidth="1"/>
    <col min="8220" max="8220" width="6.375" style="349" customWidth="1"/>
    <col min="8221" max="8221" width="1.25" style="349" customWidth="1"/>
    <col min="8222" max="8448" width="11.25" style="349"/>
    <col min="8449" max="8449" width="2.375" style="349" customWidth="1"/>
    <col min="8450" max="8450" width="6.375" style="349" customWidth="1"/>
    <col min="8451" max="8451" width="0.625" style="349" customWidth="1"/>
    <col min="8452" max="8452" width="6" style="349" customWidth="1"/>
    <col min="8453" max="8456" width="8.25" style="349" customWidth="1"/>
    <col min="8457" max="8457" width="6" style="349" customWidth="1"/>
    <col min="8458" max="8461" width="8.25" style="349" customWidth="1"/>
    <col min="8462" max="8463" width="8.5" style="349" customWidth="1"/>
    <col min="8464" max="8470" width="5.5" style="349" customWidth="1"/>
    <col min="8471" max="8471" width="7.5" style="349" customWidth="1"/>
    <col min="8472" max="8472" width="7.5" style="349" bestFit="1" customWidth="1"/>
    <col min="8473" max="8473" width="6.25" style="349" customWidth="1"/>
    <col min="8474" max="8474" width="0.625" style="349" customWidth="1"/>
    <col min="8475" max="8475" width="2.25" style="349" customWidth="1"/>
    <col min="8476" max="8476" width="6.375" style="349" customWidth="1"/>
    <col min="8477" max="8477" width="1.25" style="349" customWidth="1"/>
    <col min="8478" max="8704" width="11.25" style="349"/>
    <col min="8705" max="8705" width="2.375" style="349" customWidth="1"/>
    <col min="8706" max="8706" width="6.375" style="349" customWidth="1"/>
    <col min="8707" max="8707" width="0.625" style="349" customWidth="1"/>
    <col min="8708" max="8708" width="6" style="349" customWidth="1"/>
    <col min="8709" max="8712" width="8.25" style="349" customWidth="1"/>
    <col min="8713" max="8713" width="6" style="349" customWidth="1"/>
    <col min="8714" max="8717" width="8.25" style="349" customWidth="1"/>
    <col min="8718" max="8719" width="8.5" style="349" customWidth="1"/>
    <col min="8720" max="8726" width="5.5" style="349" customWidth="1"/>
    <col min="8727" max="8727" width="7.5" style="349" customWidth="1"/>
    <col min="8728" max="8728" width="7.5" style="349" bestFit="1" customWidth="1"/>
    <col min="8729" max="8729" width="6.25" style="349" customWidth="1"/>
    <col min="8730" max="8730" width="0.625" style="349" customWidth="1"/>
    <col min="8731" max="8731" width="2.25" style="349" customWidth="1"/>
    <col min="8732" max="8732" width="6.375" style="349" customWidth="1"/>
    <col min="8733" max="8733" width="1.25" style="349" customWidth="1"/>
    <col min="8734" max="8960" width="11.25" style="349"/>
    <col min="8961" max="8961" width="2.375" style="349" customWidth="1"/>
    <col min="8962" max="8962" width="6.375" style="349" customWidth="1"/>
    <col min="8963" max="8963" width="0.625" style="349" customWidth="1"/>
    <col min="8964" max="8964" width="6" style="349" customWidth="1"/>
    <col min="8965" max="8968" width="8.25" style="349" customWidth="1"/>
    <col min="8969" max="8969" width="6" style="349" customWidth="1"/>
    <col min="8970" max="8973" width="8.25" style="349" customWidth="1"/>
    <col min="8974" max="8975" width="8.5" style="349" customWidth="1"/>
    <col min="8976" max="8982" width="5.5" style="349" customWidth="1"/>
    <col min="8983" max="8983" width="7.5" style="349" customWidth="1"/>
    <col min="8984" max="8984" width="7.5" style="349" bestFit="1" customWidth="1"/>
    <col min="8985" max="8985" width="6.25" style="349" customWidth="1"/>
    <col min="8986" max="8986" width="0.625" style="349" customWidth="1"/>
    <col min="8987" max="8987" width="2.25" style="349" customWidth="1"/>
    <col min="8988" max="8988" width="6.375" style="349" customWidth="1"/>
    <col min="8989" max="8989" width="1.25" style="349" customWidth="1"/>
    <col min="8990" max="9216" width="11.25" style="349"/>
    <col min="9217" max="9217" width="2.375" style="349" customWidth="1"/>
    <col min="9218" max="9218" width="6.375" style="349" customWidth="1"/>
    <col min="9219" max="9219" width="0.625" style="349" customWidth="1"/>
    <col min="9220" max="9220" width="6" style="349" customWidth="1"/>
    <col min="9221" max="9224" width="8.25" style="349" customWidth="1"/>
    <col min="9225" max="9225" width="6" style="349" customWidth="1"/>
    <col min="9226" max="9229" width="8.25" style="349" customWidth="1"/>
    <col min="9230" max="9231" width="8.5" style="349" customWidth="1"/>
    <col min="9232" max="9238" width="5.5" style="349" customWidth="1"/>
    <col min="9239" max="9239" width="7.5" style="349" customWidth="1"/>
    <col min="9240" max="9240" width="7.5" style="349" bestFit="1" customWidth="1"/>
    <col min="9241" max="9241" width="6.25" style="349" customWidth="1"/>
    <col min="9242" max="9242" width="0.625" style="349" customWidth="1"/>
    <col min="9243" max="9243" width="2.25" style="349" customWidth="1"/>
    <col min="9244" max="9244" width="6.375" style="349" customWidth="1"/>
    <col min="9245" max="9245" width="1.25" style="349" customWidth="1"/>
    <col min="9246" max="9472" width="11.25" style="349"/>
    <col min="9473" max="9473" width="2.375" style="349" customWidth="1"/>
    <col min="9474" max="9474" width="6.375" style="349" customWidth="1"/>
    <col min="9475" max="9475" width="0.625" style="349" customWidth="1"/>
    <col min="9476" max="9476" width="6" style="349" customWidth="1"/>
    <col min="9477" max="9480" width="8.25" style="349" customWidth="1"/>
    <col min="9481" max="9481" width="6" style="349" customWidth="1"/>
    <col min="9482" max="9485" width="8.25" style="349" customWidth="1"/>
    <col min="9486" max="9487" width="8.5" style="349" customWidth="1"/>
    <col min="9488" max="9494" width="5.5" style="349" customWidth="1"/>
    <col min="9495" max="9495" width="7.5" style="349" customWidth="1"/>
    <col min="9496" max="9496" width="7.5" style="349" bestFit="1" customWidth="1"/>
    <col min="9497" max="9497" width="6.25" style="349" customWidth="1"/>
    <col min="9498" max="9498" width="0.625" style="349" customWidth="1"/>
    <col min="9499" max="9499" width="2.25" style="349" customWidth="1"/>
    <col min="9500" max="9500" width="6.375" style="349" customWidth="1"/>
    <col min="9501" max="9501" width="1.25" style="349" customWidth="1"/>
    <col min="9502" max="9728" width="11.25" style="349"/>
    <col min="9729" max="9729" width="2.375" style="349" customWidth="1"/>
    <col min="9730" max="9730" width="6.375" style="349" customWidth="1"/>
    <col min="9731" max="9731" width="0.625" style="349" customWidth="1"/>
    <col min="9732" max="9732" width="6" style="349" customWidth="1"/>
    <col min="9733" max="9736" width="8.25" style="349" customWidth="1"/>
    <col min="9737" max="9737" width="6" style="349" customWidth="1"/>
    <col min="9738" max="9741" width="8.25" style="349" customWidth="1"/>
    <col min="9742" max="9743" width="8.5" style="349" customWidth="1"/>
    <col min="9744" max="9750" width="5.5" style="349" customWidth="1"/>
    <col min="9751" max="9751" width="7.5" style="349" customWidth="1"/>
    <col min="9752" max="9752" width="7.5" style="349" bestFit="1" customWidth="1"/>
    <col min="9753" max="9753" width="6.25" style="349" customWidth="1"/>
    <col min="9754" max="9754" width="0.625" style="349" customWidth="1"/>
    <col min="9755" max="9755" width="2.25" style="349" customWidth="1"/>
    <col min="9756" max="9756" width="6.375" style="349" customWidth="1"/>
    <col min="9757" max="9757" width="1.25" style="349" customWidth="1"/>
    <col min="9758" max="9984" width="11.25" style="349"/>
    <col min="9985" max="9985" width="2.375" style="349" customWidth="1"/>
    <col min="9986" max="9986" width="6.375" style="349" customWidth="1"/>
    <col min="9987" max="9987" width="0.625" style="349" customWidth="1"/>
    <col min="9988" max="9988" width="6" style="349" customWidth="1"/>
    <col min="9989" max="9992" width="8.25" style="349" customWidth="1"/>
    <col min="9993" max="9993" width="6" style="349" customWidth="1"/>
    <col min="9994" max="9997" width="8.25" style="349" customWidth="1"/>
    <col min="9998" max="9999" width="8.5" style="349" customWidth="1"/>
    <col min="10000" max="10006" width="5.5" style="349" customWidth="1"/>
    <col min="10007" max="10007" width="7.5" style="349" customWidth="1"/>
    <col min="10008" max="10008" width="7.5" style="349" bestFit="1" customWidth="1"/>
    <col min="10009" max="10009" width="6.25" style="349" customWidth="1"/>
    <col min="10010" max="10010" width="0.625" style="349" customWidth="1"/>
    <col min="10011" max="10011" width="2.25" style="349" customWidth="1"/>
    <col min="10012" max="10012" width="6.375" style="349" customWidth="1"/>
    <col min="10013" max="10013" width="1.25" style="349" customWidth="1"/>
    <col min="10014" max="10240" width="11.25" style="349"/>
    <col min="10241" max="10241" width="2.375" style="349" customWidth="1"/>
    <col min="10242" max="10242" width="6.375" style="349" customWidth="1"/>
    <col min="10243" max="10243" width="0.625" style="349" customWidth="1"/>
    <col min="10244" max="10244" width="6" style="349" customWidth="1"/>
    <col min="10245" max="10248" width="8.25" style="349" customWidth="1"/>
    <col min="10249" max="10249" width="6" style="349" customWidth="1"/>
    <col min="10250" max="10253" width="8.25" style="349" customWidth="1"/>
    <col min="10254" max="10255" width="8.5" style="349" customWidth="1"/>
    <col min="10256" max="10262" width="5.5" style="349" customWidth="1"/>
    <col min="10263" max="10263" width="7.5" style="349" customWidth="1"/>
    <col min="10264" max="10264" width="7.5" style="349" bestFit="1" customWidth="1"/>
    <col min="10265" max="10265" width="6.25" style="349" customWidth="1"/>
    <col min="10266" max="10266" width="0.625" style="349" customWidth="1"/>
    <col min="10267" max="10267" width="2.25" style="349" customWidth="1"/>
    <col min="10268" max="10268" width="6.375" style="349" customWidth="1"/>
    <col min="10269" max="10269" width="1.25" style="349" customWidth="1"/>
    <col min="10270" max="10496" width="11.25" style="349"/>
    <col min="10497" max="10497" width="2.375" style="349" customWidth="1"/>
    <col min="10498" max="10498" width="6.375" style="349" customWidth="1"/>
    <col min="10499" max="10499" width="0.625" style="349" customWidth="1"/>
    <col min="10500" max="10500" width="6" style="349" customWidth="1"/>
    <col min="10501" max="10504" width="8.25" style="349" customWidth="1"/>
    <col min="10505" max="10505" width="6" style="349" customWidth="1"/>
    <col min="10506" max="10509" width="8.25" style="349" customWidth="1"/>
    <col min="10510" max="10511" width="8.5" style="349" customWidth="1"/>
    <col min="10512" max="10518" width="5.5" style="349" customWidth="1"/>
    <col min="10519" max="10519" width="7.5" style="349" customWidth="1"/>
    <col min="10520" max="10520" width="7.5" style="349" bestFit="1" customWidth="1"/>
    <col min="10521" max="10521" width="6.25" style="349" customWidth="1"/>
    <col min="10522" max="10522" width="0.625" style="349" customWidth="1"/>
    <col min="10523" max="10523" width="2.25" style="349" customWidth="1"/>
    <col min="10524" max="10524" width="6.375" style="349" customWidth="1"/>
    <col min="10525" max="10525" width="1.25" style="349" customWidth="1"/>
    <col min="10526" max="10752" width="11.25" style="349"/>
    <col min="10753" max="10753" width="2.375" style="349" customWidth="1"/>
    <col min="10754" max="10754" width="6.375" style="349" customWidth="1"/>
    <col min="10755" max="10755" width="0.625" style="349" customWidth="1"/>
    <col min="10756" max="10756" width="6" style="349" customWidth="1"/>
    <col min="10757" max="10760" width="8.25" style="349" customWidth="1"/>
    <col min="10761" max="10761" width="6" style="349" customWidth="1"/>
    <col min="10762" max="10765" width="8.25" style="349" customWidth="1"/>
    <col min="10766" max="10767" width="8.5" style="349" customWidth="1"/>
    <col min="10768" max="10774" width="5.5" style="349" customWidth="1"/>
    <col min="10775" max="10775" width="7.5" style="349" customWidth="1"/>
    <col min="10776" max="10776" width="7.5" style="349" bestFit="1" customWidth="1"/>
    <col min="10777" max="10777" width="6.25" style="349" customWidth="1"/>
    <col min="10778" max="10778" width="0.625" style="349" customWidth="1"/>
    <col min="10779" max="10779" width="2.25" style="349" customWidth="1"/>
    <col min="10780" max="10780" width="6.375" style="349" customWidth="1"/>
    <col min="10781" max="10781" width="1.25" style="349" customWidth="1"/>
    <col min="10782" max="11008" width="11.25" style="349"/>
    <col min="11009" max="11009" width="2.375" style="349" customWidth="1"/>
    <col min="11010" max="11010" width="6.375" style="349" customWidth="1"/>
    <col min="11011" max="11011" width="0.625" style="349" customWidth="1"/>
    <col min="11012" max="11012" width="6" style="349" customWidth="1"/>
    <col min="11013" max="11016" width="8.25" style="349" customWidth="1"/>
    <col min="11017" max="11017" width="6" style="349" customWidth="1"/>
    <col min="11018" max="11021" width="8.25" style="349" customWidth="1"/>
    <col min="11022" max="11023" width="8.5" style="349" customWidth="1"/>
    <col min="11024" max="11030" width="5.5" style="349" customWidth="1"/>
    <col min="11031" max="11031" width="7.5" style="349" customWidth="1"/>
    <col min="11032" max="11032" width="7.5" style="349" bestFit="1" customWidth="1"/>
    <col min="11033" max="11033" width="6.25" style="349" customWidth="1"/>
    <col min="11034" max="11034" width="0.625" style="349" customWidth="1"/>
    <col min="11035" max="11035" width="2.25" style="349" customWidth="1"/>
    <col min="11036" max="11036" width="6.375" style="349" customWidth="1"/>
    <col min="11037" max="11037" width="1.25" style="349" customWidth="1"/>
    <col min="11038" max="11264" width="11.25" style="349"/>
    <col min="11265" max="11265" width="2.375" style="349" customWidth="1"/>
    <col min="11266" max="11266" width="6.375" style="349" customWidth="1"/>
    <col min="11267" max="11267" width="0.625" style="349" customWidth="1"/>
    <col min="11268" max="11268" width="6" style="349" customWidth="1"/>
    <col min="11269" max="11272" width="8.25" style="349" customWidth="1"/>
    <col min="11273" max="11273" width="6" style="349" customWidth="1"/>
    <col min="11274" max="11277" width="8.25" style="349" customWidth="1"/>
    <col min="11278" max="11279" width="8.5" style="349" customWidth="1"/>
    <col min="11280" max="11286" width="5.5" style="349" customWidth="1"/>
    <col min="11287" max="11287" width="7.5" style="349" customWidth="1"/>
    <col min="11288" max="11288" width="7.5" style="349" bestFit="1" customWidth="1"/>
    <col min="11289" max="11289" width="6.25" style="349" customWidth="1"/>
    <col min="11290" max="11290" width="0.625" style="349" customWidth="1"/>
    <col min="11291" max="11291" width="2.25" style="349" customWidth="1"/>
    <col min="11292" max="11292" width="6.375" style="349" customWidth="1"/>
    <col min="11293" max="11293" width="1.25" style="349" customWidth="1"/>
    <col min="11294" max="11520" width="11.25" style="349"/>
    <col min="11521" max="11521" width="2.375" style="349" customWidth="1"/>
    <col min="11522" max="11522" width="6.375" style="349" customWidth="1"/>
    <col min="11523" max="11523" width="0.625" style="349" customWidth="1"/>
    <col min="11524" max="11524" width="6" style="349" customWidth="1"/>
    <col min="11525" max="11528" width="8.25" style="349" customWidth="1"/>
    <col min="11529" max="11529" width="6" style="349" customWidth="1"/>
    <col min="11530" max="11533" width="8.25" style="349" customWidth="1"/>
    <col min="11534" max="11535" width="8.5" style="349" customWidth="1"/>
    <col min="11536" max="11542" width="5.5" style="349" customWidth="1"/>
    <col min="11543" max="11543" width="7.5" style="349" customWidth="1"/>
    <col min="11544" max="11544" width="7.5" style="349" bestFit="1" customWidth="1"/>
    <col min="11545" max="11545" width="6.25" style="349" customWidth="1"/>
    <col min="11546" max="11546" width="0.625" style="349" customWidth="1"/>
    <col min="11547" max="11547" width="2.25" style="349" customWidth="1"/>
    <col min="11548" max="11548" width="6.375" style="349" customWidth="1"/>
    <col min="11549" max="11549" width="1.25" style="349" customWidth="1"/>
    <col min="11550" max="11776" width="11.25" style="349"/>
    <col min="11777" max="11777" width="2.375" style="349" customWidth="1"/>
    <col min="11778" max="11778" width="6.375" style="349" customWidth="1"/>
    <col min="11779" max="11779" width="0.625" style="349" customWidth="1"/>
    <col min="11780" max="11780" width="6" style="349" customWidth="1"/>
    <col min="11781" max="11784" width="8.25" style="349" customWidth="1"/>
    <col min="11785" max="11785" width="6" style="349" customWidth="1"/>
    <col min="11786" max="11789" width="8.25" style="349" customWidth="1"/>
    <col min="11790" max="11791" width="8.5" style="349" customWidth="1"/>
    <col min="11792" max="11798" width="5.5" style="349" customWidth="1"/>
    <col min="11799" max="11799" width="7.5" style="349" customWidth="1"/>
    <col min="11800" max="11800" width="7.5" style="349" bestFit="1" customWidth="1"/>
    <col min="11801" max="11801" width="6.25" style="349" customWidth="1"/>
    <col min="11802" max="11802" width="0.625" style="349" customWidth="1"/>
    <col min="11803" max="11803" width="2.25" style="349" customWidth="1"/>
    <col min="11804" max="11804" width="6.375" style="349" customWidth="1"/>
    <col min="11805" max="11805" width="1.25" style="349" customWidth="1"/>
    <col min="11806" max="12032" width="11.25" style="349"/>
    <col min="12033" max="12033" width="2.375" style="349" customWidth="1"/>
    <col min="12034" max="12034" width="6.375" style="349" customWidth="1"/>
    <col min="12035" max="12035" width="0.625" style="349" customWidth="1"/>
    <col min="12036" max="12036" width="6" style="349" customWidth="1"/>
    <col min="12037" max="12040" width="8.25" style="349" customWidth="1"/>
    <col min="12041" max="12041" width="6" style="349" customWidth="1"/>
    <col min="12042" max="12045" width="8.25" style="349" customWidth="1"/>
    <col min="12046" max="12047" width="8.5" style="349" customWidth="1"/>
    <col min="12048" max="12054" width="5.5" style="349" customWidth="1"/>
    <col min="12055" max="12055" width="7.5" style="349" customWidth="1"/>
    <col min="12056" max="12056" width="7.5" style="349" bestFit="1" customWidth="1"/>
    <col min="12057" max="12057" width="6.25" style="349" customWidth="1"/>
    <col min="12058" max="12058" width="0.625" style="349" customWidth="1"/>
    <col min="12059" max="12059" width="2.25" style="349" customWidth="1"/>
    <col min="12060" max="12060" width="6.375" style="349" customWidth="1"/>
    <col min="12061" max="12061" width="1.25" style="349" customWidth="1"/>
    <col min="12062" max="12288" width="11.25" style="349"/>
    <col min="12289" max="12289" width="2.375" style="349" customWidth="1"/>
    <col min="12290" max="12290" width="6.375" style="349" customWidth="1"/>
    <col min="12291" max="12291" width="0.625" style="349" customWidth="1"/>
    <col min="12292" max="12292" width="6" style="349" customWidth="1"/>
    <col min="12293" max="12296" width="8.25" style="349" customWidth="1"/>
    <col min="12297" max="12297" width="6" style="349" customWidth="1"/>
    <col min="12298" max="12301" width="8.25" style="349" customWidth="1"/>
    <col min="12302" max="12303" width="8.5" style="349" customWidth="1"/>
    <col min="12304" max="12310" width="5.5" style="349" customWidth="1"/>
    <col min="12311" max="12311" width="7.5" style="349" customWidth="1"/>
    <col min="12312" max="12312" width="7.5" style="349" bestFit="1" customWidth="1"/>
    <col min="12313" max="12313" width="6.25" style="349" customWidth="1"/>
    <col min="12314" max="12314" width="0.625" style="349" customWidth="1"/>
    <col min="12315" max="12315" width="2.25" style="349" customWidth="1"/>
    <col min="12316" max="12316" width="6.375" style="349" customWidth="1"/>
    <col min="12317" max="12317" width="1.25" style="349" customWidth="1"/>
    <col min="12318" max="12544" width="11.25" style="349"/>
    <col min="12545" max="12545" width="2.375" style="349" customWidth="1"/>
    <col min="12546" max="12546" width="6.375" style="349" customWidth="1"/>
    <col min="12547" max="12547" width="0.625" style="349" customWidth="1"/>
    <col min="12548" max="12548" width="6" style="349" customWidth="1"/>
    <col min="12549" max="12552" width="8.25" style="349" customWidth="1"/>
    <col min="12553" max="12553" width="6" style="349" customWidth="1"/>
    <col min="12554" max="12557" width="8.25" style="349" customWidth="1"/>
    <col min="12558" max="12559" width="8.5" style="349" customWidth="1"/>
    <col min="12560" max="12566" width="5.5" style="349" customWidth="1"/>
    <col min="12567" max="12567" width="7.5" style="349" customWidth="1"/>
    <col min="12568" max="12568" width="7.5" style="349" bestFit="1" customWidth="1"/>
    <col min="12569" max="12569" width="6.25" style="349" customWidth="1"/>
    <col min="12570" max="12570" width="0.625" style="349" customWidth="1"/>
    <col min="12571" max="12571" width="2.25" style="349" customWidth="1"/>
    <col min="12572" max="12572" width="6.375" style="349" customWidth="1"/>
    <col min="12573" max="12573" width="1.25" style="349" customWidth="1"/>
    <col min="12574" max="12800" width="11.25" style="349"/>
    <col min="12801" max="12801" width="2.375" style="349" customWidth="1"/>
    <col min="12802" max="12802" width="6.375" style="349" customWidth="1"/>
    <col min="12803" max="12803" width="0.625" style="349" customWidth="1"/>
    <col min="12804" max="12804" width="6" style="349" customWidth="1"/>
    <col min="12805" max="12808" width="8.25" style="349" customWidth="1"/>
    <col min="12809" max="12809" width="6" style="349" customWidth="1"/>
    <col min="12810" max="12813" width="8.25" style="349" customWidth="1"/>
    <col min="12814" max="12815" width="8.5" style="349" customWidth="1"/>
    <col min="12816" max="12822" width="5.5" style="349" customWidth="1"/>
    <col min="12823" max="12823" width="7.5" style="349" customWidth="1"/>
    <col min="12824" max="12824" width="7.5" style="349" bestFit="1" customWidth="1"/>
    <col min="12825" max="12825" width="6.25" style="349" customWidth="1"/>
    <col min="12826" max="12826" width="0.625" style="349" customWidth="1"/>
    <col min="12827" max="12827" width="2.25" style="349" customWidth="1"/>
    <col min="12828" max="12828" width="6.375" style="349" customWidth="1"/>
    <col min="12829" max="12829" width="1.25" style="349" customWidth="1"/>
    <col min="12830" max="13056" width="11.25" style="349"/>
    <col min="13057" max="13057" width="2.375" style="349" customWidth="1"/>
    <col min="13058" max="13058" width="6.375" style="349" customWidth="1"/>
    <col min="13059" max="13059" width="0.625" style="349" customWidth="1"/>
    <col min="13060" max="13060" width="6" style="349" customWidth="1"/>
    <col min="13061" max="13064" width="8.25" style="349" customWidth="1"/>
    <col min="13065" max="13065" width="6" style="349" customWidth="1"/>
    <col min="13066" max="13069" width="8.25" style="349" customWidth="1"/>
    <col min="13070" max="13071" width="8.5" style="349" customWidth="1"/>
    <col min="13072" max="13078" width="5.5" style="349" customWidth="1"/>
    <col min="13079" max="13079" width="7.5" style="349" customWidth="1"/>
    <col min="13080" max="13080" width="7.5" style="349" bestFit="1" customWidth="1"/>
    <col min="13081" max="13081" width="6.25" style="349" customWidth="1"/>
    <col min="13082" max="13082" width="0.625" style="349" customWidth="1"/>
    <col min="13083" max="13083" width="2.25" style="349" customWidth="1"/>
    <col min="13084" max="13084" width="6.375" style="349" customWidth="1"/>
    <col min="13085" max="13085" width="1.25" style="349" customWidth="1"/>
    <col min="13086" max="13312" width="11.25" style="349"/>
    <col min="13313" max="13313" width="2.375" style="349" customWidth="1"/>
    <col min="13314" max="13314" width="6.375" style="349" customWidth="1"/>
    <col min="13315" max="13315" width="0.625" style="349" customWidth="1"/>
    <col min="13316" max="13316" width="6" style="349" customWidth="1"/>
    <col min="13317" max="13320" width="8.25" style="349" customWidth="1"/>
    <col min="13321" max="13321" width="6" style="349" customWidth="1"/>
    <col min="13322" max="13325" width="8.25" style="349" customWidth="1"/>
    <col min="13326" max="13327" width="8.5" style="349" customWidth="1"/>
    <col min="13328" max="13334" width="5.5" style="349" customWidth="1"/>
    <col min="13335" max="13335" width="7.5" style="349" customWidth="1"/>
    <col min="13336" max="13336" width="7.5" style="349" bestFit="1" customWidth="1"/>
    <col min="13337" max="13337" width="6.25" style="349" customWidth="1"/>
    <col min="13338" max="13338" width="0.625" style="349" customWidth="1"/>
    <col min="13339" max="13339" width="2.25" style="349" customWidth="1"/>
    <col min="13340" max="13340" width="6.375" style="349" customWidth="1"/>
    <col min="13341" max="13341" width="1.25" style="349" customWidth="1"/>
    <col min="13342" max="13568" width="11.25" style="349"/>
    <col min="13569" max="13569" width="2.375" style="349" customWidth="1"/>
    <col min="13570" max="13570" width="6.375" style="349" customWidth="1"/>
    <col min="13571" max="13571" width="0.625" style="349" customWidth="1"/>
    <col min="13572" max="13572" width="6" style="349" customWidth="1"/>
    <col min="13573" max="13576" width="8.25" style="349" customWidth="1"/>
    <col min="13577" max="13577" width="6" style="349" customWidth="1"/>
    <col min="13578" max="13581" width="8.25" style="349" customWidth="1"/>
    <col min="13582" max="13583" width="8.5" style="349" customWidth="1"/>
    <col min="13584" max="13590" width="5.5" style="349" customWidth="1"/>
    <col min="13591" max="13591" width="7.5" style="349" customWidth="1"/>
    <col min="13592" max="13592" width="7.5" style="349" bestFit="1" customWidth="1"/>
    <col min="13593" max="13593" width="6.25" style="349" customWidth="1"/>
    <col min="13594" max="13594" width="0.625" style="349" customWidth="1"/>
    <col min="13595" max="13595" width="2.25" style="349" customWidth="1"/>
    <col min="13596" max="13596" width="6.375" style="349" customWidth="1"/>
    <col min="13597" max="13597" width="1.25" style="349" customWidth="1"/>
    <col min="13598" max="13824" width="11.25" style="349"/>
    <col min="13825" max="13825" width="2.375" style="349" customWidth="1"/>
    <col min="13826" max="13826" width="6.375" style="349" customWidth="1"/>
    <col min="13827" max="13827" width="0.625" style="349" customWidth="1"/>
    <col min="13828" max="13828" width="6" style="349" customWidth="1"/>
    <col min="13829" max="13832" width="8.25" style="349" customWidth="1"/>
    <col min="13833" max="13833" width="6" style="349" customWidth="1"/>
    <col min="13834" max="13837" width="8.25" style="349" customWidth="1"/>
    <col min="13838" max="13839" width="8.5" style="349" customWidth="1"/>
    <col min="13840" max="13846" width="5.5" style="349" customWidth="1"/>
    <col min="13847" max="13847" width="7.5" style="349" customWidth="1"/>
    <col min="13848" max="13848" width="7.5" style="349" bestFit="1" customWidth="1"/>
    <col min="13849" max="13849" width="6.25" style="349" customWidth="1"/>
    <col min="13850" max="13850" width="0.625" style="349" customWidth="1"/>
    <col min="13851" max="13851" width="2.25" style="349" customWidth="1"/>
    <col min="13852" max="13852" width="6.375" style="349" customWidth="1"/>
    <col min="13853" max="13853" width="1.25" style="349" customWidth="1"/>
    <col min="13854" max="14080" width="11.25" style="349"/>
    <col min="14081" max="14081" width="2.375" style="349" customWidth="1"/>
    <col min="14082" max="14082" width="6.375" style="349" customWidth="1"/>
    <col min="14083" max="14083" width="0.625" style="349" customWidth="1"/>
    <col min="14084" max="14084" width="6" style="349" customWidth="1"/>
    <col min="14085" max="14088" width="8.25" style="349" customWidth="1"/>
    <col min="14089" max="14089" width="6" style="349" customWidth="1"/>
    <col min="14090" max="14093" width="8.25" style="349" customWidth="1"/>
    <col min="14094" max="14095" width="8.5" style="349" customWidth="1"/>
    <col min="14096" max="14102" width="5.5" style="349" customWidth="1"/>
    <col min="14103" max="14103" width="7.5" style="349" customWidth="1"/>
    <col min="14104" max="14104" width="7.5" style="349" bestFit="1" customWidth="1"/>
    <col min="14105" max="14105" width="6.25" style="349" customWidth="1"/>
    <col min="14106" max="14106" width="0.625" style="349" customWidth="1"/>
    <col min="14107" max="14107" width="2.25" style="349" customWidth="1"/>
    <col min="14108" max="14108" width="6.375" style="349" customWidth="1"/>
    <col min="14109" max="14109" width="1.25" style="349" customWidth="1"/>
    <col min="14110" max="14336" width="11.25" style="349"/>
    <col min="14337" max="14337" width="2.375" style="349" customWidth="1"/>
    <col min="14338" max="14338" width="6.375" style="349" customWidth="1"/>
    <col min="14339" max="14339" width="0.625" style="349" customWidth="1"/>
    <col min="14340" max="14340" width="6" style="349" customWidth="1"/>
    <col min="14341" max="14344" width="8.25" style="349" customWidth="1"/>
    <col min="14345" max="14345" width="6" style="349" customWidth="1"/>
    <col min="14346" max="14349" width="8.25" style="349" customWidth="1"/>
    <col min="14350" max="14351" width="8.5" style="349" customWidth="1"/>
    <col min="14352" max="14358" width="5.5" style="349" customWidth="1"/>
    <col min="14359" max="14359" width="7.5" style="349" customWidth="1"/>
    <col min="14360" max="14360" width="7.5" style="349" bestFit="1" customWidth="1"/>
    <col min="14361" max="14361" width="6.25" style="349" customWidth="1"/>
    <col min="14362" max="14362" width="0.625" style="349" customWidth="1"/>
    <col min="14363" max="14363" width="2.25" style="349" customWidth="1"/>
    <col min="14364" max="14364" width="6.375" style="349" customWidth="1"/>
    <col min="14365" max="14365" width="1.25" style="349" customWidth="1"/>
    <col min="14366" max="14592" width="11.25" style="349"/>
    <col min="14593" max="14593" width="2.375" style="349" customWidth="1"/>
    <col min="14594" max="14594" width="6.375" style="349" customWidth="1"/>
    <col min="14595" max="14595" width="0.625" style="349" customWidth="1"/>
    <col min="14596" max="14596" width="6" style="349" customWidth="1"/>
    <col min="14597" max="14600" width="8.25" style="349" customWidth="1"/>
    <col min="14601" max="14601" width="6" style="349" customWidth="1"/>
    <col min="14602" max="14605" width="8.25" style="349" customWidth="1"/>
    <col min="14606" max="14607" width="8.5" style="349" customWidth="1"/>
    <col min="14608" max="14614" width="5.5" style="349" customWidth="1"/>
    <col min="14615" max="14615" width="7.5" style="349" customWidth="1"/>
    <col min="14616" max="14616" width="7.5" style="349" bestFit="1" customWidth="1"/>
    <col min="14617" max="14617" width="6.25" style="349" customWidth="1"/>
    <col min="14618" max="14618" width="0.625" style="349" customWidth="1"/>
    <col min="14619" max="14619" width="2.25" style="349" customWidth="1"/>
    <col min="14620" max="14620" width="6.375" style="349" customWidth="1"/>
    <col min="14621" max="14621" width="1.25" style="349" customWidth="1"/>
    <col min="14622" max="14848" width="11.25" style="349"/>
    <col min="14849" max="14849" width="2.375" style="349" customWidth="1"/>
    <col min="14850" max="14850" width="6.375" style="349" customWidth="1"/>
    <col min="14851" max="14851" width="0.625" style="349" customWidth="1"/>
    <col min="14852" max="14852" width="6" style="349" customWidth="1"/>
    <col min="14853" max="14856" width="8.25" style="349" customWidth="1"/>
    <col min="14857" max="14857" width="6" style="349" customWidth="1"/>
    <col min="14858" max="14861" width="8.25" style="349" customWidth="1"/>
    <col min="14862" max="14863" width="8.5" style="349" customWidth="1"/>
    <col min="14864" max="14870" width="5.5" style="349" customWidth="1"/>
    <col min="14871" max="14871" width="7.5" style="349" customWidth="1"/>
    <col min="14872" max="14872" width="7.5" style="349" bestFit="1" customWidth="1"/>
    <col min="14873" max="14873" width="6.25" style="349" customWidth="1"/>
    <col min="14874" max="14874" width="0.625" style="349" customWidth="1"/>
    <col min="14875" max="14875" width="2.25" style="349" customWidth="1"/>
    <col min="14876" max="14876" width="6.375" style="349" customWidth="1"/>
    <col min="14877" max="14877" width="1.25" style="349" customWidth="1"/>
    <col min="14878" max="15104" width="11.25" style="349"/>
    <col min="15105" max="15105" width="2.375" style="349" customWidth="1"/>
    <col min="15106" max="15106" width="6.375" style="349" customWidth="1"/>
    <col min="15107" max="15107" width="0.625" style="349" customWidth="1"/>
    <col min="15108" max="15108" width="6" style="349" customWidth="1"/>
    <col min="15109" max="15112" width="8.25" style="349" customWidth="1"/>
    <col min="15113" max="15113" width="6" style="349" customWidth="1"/>
    <col min="15114" max="15117" width="8.25" style="349" customWidth="1"/>
    <col min="15118" max="15119" width="8.5" style="349" customWidth="1"/>
    <col min="15120" max="15126" width="5.5" style="349" customWidth="1"/>
    <col min="15127" max="15127" width="7.5" style="349" customWidth="1"/>
    <col min="15128" max="15128" width="7.5" style="349" bestFit="1" customWidth="1"/>
    <col min="15129" max="15129" width="6.25" style="349" customWidth="1"/>
    <col min="15130" max="15130" width="0.625" style="349" customWidth="1"/>
    <col min="15131" max="15131" width="2.25" style="349" customWidth="1"/>
    <col min="15132" max="15132" width="6.375" style="349" customWidth="1"/>
    <col min="15133" max="15133" width="1.25" style="349" customWidth="1"/>
    <col min="15134" max="15360" width="11.25" style="349"/>
    <col min="15361" max="15361" width="2.375" style="349" customWidth="1"/>
    <col min="15362" max="15362" width="6.375" style="349" customWidth="1"/>
    <col min="15363" max="15363" width="0.625" style="349" customWidth="1"/>
    <col min="15364" max="15364" width="6" style="349" customWidth="1"/>
    <col min="15365" max="15368" width="8.25" style="349" customWidth="1"/>
    <col min="15369" max="15369" width="6" style="349" customWidth="1"/>
    <col min="15370" max="15373" width="8.25" style="349" customWidth="1"/>
    <col min="15374" max="15375" width="8.5" style="349" customWidth="1"/>
    <col min="15376" max="15382" width="5.5" style="349" customWidth="1"/>
    <col min="15383" max="15383" width="7.5" style="349" customWidth="1"/>
    <col min="15384" max="15384" width="7.5" style="349" bestFit="1" customWidth="1"/>
    <col min="15385" max="15385" width="6.25" style="349" customWidth="1"/>
    <col min="15386" max="15386" width="0.625" style="349" customWidth="1"/>
    <col min="15387" max="15387" width="2.25" style="349" customWidth="1"/>
    <col min="15388" max="15388" width="6.375" style="349" customWidth="1"/>
    <col min="15389" max="15389" width="1.25" style="349" customWidth="1"/>
    <col min="15390" max="15616" width="11.25" style="349"/>
    <col min="15617" max="15617" width="2.375" style="349" customWidth="1"/>
    <col min="15618" max="15618" width="6.375" style="349" customWidth="1"/>
    <col min="15619" max="15619" width="0.625" style="349" customWidth="1"/>
    <col min="15620" max="15620" width="6" style="349" customWidth="1"/>
    <col min="15621" max="15624" width="8.25" style="349" customWidth="1"/>
    <col min="15625" max="15625" width="6" style="349" customWidth="1"/>
    <col min="15626" max="15629" width="8.25" style="349" customWidth="1"/>
    <col min="15630" max="15631" width="8.5" style="349" customWidth="1"/>
    <col min="15632" max="15638" width="5.5" style="349" customWidth="1"/>
    <col min="15639" max="15639" width="7.5" style="349" customWidth="1"/>
    <col min="15640" max="15640" width="7.5" style="349" bestFit="1" customWidth="1"/>
    <col min="15641" max="15641" width="6.25" style="349" customWidth="1"/>
    <col min="15642" max="15642" width="0.625" style="349" customWidth="1"/>
    <col min="15643" max="15643" width="2.25" style="349" customWidth="1"/>
    <col min="15644" max="15644" width="6.375" style="349" customWidth="1"/>
    <col min="15645" max="15645" width="1.25" style="349" customWidth="1"/>
    <col min="15646" max="15872" width="11.25" style="349"/>
    <col min="15873" max="15873" width="2.375" style="349" customWidth="1"/>
    <col min="15874" max="15874" width="6.375" style="349" customWidth="1"/>
    <col min="15875" max="15875" width="0.625" style="349" customWidth="1"/>
    <col min="15876" max="15876" width="6" style="349" customWidth="1"/>
    <col min="15877" max="15880" width="8.25" style="349" customWidth="1"/>
    <col min="15881" max="15881" width="6" style="349" customWidth="1"/>
    <col min="15882" max="15885" width="8.25" style="349" customWidth="1"/>
    <col min="15886" max="15887" width="8.5" style="349" customWidth="1"/>
    <col min="15888" max="15894" width="5.5" style="349" customWidth="1"/>
    <col min="15895" max="15895" width="7.5" style="349" customWidth="1"/>
    <col min="15896" max="15896" width="7.5" style="349" bestFit="1" customWidth="1"/>
    <col min="15897" max="15897" width="6.25" style="349" customWidth="1"/>
    <col min="15898" max="15898" width="0.625" style="349" customWidth="1"/>
    <col min="15899" max="15899" width="2.25" style="349" customWidth="1"/>
    <col min="15900" max="15900" width="6.375" style="349" customWidth="1"/>
    <col min="15901" max="15901" width="1.25" style="349" customWidth="1"/>
    <col min="15902" max="16128" width="11.25" style="349"/>
    <col min="16129" max="16129" width="2.375" style="349" customWidth="1"/>
    <col min="16130" max="16130" width="6.375" style="349" customWidth="1"/>
    <col min="16131" max="16131" width="0.625" style="349" customWidth="1"/>
    <col min="16132" max="16132" width="6" style="349" customWidth="1"/>
    <col min="16133" max="16136" width="8.25" style="349" customWidth="1"/>
    <col min="16137" max="16137" width="6" style="349" customWidth="1"/>
    <col min="16138" max="16141" width="8.25" style="349" customWidth="1"/>
    <col min="16142" max="16143" width="8.5" style="349" customWidth="1"/>
    <col min="16144" max="16150" width="5.5" style="349" customWidth="1"/>
    <col min="16151" max="16151" width="7.5" style="349" customWidth="1"/>
    <col min="16152" max="16152" width="7.5" style="349" bestFit="1" customWidth="1"/>
    <col min="16153" max="16153" width="6.25" style="349" customWidth="1"/>
    <col min="16154" max="16154" width="0.625" style="349" customWidth="1"/>
    <col min="16155" max="16155" width="2.25" style="349" customWidth="1"/>
    <col min="16156" max="16156" width="6.375" style="349" customWidth="1"/>
    <col min="16157" max="16157" width="1.25" style="349" customWidth="1"/>
    <col min="16158" max="16384" width="11.25" style="349"/>
  </cols>
  <sheetData>
    <row r="1" spans="1:29" ht="13.5">
      <c r="A1" s="348" t="s">
        <v>193</v>
      </c>
      <c r="I1" s="350"/>
      <c r="J1" s="351"/>
      <c r="N1" s="352"/>
    </row>
    <row r="2" spans="1:29" ht="7.5" customHeight="1"/>
    <row r="3" spans="1:29" ht="1.5" customHeight="1"/>
    <row r="4" spans="1:29" ht="13.5" customHeight="1">
      <c r="A4" s="239"/>
      <c r="B4" s="239"/>
      <c r="C4" s="239"/>
      <c r="D4" s="353" t="s">
        <v>194</v>
      </c>
      <c r="E4" s="261"/>
      <c r="F4" s="261"/>
      <c r="G4" s="261"/>
      <c r="H4" s="261"/>
      <c r="I4" s="261"/>
      <c r="J4" s="261"/>
      <c r="K4" s="261"/>
      <c r="L4" s="261"/>
      <c r="M4" s="261"/>
      <c r="N4" s="261"/>
      <c r="O4" s="330"/>
      <c r="P4" s="412" t="s">
        <v>73</v>
      </c>
      <c r="Q4" s="413"/>
      <c r="R4" s="413"/>
      <c r="S4" s="413"/>
      <c r="T4" s="413"/>
      <c r="U4" s="413"/>
      <c r="V4" s="414"/>
      <c r="W4" s="418" t="s">
        <v>195</v>
      </c>
      <c r="X4" s="418" t="s">
        <v>196</v>
      </c>
      <c r="Y4" s="422" t="s">
        <v>178</v>
      </c>
      <c r="Z4" s="238"/>
      <c r="AA4" s="258"/>
      <c r="AB4" s="239"/>
      <c r="AC4" s="239"/>
    </row>
    <row r="5" spans="1:29" ht="13.5" customHeight="1">
      <c r="D5" s="425" t="s">
        <v>197</v>
      </c>
      <c r="E5" s="426"/>
      <c r="F5" s="426"/>
      <c r="G5" s="426"/>
      <c r="H5" s="427"/>
      <c r="I5" s="353" t="s">
        <v>198</v>
      </c>
      <c r="J5" s="261"/>
      <c r="K5" s="261"/>
      <c r="L5" s="261"/>
      <c r="M5" s="261"/>
      <c r="N5" s="261"/>
      <c r="O5" s="330"/>
      <c r="P5" s="415"/>
      <c r="Q5" s="416"/>
      <c r="R5" s="416"/>
      <c r="S5" s="416"/>
      <c r="T5" s="416"/>
      <c r="U5" s="416"/>
      <c r="V5" s="417"/>
      <c r="W5" s="419"/>
      <c r="X5" s="419"/>
      <c r="Y5" s="423"/>
      <c r="Z5" s="247"/>
      <c r="AA5" s="219"/>
    </row>
    <row r="6" spans="1:29" ht="10.5" customHeight="1">
      <c r="A6" s="354" t="s">
        <v>72</v>
      </c>
      <c r="B6" s="354"/>
      <c r="C6" s="355"/>
      <c r="D6" s="254"/>
      <c r="E6" s="428" t="s">
        <v>175</v>
      </c>
      <c r="F6" s="428"/>
      <c r="G6" s="344" t="s">
        <v>174</v>
      </c>
      <c r="H6" s="344" t="s">
        <v>173</v>
      </c>
      <c r="I6" s="429" t="s">
        <v>102</v>
      </c>
      <c r="J6" s="432" t="s">
        <v>199</v>
      </c>
      <c r="K6" s="433"/>
      <c r="L6" s="433"/>
      <c r="M6" s="433"/>
      <c r="N6" s="345"/>
      <c r="O6" s="356" t="s">
        <v>171</v>
      </c>
      <c r="P6" s="357"/>
      <c r="Q6" s="434" t="s">
        <v>200</v>
      </c>
      <c r="R6" s="357"/>
      <c r="S6" s="418" t="s">
        <v>159</v>
      </c>
      <c r="T6" s="358"/>
      <c r="U6" s="358"/>
      <c r="V6" s="434" t="s">
        <v>201</v>
      </c>
      <c r="W6" s="420"/>
      <c r="X6" s="420"/>
      <c r="Y6" s="423"/>
      <c r="Z6" s="247"/>
      <c r="AA6" s="253" t="s">
        <v>7</v>
      </c>
      <c r="AB6" s="354"/>
      <c r="AC6" s="354"/>
    </row>
    <row r="7" spans="1:29" ht="13.5" customHeight="1">
      <c r="D7" s="359" t="s">
        <v>15</v>
      </c>
      <c r="E7" s="437" t="s">
        <v>170</v>
      </c>
      <c r="F7" s="437" t="s">
        <v>90</v>
      </c>
      <c r="G7" s="361" t="s">
        <v>202</v>
      </c>
      <c r="H7" s="361" t="s">
        <v>203</v>
      </c>
      <c r="I7" s="430"/>
      <c r="J7" s="439" t="s">
        <v>88</v>
      </c>
      <c r="K7" s="428"/>
      <c r="L7" s="428" t="s">
        <v>141</v>
      </c>
      <c r="M7" s="428"/>
      <c r="N7" s="344" t="s">
        <v>146</v>
      </c>
      <c r="O7" s="326" t="s">
        <v>23</v>
      </c>
      <c r="P7" s="359" t="s">
        <v>15</v>
      </c>
      <c r="Q7" s="430"/>
      <c r="R7" s="248" t="s">
        <v>24</v>
      </c>
      <c r="S7" s="435"/>
      <c r="T7" s="308" t="s">
        <v>158</v>
      </c>
      <c r="U7" s="308" t="s">
        <v>157</v>
      </c>
      <c r="V7" s="430"/>
      <c r="W7" s="420"/>
      <c r="X7" s="420"/>
      <c r="Y7" s="423"/>
      <c r="Z7" s="247"/>
      <c r="AA7" s="219"/>
    </row>
    <row r="8" spans="1:29" ht="13.5" customHeight="1">
      <c r="A8" s="217"/>
      <c r="B8" s="217"/>
      <c r="C8" s="217"/>
      <c r="D8" s="241"/>
      <c r="E8" s="438"/>
      <c r="F8" s="438"/>
      <c r="G8" s="363" t="s">
        <v>204</v>
      </c>
      <c r="H8" s="363" t="s">
        <v>204</v>
      </c>
      <c r="I8" s="431"/>
      <c r="J8" s="345" t="s">
        <v>30</v>
      </c>
      <c r="K8" s="344" t="s">
        <v>205</v>
      </c>
      <c r="L8" s="344" t="s">
        <v>30</v>
      </c>
      <c r="M8" s="344" t="s">
        <v>206</v>
      </c>
      <c r="N8" s="364" t="s">
        <v>145</v>
      </c>
      <c r="O8" s="320" t="s">
        <v>34</v>
      </c>
      <c r="P8" s="365"/>
      <c r="Q8" s="431"/>
      <c r="R8" s="365"/>
      <c r="S8" s="436"/>
      <c r="T8" s="366"/>
      <c r="U8" s="366"/>
      <c r="V8" s="431"/>
      <c r="W8" s="421"/>
      <c r="X8" s="421"/>
      <c r="Y8" s="424"/>
      <c r="Z8" s="216"/>
      <c r="AA8" s="240"/>
      <c r="AB8" s="217"/>
      <c r="AC8" s="217"/>
    </row>
    <row r="9" spans="1:29" ht="6" customHeight="1">
      <c r="A9" s="239"/>
      <c r="B9" s="239"/>
      <c r="C9" s="239"/>
      <c r="D9" s="219"/>
      <c r="Z9" s="235"/>
      <c r="AA9" s="219"/>
    </row>
    <row r="10" spans="1:29" ht="11.25" customHeight="1">
      <c r="B10" s="367" t="s">
        <v>207</v>
      </c>
      <c r="D10" s="342" t="s">
        <v>186</v>
      </c>
      <c r="E10" s="368" t="s">
        <v>186</v>
      </c>
      <c r="F10" s="368" t="s">
        <v>186</v>
      </c>
      <c r="G10" s="368" t="s">
        <v>186</v>
      </c>
      <c r="H10" s="368" t="s">
        <v>186</v>
      </c>
      <c r="I10" s="368" t="s">
        <v>186</v>
      </c>
      <c r="J10" s="368" t="s">
        <v>186</v>
      </c>
      <c r="K10" s="368" t="s">
        <v>186</v>
      </c>
      <c r="L10" s="368" t="s">
        <v>186</v>
      </c>
      <c r="M10" s="368" t="s">
        <v>186</v>
      </c>
      <c r="N10" s="368" t="s">
        <v>186</v>
      </c>
      <c r="O10" s="368" t="s">
        <v>186</v>
      </c>
      <c r="P10" s="369">
        <v>86</v>
      </c>
      <c r="Q10" s="369">
        <v>6</v>
      </c>
      <c r="R10" s="369">
        <v>20</v>
      </c>
      <c r="S10" s="369">
        <v>16</v>
      </c>
      <c r="T10" s="369">
        <v>1</v>
      </c>
      <c r="U10" s="369">
        <v>1</v>
      </c>
      <c r="V10" s="369">
        <v>42</v>
      </c>
      <c r="W10" s="370" t="s">
        <v>186</v>
      </c>
      <c r="X10" s="368" t="s">
        <v>186</v>
      </c>
      <c r="Y10" s="371">
        <v>11</v>
      </c>
      <c r="Z10" s="268"/>
      <c r="AA10" s="219"/>
      <c r="AB10" s="367" t="str">
        <f>B10</f>
        <v>平成27年末</v>
      </c>
    </row>
    <row r="11" spans="1:29" ht="11.25" customHeight="1">
      <c r="B11" s="372" t="s">
        <v>167</v>
      </c>
      <c r="D11" s="342">
        <v>2135</v>
      </c>
      <c r="E11" s="368">
        <v>71</v>
      </c>
      <c r="F11" s="368">
        <v>2050</v>
      </c>
      <c r="G11" s="368">
        <v>14</v>
      </c>
      <c r="H11" s="368">
        <v>0</v>
      </c>
      <c r="I11" s="368">
        <v>536</v>
      </c>
      <c r="J11" s="368">
        <v>256</v>
      </c>
      <c r="K11" s="368">
        <v>1828</v>
      </c>
      <c r="L11" s="368">
        <v>190</v>
      </c>
      <c r="M11" s="368">
        <v>94907</v>
      </c>
      <c r="N11" s="368">
        <v>0</v>
      </c>
      <c r="O11" s="368">
        <v>90</v>
      </c>
      <c r="P11" s="369">
        <v>91</v>
      </c>
      <c r="Q11" s="369">
        <v>6</v>
      </c>
      <c r="R11" s="369">
        <v>21</v>
      </c>
      <c r="S11" s="369">
        <v>15</v>
      </c>
      <c r="T11" s="369">
        <v>1</v>
      </c>
      <c r="U11" s="369">
        <v>1</v>
      </c>
      <c r="V11" s="369">
        <v>47</v>
      </c>
      <c r="W11" s="370">
        <v>14</v>
      </c>
      <c r="X11" s="368">
        <v>2867</v>
      </c>
      <c r="Y11" s="371">
        <v>11</v>
      </c>
      <c r="Z11" s="268"/>
      <c r="AA11" s="219"/>
      <c r="AB11" s="372" t="str">
        <f>B11</f>
        <v>28　　</v>
      </c>
    </row>
    <row r="12" spans="1:29" ht="11.25" customHeight="1">
      <c r="B12" s="372" t="s">
        <v>184</v>
      </c>
      <c r="D12" s="342">
        <v>2109</v>
      </c>
      <c r="E12" s="368">
        <v>64</v>
      </c>
      <c r="F12" s="368">
        <v>2035</v>
      </c>
      <c r="G12" s="368">
        <v>10</v>
      </c>
      <c r="H12" s="368">
        <v>0</v>
      </c>
      <c r="I12" s="368">
        <v>506</v>
      </c>
      <c r="J12" s="368">
        <v>245</v>
      </c>
      <c r="K12" s="368">
        <v>1777</v>
      </c>
      <c r="L12" s="368">
        <v>177</v>
      </c>
      <c r="M12" s="368">
        <v>91773</v>
      </c>
      <c r="N12" s="368">
        <v>0</v>
      </c>
      <c r="O12" s="368">
        <v>84</v>
      </c>
      <c r="P12" s="369">
        <v>92</v>
      </c>
      <c r="Q12" s="369">
        <v>6</v>
      </c>
      <c r="R12" s="369">
        <v>21</v>
      </c>
      <c r="S12" s="369">
        <v>16</v>
      </c>
      <c r="T12" s="369">
        <v>1</v>
      </c>
      <c r="U12" s="369">
        <v>1</v>
      </c>
      <c r="V12" s="369">
        <v>47</v>
      </c>
      <c r="W12" s="370">
        <v>23</v>
      </c>
      <c r="X12" s="368">
        <v>2845</v>
      </c>
      <c r="Y12" s="371">
        <v>11</v>
      </c>
      <c r="Z12" s="268"/>
      <c r="AA12" s="219"/>
      <c r="AB12" s="372" t="str">
        <f>B12</f>
        <v>29　　</v>
      </c>
    </row>
    <row r="13" spans="1:29" ht="11.25" customHeight="1">
      <c r="B13" s="372" t="s">
        <v>191</v>
      </c>
      <c r="D13" s="373">
        <v>2183</v>
      </c>
      <c r="E13" s="370">
        <v>59</v>
      </c>
      <c r="F13" s="370">
        <v>2114</v>
      </c>
      <c r="G13" s="370">
        <v>10</v>
      </c>
      <c r="H13" s="370">
        <v>0</v>
      </c>
      <c r="I13" s="370">
        <v>487</v>
      </c>
      <c r="J13" s="370">
        <v>231</v>
      </c>
      <c r="K13" s="370">
        <v>1533</v>
      </c>
      <c r="L13" s="370">
        <v>167</v>
      </c>
      <c r="M13" s="370">
        <v>89741</v>
      </c>
      <c r="N13" s="370">
        <v>4</v>
      </c>
      <c r="O13" s="370">
        <v>85</v>
      </c>
      <c r="P13" s="369">
        <v>92</v>
      </c>
      <c r="Q13" s="369">
        <v>6</v>
      </c>
      <c r="R13" s="369">
        <v>21</v>
      </c>
      <c r="S13" s="369">
        <v>17</v>
      </c>
      <c r="T13" s="369">
        <v>1</v>
      </c>
      <c r="U13" s="369">
        <v>1</v>
      </c>
      <c r="V13" s="369">
        <v>46</v>
      </c>
      <c r="W13" s="370">
        <v>23</v>
      </c>
      <c r="X13" s="370">
        <v>2776</v>
      </c>
      <c r="Y13" s="371">
        <v>9</v>
      </c>
      <c r="Z13" s="268"/>
      <c r="AA13" s="219"/>
      <c r="AB13" s="372" t="str">
        <f>B13</f>
        <v>30　　</v>
      </c>
    </row>
    <row r="14" spans="1:29" ht="11.25" customHeight="1">
      <c r="A14" s="374"/>
      <c r="B14" s="375" t="s">
        <v>208</v>
      </c>
      <c r="C14" s="376"/>
      <c r="D14" s="377">
        <v>2189</v>
      </c>
      <c r="E14" s="378">
        <v>58</v>
      </c>
      <c r="F14" s="378">
        <v>2121</v>
      </c>
      <c r="G14" s="378">
        <v>10</v>
      </c>
      <c r="H14" s="379">
        <v>0</v>
      </c>
      <c r="I14" s="378">
        <v>457</v>
      </c>
      <c r="J14" s="378">
        <v>219</v>
      </c>
      <c r="K14" s="378">
        <v>1466</v>
      </c>
      <c r="L14" s="378">
        <v>152</v>
      </c>
      <c r="M14" s="378">
        <v>84717</v>
      </c>
      <c r="N14" s="378">
        <v>4</v>
      </c>
      <c r="O14" s="378">
        <v>82</v>
      </c>
      <c r="P14" s="378">
        <v>91</v>
      </c>
      <c r="Q14" s="378">
        <v>6</v>
      </c>
      <c r="R14" s="378">
        <v>20</v>
      </c>
      <c r="S14" s="378">
        <v>17</v>
      </c>
      <c r="T14" s="378">
        <v>1</v>
      </c>
      <c r="U14" s="378">
        <v>1</v>
      </c>
      <c r="V14" s="378">
        <v>46</v>
      </c>
      <c r="W14" s="378">
        <v>25</v>
      </c>
      <c r="X14" s="378">
        <v>2807</v>
      </c>
      <c r="Y14" s="380">
        <v>9</v>
      </c>
      <c r="Z14" s="317"/>
      <c r="AA14" s="231"/>
      <c r="AB14" s="381" t="str">
        <f>B14</f>
        <v>令和元年末</v>
      </c>
    </row>
    <row r="15" spans="1:29" ht="17.25" customHeight="1">
      <c r="A15" s="374"/>
      <c r="B15" s="382" t="s">
        <v>41</v>
      </c>
      <c r="C15" s="374"/>
      <c r="D15" s="383">
        <v>64</v>
      </c>
      <c r="E15" s="370">
        <v>7</v>
      </c>
      <c r="F15" s="370">
        <v>57</v>
      </c>
      <c r="G15" s="370">
        <v>0</v>
      </c>
      <c r="H15" s="370">
        <v>0</v>
      </c>
      <c r="I15" s="369">
        <v>37</v>
      </c>
      <c r="J15" s="370">
        <v>21</v>
      </c>
      <c r="K15" s="370">
        <v>146</v>
      </c>
      <c r="L15" s="370">
        <v>8</v>
      </c>
      <c r="M15" s="370">
        <v>4888</v>
      </c>
      <c r="N15" s="370">
        <v>0</v>
      </c>
      <c r="O15" s="370">
        <v>8</v>
      </c>
      <c r="P15" s="369">
        <v>8</v>
      </c>
      <c r="Q15" s="369">
        <v>0</v>
      </c>
      <c r="R15" s="370">
        <v>4</v>
      </c>
      <c r="S15" s="370">
        <v>1</v>
      </c>
      <c r="T15" s="369">
        <v>0</v>
      </c>
      <c r="U15" s="369">
        <v>0</v>
      </c>
      <c r="V15" s="370">
        <v>3</v>
      </c>
      <c r="W15" s="370">
        <v>0</v>
      </c>
      <c r="X15" s="370">
        <v>247</v>
      </c>
      <c r="Y15" s="384">
        <v>3</v>
      </c>
      <c r="Z15" s="268"/>
      <c r="AA15" s="219"/>
      <c r="AB15" s="385" t="s">
        <v>41</v>
      </c>
    </row>
    <row r="16" spans="1:29" ht="11.25" customHeight="1">
      <c r="A16" s="374"/>
      <c r="B16" s="382" t="s">
        <v>209</v>
      </c>
      <c r="C16" s="374"/>
      <c r="D16" s="383">
        <v>12</v>
      </c>
      <c r="E16" s="370">
        <v>6</v>
      </c>
      <c r="F16" s="370">
        <v>6</v>
      </c>
      <c r="G16" s="370">
        <v>0</v>
      </c>
      <c r="H16" s="370">
        <v>0</v>
      </c>
      <c r="I16" s="369">
        <v>9</v>
      </c>
      <c r="J16" s="370">
        <v>5</v>
      </c>
      <c r="K16" s="370">
        <v>25</v>
      </c>
      <c r="L16" s="370">
        <v>3</v>
      </c>
      <c r="M16" s="370">
        <v>1696</v>
      </c>
      <c r="N16" s="370">
        <v>0</v>
      </c>
      <c r="O16" s="370">
        <v>1</v>
      </c>
      <c r="P16" s="369">
        <v>11</v>
      </c>
      <c r="Q16" s="370">
        <v>1</v>
      </c>
      <c r="R16" s="370">
        <v>2</v>
      </c>
      <c r="S16" s="370">
        <v>4</v>
      </c>
      <c r="T16" s="369">
        <v>0</v>
      </c>
      <c r="U16" s="369">
        <v>0</v>
      </c>
      <c r="V16" s="370">
        <v>4</v>
      </c>
      <c r="W16" s="370">
        <v>0</v>
      </c>
      <c r="X16" s="370">
        <v>99</v>
      </c>
      <c r="Y16" s="371">
        <v>0</v>
      </c>
      <c r="Z16" s="267"/>
      <c r="AA16" s="219"/>
      <c r="AB16" s="385" t="s">
        <v>209</v>
      </c>
    </row>
    <row r="17" spans="1:29" ht="11.25" customHeight="1">
      <c r="A17" s="374"/>
      <c r="B17" s="382" t="s">
        <v>210</v>
      </c>
      <c r="C17" s="374"/>
      <c r="D17" s="383">
        <v>50</v>
      </c>
      <c r="E17" s="370">
        <v>3</v>
      </c>
      <c r="F17" s="370">
        <v>47</v>
      </c>
      <c r="G17" s="370">
        <v>0</v>
      </c>
      <c r="H17" s="370">
        <v>0</v>
      </c>
      <c r="I17" s="369">
        <v>24</v>
      </c>
      <c r="J17" s="370">
        <v>10</v>
      </c>
      <c r="K17" s="370">
        <v>50</v>
      </c>
      <c r="L17" s="370">
        <v>11</v>
      </c>
      <c r="M17" s="370">
        <v>5768</v>
      </c>
      <c r="N17" s="370">
        <v>0</v>
      </c>
      <c r="O17" s="370">
        <v>3</v>
      </c>
      <c r="P17" s="369">
        <v>1</v>
      </c>
      <c r="Q17" s="369">
        <v>0</v>
      </c>
      <c r="R17" s="369">
        <v>0</v>
      </c>
      <c r="S17" s="369">
        <v>1</v>
      </c>
      <c r="T17" s="369">
        <v>0</v>
      </c>
      <c r="U17" s="369">
        <v>0</v>
      </c>
      <c r="V17" s="370">
        <v>0</v>
      </c>
      <c r="W17" s="370">
        <v>0</v>
      </c>
      <c r="X17" s="370">
        <v>112</v>
      </c>
      <c r="Y17" s="384">
        <v>0</v>
      </c>
      <c r="Z17" s="268"/>
      <c r="AA17" s="219"/>
      <c r="AB17" s="385" t="s">
        <v>210</v>
      </c>
    </row>
    <row r="18" spans="1:29" ht="11.25" customHeight="1">
      <c r="A18" s="374"/>
      <c r="B18" s="382" t="s">
        <v>211</v>
      </c>
      <c r="C18" s="374"/>
      <c r="D18" s="383">
        <v>14</v>
      </c>
      <c r="E18" s="370">
        <v>2</v>
      </c>
      <c r="F18" s="370">
        <v>12</v>
      </c>
      <c r="G18" s="370">
        <v>0</v>
      </c>
      <c r="H18" s="370">
        <v>0</v>
      </c>
      <c r="I18" s="369">
        <v>20</v>
      </c>
      <c r="J18" s="370">
        <v>10</v>
      </c>
      <c r="K18" s="370">
        <v>51</v>
      </c>
      <c r="L18" s="370">
        <v>6</v>
      </c>
      <c r="M18" s="370">
        <v>4734</v>
      </c>
      <c r="N18" s="370">
        <v>0</v>
      </c>
      <c r="O18" s="370">
        <v>4</v>
      </c>
      <c r="P18" s="369">
        <v>2</v>
      </c>
      <c r="Q18" s="369">
        <v>0</v>
      </c>
      <c r="R18" s="370">
        <v>1</v>
      </c>
      <c r="S18" s="370">
        <v>0</v>
      </c>
      <c r="T18" s="369">
        <v>0</v>
      </c>
      <c r="U18" s="369">
        <v>0</v>
      </c>
      <c r="V18" s="370">
        <v>1</v>
      </c>
      <c r="W18" s="370">
        <v>0</v>
      </c>
      <c r="X18" s="370">
        <v>107</v>
      </c>
      <c r="Y18" s="371">
        <v>0</v>
      </c>
      <c r="Z18" s="268"/>
      <c r="AA18" s="219"/>
      <c r="AB18" s="385" t="s">
        <v>211</v>
      </c>
    </row>
    <row r="19" spans="1:29" ht="11.25" customHeight="1">
      <c r="A19" s="374"/>
      <c r="B19" s="382" t="s">
        <v>45</v>
      </c>
      <c r="C19" s="374"/>
      <c r="D19" s="383">
        <v>64</v>
      </c>
      <c r="E19" s="370">
        <v>7</v>
      </c>
      <c r="F19" s="370">
        <v>57</v>
      </c>
      <c r="G19" s="370">
        <v>0</v>
      </c>
      <c r="H19" s="370">
        <v>0</v>
      </c>
      <c r="I19" s="369">
        <v>42</v>
      </c>
      <c r="J19" s="370">
        <v>25</v>
      </c>
      <c r="K19" s="370">
        <v>239</v>
      </c>
      <c r="L19" s="370">
        <v>11</v>
      </c>
      <c r="M19" s="370">
        <v>4208</v>
      </c>
      <c r="N19" s="370">
        <v>0</v>
      </c>
      <c r="O19" s="370">
        <v>6</v>
      </c>
      <c r="P19" s="369">
        <v>11</v>
      </c>
      <c r="Q19" s="369">
        <v>0</v>
      </c>
      <c r="R19" s="370">
        <v>5</v>
      </c>
      <c r="S19" s="370">
        <v>2</v>
      </c>
      <c r="T19" s="369">
        <v>0</v>
      </c>
      <c r="U19" s="370">
        <v>1</v>
      </c>
      <c r="V19" s="370">
        <v>3</v>
      </c>
      <c r="W19" s="370">
        <v>0</v>
      </c>
      <c r="X19" s="370">
        <v>173</v>
      </c>
      <c r="Y19" s="384">
        <v>1</v>
      </c>
      <c r="Z19" s="268"/>
      <c r="AA19" s="219"/>
      <c r="AB19" s="385" t="s">
        <v>45</v>
      </c>
    </row>
    <row r="20" spans="1:29" ht="11.25" customHeight="1">
      <c r="A20" s="374"/>
      <c r="B20" s="382" t="s">
        <v>212</v>
      </c>
      <c r="C20" s="374"/>
      <c r="D20" s="383">
        <v>1661</v>
      </c>
      <c r="E20" s="370">
        <v>21</v>
      </c>
      <c r="F20" s="370">
        <v>1631</v>
      </c>
      <c r="G20" s="370">
        <v>9</v>
      </c>
      <c r="H20" s="370">
        <v>0</v>
      </c>
      <c r="I20" s="369">
        <v>88</v>
      </c>
      <c r="J20" s="370">
        <v>62</v>
      </c>
      <c r="K20" s="370">
        <v>442</v>
      </c>
      <c r="L20" s="370">
        <v>12</v>
      </c>
      <c r="M20" s="370">
        <v>9904</v>
      </c>
      <c r="N20" s="370">
        <v>0</v>
      </c>
      <c r="O20" s="370">
        <v>14</v>
      </c>
      <c r="P20" s="369">
        <v>27</v>
      </c>
      <c r="Q20" s="370">
        <v>1</v>
      </c>
      <c r="R20" s="370">
        <v>3</v>
      </c>
      <c r="S20" s="370">
        <v>3</v>
      </c>
      <c r="T20" s="369">
        <v>0</v>
      </c>
      <c r="U20" s="369">
        <v>0</v>
      </c>
      <c r="V20" s="370">
        <v>20</v>
      </c>
      <c r="W20" s="370">
        <v>25</v>
      </c>
      <c r="X20" s="370">
        <v>1147</v>
      </c>
      <c r="Y20" s="384">
        <v>1</v>
      </c>
      <c r="Z20" s="268"/>
      <c r="AA20" s="219"/>
      <c r="AB20" s="385" t="s">
        <v>212</v>
      </c>
    </row>
    <row r="21" spans="1:29" ht="17.25" customHeight="1">
      <c r="A21" s="374"/>
      <c r="B21" s="382" t="s">
        <v>47</v>
      </c>
      <c r="C21" s="374"/>
      <c r="D21" s="383">
        <v>12</v>
      </c>
      <c r="E21" s="370">
        <v>1</v>
      </c>
      <c r="F21" s="370">
        <v>11</v>
      </c>
      <c r="G21" s="370">
        <v>0</v>
      </c>
      <c r="H21" s="370">
        <v>0</v>
      </c>
      <c r="I21" s="369">
        <v>16</v>
      </c>
      <c r="J21" s="370">
        <v>8</v>
      </c>
      <c r="K21" s="370">
        <v>49</v>
      </c>
      <c r="L21" s="370">
        <v>4</v>
      </c>
      <c r="M21" s="370">
        <v>879</v>
      </c>
      <c r="N21" s="370">
        <v>0</v>
      </c>
      <c r="O21" s="370">
        <v>4</v>
      </c>
      <c r="P21" s="369">
        <v>2</v>
      </c>
      <c r="Q21" s="369">
        <v>0</v>
      </c>
      <c r="R21" s="369">
        <v>0</v>
      </c>
      <c r="S21" s="369">
        <v>0</v>
      </c>
      <c r="T21" s="369">
        <v>0</v>
      </c>
      <c r="U21" s="369">
        <v>0</v>
      </c>
      <c r="V21" s="370">
        <v>2</v>
      </c>
      <c r="W21" s="370">
        <v>0</v>
      </c>
      <c r="X21" s="370">
        <v>77</v>
      </c>
      <c r="Y21" s="384">
        <v>0</v>
      </c>
      <c r="Z21" s="268"/>
      <c r="AA21" s="219"/>
      <c r="AB21" s="385" t="s">
        <v>47</v>
      </c>
    </row>
    <row r="22" spans="1:29" ht="11.25" customHeight="1">
      <c r="A22" s="374"/>
      <c r="B22" s="382" t="s">
        <v>48</v>
      </c>
      <c r="C22" s="374"/>
      <c r="D22" s="383">
        <v>26</v>
      </c>
      <c r="E22" s="370">
        <v>0</v>
      </c>
      <c r="F22" s="370">
        <v>26</v>
      </c>
      <c r="G22" s="370">
        <v>0</v>
      </c>
      <c r="H22" s="370">
        <v>0</v>
      </c>
      <c r="I22" s="369">
        <v>20</v>
      </c>
      <c r="J22" s="370">
        <v>10</v>
      </c>
      <c r="K22" s="370">
        <v>55</v>
      </c>
      <c r="L22" s="370">
        <v>7</v>
      </c>
      <c r="M22" s="370">
        <v>2465</v>
      </c>
      <c r="N22" s="370">
        <v>0</v>
      </c>
      <c r="O22" s="370">
        <v>3</v>
      </c>
      <c r="P22" s="369">
        <v>1</v>
      </c>
      <c r="Q22" s="369">
        <v>0</v>
      </c>
      <c r="R22" s="369">
        <v>0</v>
      </c>
      <c r="S22" s="369">
        <v>1</v>
      </c>
      <c r="T22" s="369">
        <v>0</v>
      </c>
      <c r="U22" s="369">
        <v>0</v>
      </c>
      <c r="V22" s="369">
        <v>0</v>
      </c>
      <c r="W22" s="370">
        <v>0</v>
      </c>
      <c r="X22" s="370">
        <v>70</v>
      </c>
      <c r="Y22" s="384">
        <v>0</v>
      </c>
      <c r="Z22" s="268"/>
      <c r="AA22" s="219"/>
      <c r="AB22" s="385" t="s">
        <v>48</v>
      </c>
    </row>
    <row r="23" spans="1:29" ht="11.25" customHeight="1">
      <c r="A23" s="374"/>
      <c r="B23" s="382" t="s">
        <v>49</v>
      </c>
      <c r="C23" s="374"/>
      <c r="D23" s="383">
        <v>53</v>
      </c>
      <c r="E23" s="370">
        <v>2</v>
      </c>
      <c r="F23" s="370">
        <v>51</v>
      </c>
      <c r="G23" s="370">
        <v>0</v>
      </c>
      <c r="H23" s="370">
        <v>0</v>
      </c>
      <c r="I23" s="369">
        <v>20</v>
      </c>
      <c r="J23" s="370">
        <v>9</v>
      </c>
      <c r="K23" s="370">
        <v>55</v>
      </c>
      <c r="L23" s="370">
        <v>3</v>
      </c>
      <c r="M23" s="370">
        <v>2678</v>
      </c>
      <c r="N23" s="370">
        <v>4</v>
      </c>
      <c r="O23" s="370">
        <v>4</v>
      </c>
      <c r="P23" s="369">
        <v>4</v>
      </c>
      <c r="Q23" s="369">
        <v>0</v>
      </c>
      <c r="R23" s="369">
        <v>0</v>
      </c>
      <c r="S23" s="369">
        <v>0</v>
      </c>
      <c r="T23" s="369">
        <v>0</v>
      </c>
      <c r="U23" s="369">
        <v>0</v>
      </c>
      <c r="V23" s="370">
        <v>4</v>
      </c>
      <c r="W23" s="370">
        <v>0</v>
      </c>
      <c r="X23" s="370">
        <v>44</v>
      </c>
      <c r="Y23" s="384">
        <v>0</v>
      </c>
      <c r="Z23" s="267"/>
      <c r="AA23" s="219"/>
      <c r="AB23" s="385" t="s">
        <v>49</v>
      </c>
    </row>
    <row r="24" spans="1:29" ht="11.25" customHeight="1">
      <c r="A24" s="374"/>
      <c r="B24" s="382" t="s">
        <v>50</v>
      </c>
      <c r="C24" s="374"/>
      <c r="D24" s="383">
        <v>27</v>
      </c>
      <c r="E24" s="370">
        <v>1</v>
      </c>
      <c r="F24" s="370">
        <v>26</v>
      </c>
      <c r="G24" s="370">
        <v>0</v>
      </c>
      <c r="H24" s="370">
        <v>0</v>
      </c>
      <c r="I24" s="369">
        <v>39</v>
      </c>
      <c r="J24" s="370">
        <v>11</v>
      </c>
      <c r="K24" s="370">
        <v>76</v>
      </c>
      <c r="L24" s="370">
        <v>20</v>
      </c>
      <c r="M24" s="370">
        <v>12456</v>
      </c>
      <c r="N24" s="370">
        <v>0</v>
      </c>
      <c r="O24" s="370">
        <v>8</v>
      </c>
      <c r="P24" s="369">
        <v>3</v>
      </c>
      <c r="Q24" s="370">
        <v>1</v>
      </c>
      <c r="R24" s="370">
        <v>1</v>
      </c>
      <c r="S24" s="370">
        <v>1</v>
      </c>
      <c r="T24" s="369">
        <v>0</v>
      </c>
      <c r="U24" s="369">
        <v>0</v>
      </c>
      <c r="V24" s="370">
        <v>0</v>
      </c>
      <c r="W24" s="370">
        <v>0</v>
      </c>
      <c r="X24" s="370">
        <v>104</v>
      </c>
      <c r="Y24" s="384">
        <v>2</v>
      </c>
      <c r="Z24" s="268"/>
      <c r="AA24" s="219"/>
      <c r="AB24" s="385" t="s">
        <v>50</v>
      </c>
    </row>
    <row r="25" spans="1:29" ht="11.25" customHeight="1">
      <c r="A25" s="374"/>
      <c r="B25" s="382" t="s">
        <v>213</v>
      </c>
      <c r="C25" s="374"/>
      <c r="D25" s="383">
        <v>32</v>
      </c>
      <c r="E25" s="370">
        <v>0</v>
      </c>
      <c r="F25" s="370">
        <v>32</v>
      </c>
      <c r="G25" s="370">
        <v>0</v>
      </c>
      <c r="H25" s="370">
        <v>0</v>
      </c>
      <c r="I25" s="369">
        <v>34</v>
      </c>
      <c r="J25" s="370">
        <v>13</v>
      </c>
      <c r="K25" s="370">
        <v>76</v>
      </c>
      <c r="L25" s="370">
        <v>14</v>
      </c>
      <c r="M25" s="370">
        <v>9938</v>
      </c>
      <c r="N25" s="370">
        <v>0</v>
      </c>
      <c r="O25" s="370">
        <v>7</v>
      </c>
      <c r="P25" s="369">
        <v>12</v>
      </c>
      <c r="Q25" s="370">
        <v>2</v>
      </c>
      <c r="R25" s="370">
        <v>3</v>
      </c>
      <c r="S25" s="370">
        <v>1</v>
      </c>
      <c r="T25" s="370">
        <v>1</v>
      </c>
      <c r="U25" s="369">
        <v>0</v>
      </c>
      <c r="V25" s="370">
        <v>5</v>
      </c>
      <c r="W25" s="370">
        <v>0</v>
      </c>
      <c r="X25" s="370">
        <v>99</v>
      </c>
      <c r="Y25" s="384">
        <v>0</v>
      </c>
      <c r="Z25" s="267"/>
      <c r="AA25" s="219"/>
      <c r="AB25" s="385" t="s">
        <v>213</v>
      </c>
    </row>
    <row r="26" spans="1:29" ht="11.25" customHeight="1">
      <c r="A26" s="374"/>
      <c r="B26" s="382" t="s">
        <v>214</v>
      </c>
      <c r="C26" s="374"/>
      <c r="D26" s="383">
        <v>47</v>
      </c>
      <c r="E26" s="370">
        <v>4</v>
      </c>
      <c r="F26" s="370">
        <v>43</v>
      </c>
      <c r="G26" s="370">
        <v>0</v>
      </c>
      <c r="H26" s="370">
        <v>0</v>
      </c>
      <c r="I26" s="369">
        <v>25</v>
      </c>
      <c r="J26" s="370">
        <v>8</v>
      </c>
      <c r="K26" s="370">
        <v>48</v>
      </c>
      <c r="L26" s="370">
        <v>12</v>
      </c>
      <c r="M26" s="370">
        <v>5986</v>
      </c>
      <c r="N26" s="370">
        <v>0</v>
      </c>
      <c r="O26" s="370">
        <v>5</v>
      </c>
      <c r="P26" s="369">
        <v>3</v>
      </c>
      <c r="Q26" s="370">
        <v>1</v>
      </c>
      <c r="R26" s="369">
        <v>0</v>
      </c>
      <c r="S26" s="369">
        <v>0</v>
      </c>
      <c r="T26" s="369">
        <v>0</v>
      </c>
      <c r="U26" s="369">
        <v>0</v>
      </c>
      <c r="V26" s="370">
        <v>2</v>
      </c>
      <c r="W26" s="370">
        <v>0</v>
      </c>
      <c r="X26" s="370">
        <v>165</v>
      </c>
      <c r="Y26" s="384">
        <v>0</v>
      </c>
      <c r="Z26" s="268"/>
      <c r="AA26" s="219"/>
      <c r="AB26" s="385" t="s">
        <v>214</v>
      </c>
    </row>
    <row r="27" spans="1:29" ht="17.25" customHeight="1">
      <c r="A27" s="374"/>
      <c r="B27" s="382" t="s">
        <v>53</v>
      </c>
      <c r="C27" s="374"/>
      <c r="D27" s="383">
        <v>45</v>
      </c>
      <c r="E27" s="370">
        <v>3</v>
      </c>
      <c r="F27" s="370">
        <v>42</v>
      </c>
      <c r="G27" s="370">
        <v>0</v>
      </c>
      <c r="H27" s="370">
        <v>0</v>
      </c>
      <c r="I27" s="369">
        <v>29</v>
      </c>
      <c r="J27" s="370">
        <v>10</v>
      </c>
      <c r="K27" s="370">
        <v>52</v>
      </c>
      <c r="L27" s="370">
        <v>15</v>
      </c>
      <c r="M27" s="370">
        <v>7356</v>
      </c>
      <c r="N27" s="370">
        <v>0</v>
      </c>
      <c r="O27" s="370">
        <v>4</v>
      </c>
      <c r="P27" s="369">
        <v>1</v>
      </c>
      <c r="Q27" s="369">
        <v>0</v>
      </c>
      <c r="R27" s="369">
        <v>0</v>
      </c>
      <c r="S27" s="369">
        <v>0</v>
      </c>
      <c r="T27" s="369">
        <v>0</v>
      </c>
      <c r="U27" s="369">
        <v>0</v>
      </c>
      <c r="V27" s="370">
        <v>1</v>
      </c>
      <c r="W27" s="370">
        <v>0</v>
      </c>
      <c r="X27" s="370">
        <v>51</v>
      </c>
      <c r="Y27" s="384">
        <v>0</v>
      </c>
      <c r="Z27" s="267"/>
      <c r="AA27" s="219"/>
      <c r="AB27" s="385" t="s">
        <v>53</v>
      </c>
    </row>
    <row r="28" spans="1:29" ht="11.25" customHeight="1">
      <c r="A28" s="374"/>
      <c r="B28" s="382" t="s">
        <v>215</v>
      </c>
      <c r="C28" s="374"/>
      <c r="D28" s="383">
        <v>39</v>
      </c>
      <c r="E28" s="370">
        <v>0</v>
      </c>
      <c r="F28" s="370">
        <v>39</v>
      </c>
      <c r="G28" s="370">
        <v>0</v>
      </c>
      <c r="H28" s="370">
        <v>0</v>
      </c>
      <c r="I28" s="369">
        <v>22</v>
      </c>
      <c r="J28" s="370">
        <v>4</v>
      </c>
      <c r="K28" s="370">
        <v>22</v>
      </c>
      <c r="L28" s="370">
        <v>10</v>
      </c>
      <c r="M28" s="370">
        <v>4840</v>
      </c>
      <c r="N28" s="370">
        <v>0</v>
      </c>
      <c r="O28" s="370">
        <v>8</v>
      </c>
      <c r="P28" s="369">
        <v>2</v>
      </c>
      <c r="Q28" s="369">
        <v>0</v>
      </c>
      <c r="R28" s="370">
        <v>1</v>
      </c>
      <c r="S28" s="370">
        <v>1</v>
      </c>
      <c r="T28" s="369">
        <v>0</v>
      </c>
      <c r="U28" s="369">
        <v>0</v>
      </c>
      <c r="V28" s="370">
        <v>0</v>
      </c>
      <c r="W28" s="370">
        <v>0</v>
      </c>
      <c r="X28" s="370">
        <v>75</v>
      </c>
      <c r="Y28" s="384">
        <v>2</v>
      </c>
      <c r="Z28" s="268"/>
      <c r="AA28" s="219"/>
      <c r="AB28" s="385" t="s">
        <v>215</v>
      </c>
    </row>
    <row r="29" spans="1:29" ht="11.25" customHeight="1">
      <c r="A29" s="374"/>
      <c r="B29" s="382" t="s">
        <v>55</v>
      </c>
      <c r="C29" s="374"/>
      <c r="D29" s="383">
        <v>26</v>
      </c>
      <c r="E29" s="370">
        <v>1</v>
      </c>
      <c r="F29" s="370">
        <v>25</v>
      </c>
      <c r="G29" s="370">
        <v>0</v>
      </c>
      <c r="H29" s="370">
        <v>0</v>
      </c>
      <c r="I29" s="369">
        <v>15</v>
      </c>
      <c r="J29" s="370">
        <v>7</v>
      </c>
      <c r="K29" s="370">
        <v>34</v>
      </c>
      <c r="L29" s="370">
        <v>6</v>
      </c>
      <c r="M29" s="370">
        <v>2215</v>
      </c>
      <c r="N29" s="370">
        <v>0</v>
      </c>
      <c r="O29" s="370">
        <v>2</v>
      </c>
      <c r="P29" s="369">
        <v>2</v>
      </c>
      <c r="Q29" s="369">
        <v>0</v>
      </c>
      <c r="R29" s="369">
        <v>0</v>
      </c>
      <c r="S29" s="369">
        <v>1</v>
      </c>
      <c r="T29" s="369">
        <v>0</v>
      </c>
      <c r="U29" s="369">
        <v>0</v>
      </c>
      <c r="V29" s="370">
        <v>1</v>
      </c>
      <c r="W29" s="370">
        <v>0</v>
      </c>
      <c r="X29" s="370">
        <v>107</v>
      </c>
      <c r="Y29" s="384">
        <v>0</v>
      </c>
      <c r="Z29" s="267"/>
      <c r="AA29" s="219"/>
      <c r="AB29" s="385" t="s">
        <v>55</v>
      </c>
    </row>
    <row r="30" spans="1:29" ht="11.25" customHeight="1">
      <c r="A30" s="374"/>
      <c r="B30" s="382" t="s">
        <v>56</v>
      </c>
      <c r="C30" s="374"/>
      <c r="D30" s="383">
        <v>17</v>
      </c>
      <c r="E30" s="370">
        <v>0</v>
      </c>
      <c r="F30" s="370">
        <v>16</v>
      </c>
      <c r="G30" s="370">
        <v>1</v>
      </c>
      <c r="H30" s="370">
        <v>0</v>
      </c>
      <c r="I30" s="369">
        <v>17</v>
      </c>
      <c r="J30" s="370">
        <v>6</v>
      </c>
      <c r="K30" s="370">
        <v>46</v>
      </c>
      <c r="L30" s="370">
        <v>10</v>
      </c>
      <c r="M30" s="370">
        <v>4706</v>
      </c>
      <c r="N30" s="370">
        <v>0</v>
      </c>
      <c r="O30" s="370">
        <v>1</v>
      </c>
      <c r="P30" s="369">
        <v>1</v>
      </c>
      <c r="Q30" s="369">
        <v>0</v>
      </c>
      <c r="R30" s="369">
        <v>0</v>
      </c>
      <c r="S30" s="369">
        <v>1</v>
      </c>
      <c r="T30" s="369">
        <v>0</v>
      </c>
      <c r="U30" s="369">
        <v>0</v>
      </c>
      <c r="V30" s="370">
        <v>0</v>
      </c>
      <c r="W30" s="370">
        <v>0</v>
      </c>
      <c r="X30" s="370">
        <v>130</v>
      </c>
      <c r="Y30" s="384">
        <v>0</v>
      </c>
      <c r="Z30" s="267"/>
      <c r="AA30" s="219"/>
      <c r="AB30" s="385" t="s">
        <v>56</v>
      </c>
    </row>
    <row r="31" spans="1:29" ht="6" customHeight="1">
      <c r="A31" s="386"/>
      <c r="B31" s="386"/>
      <c r="C31" s="386"/>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387" t="s">
        <v>166</v>
      </c>
      <c r="N32" s="387" t="s">
        <v>103</v>
      </c>
    </row>
    <row r="33" spans="1:24" ht="9.75" customHeight="1">
      <c r="A33" s="387" t="s">
        <v>216</v>
      </c>
      <c r="N33" s="387" t="s">
        <v>190</v>
      </c>
      <c r="X33" s="388"/>
    </row>
    <row r="34" spans="1:24" ht="9.75" customHeight="1">
      <c r="A34" s="387" t="s">
        <v>182</v>
      </c>
      <c r="X34" s="388"/>
    </row>
    <row r="35" spans="1:24" ht="9.75" customHeight="1">
      <c r="A35" s="349" t="s">
        <v>164</v>
      </c>
    </row>
  </sheetData>
  <mergeCells count="15">
    <mergeCell ref="P4:V5"/>
    <mergeCell ref="W4:W8"/>
    <mergeCell ref="X4:X8"/>
    <mergeCell ref="Y4:Y8"/>
    <mergeCell ref="D5:H5"/>
    <mergeCell ref="E6:F6"/>
    <mergeCell ref="I6:I8"/>
    <mergeCell ref="J6:M6"/>
    <mergeCell ref="Q6:Q8"/>
    <mergeCell ref="S6:S8"/>
    <mergeCell ref="V6:V8"/>
    <mergeCell ref="E7:E8"/>
    <mergeCell ref="F7:F8"/>
    <mergeCell ref="J7:K7"/>
    <mergeCell ref="L7:M7"/>
  </mergeCells>
  <phoneticPr fontId="2"/>
  <printOptions gridLinesSet="0"/>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topLeftCell="A25" zoomScale="125" zoomScaleNormal="125" zoomScaleSheetLayoutView="100" workbookViewId="0"/>
  </sheetViews>
  <sheetFormatPr defaultColWidth="11.25" defaultRowHeight="10.5"/>
  <cols>
    <col min="1" max="1" width="2.375" style="210" customWidth="1"/>
    <col min="2" max="2" width="6.375" style="210" customWidth="1"/>
    <col min="3" max="3" width="0.625" style="210" customWidth="1"/>
    <col min="4" max="4" width="6" style="210" customWidth="1"/>
    <col min="5" max="8" width="8.25" style="210" customWidth="1"/>
    <col min="9" max="9" width="6" style="210" customWidth="1"/>
    <col min="10" max="13" width="8.25" style="210" customWidth="1"/>
    <col min="14" max="15" width="8.5" style="210" customWidth="1"/>
    <col min="16" max="22" width="5.5" style="210" customWidth="1"/>
    <col min="23" max="23" width="7.5" style="210" customWidth="1"/>
    <col min="24" max="24" width="7.5" style="210" bestFit="1" customWidth="1"/>
    <col min="25" max="25" width="6.25" style="210" customWidth="1"/>
    <col min="26" max="26" width="0.625" style="210" customWidth="1"/>
    <col min="27" max="27" width="2.25" style="210" customWidth="1"/>
    <col min="28" max="28" width="6.375" style="210" customWidth="1"/>
    <col min="29" max="29" width="1.25" style="210" customWidth="1"/>
    <col min="30" max="16384" width="11.25" style="210"/>
  </cols>
  <sheetData>
    <row r="1" spans="1:29" ht="13.5">
      <c r="A1" s="263"/>
      <c r="I1" s="264"/>
      <c r="J1" s="263"/>
      <c r="L1" s="264" t="s">
        <v>126</v>
      </c>
      <c r="N1" s="262" t="s">
        <v>0</v>
      </c>
    </row>
    <row r="2" spans="1:29" ht="7.5" customHeight="1"/>
    <row r="3" spans="1:29" ht="1.5" customHeight="1"/>
    <row r="4" spans="1:29" ht="13.5" customHeight="1">
      <c r="A4" s="239"/>
      <c r="B4" s="239"/>
      <c r="C4" s="239"/>
      <c r="D4" s="257" t="s">
        <v>181</v>
      </c>
      <c r="E4" s="261"/>
      <c r="F4" s="261"/>
      <c r="G4" s="261"/>
      <c r="H4" s="261"/>
      <c r="I4" s="261"/>
      <c r="J4" s="261"/>
      <c r="K4" s="261"/>
      <c r="L4" s="261"/>
      <c r="M4" s="261"/>
      <c r="N4" s="261"/>
      <c r="O4" s="330"/>
      <c r="P4" s="450" t="s">
        <v>73</v>
      </c>
      <c r="Q4" s="451"/>
      <c r="R4" s="451"/>
      <c r="S4" s="451"/>
      <c r="T4" s="451"/>
      <c r="U4" s="451"/>
      <c r="V4" s="452"/>
      <c r="W4" s="418" t="s">
        <v>180</v>
      </c>
      <c r="X4" s="418" t="s">
        <v>179</v>
      </c>
      <c r="Y4" s="456" t="s">
        <v>178</v>
      </c>
      <c r="Z4" s="238"/>
      <c r="AA4" s="258"/>
      <c r="AB4" s="239"/>
      <c r="AC4" s="239"/>
    </row>
    <row r="5" spans="1:29" ht="13.5" customHeight="1">
      <c r="D5" s="257" t="s">
        <v>177</v>
      </c>
      <c r="E5" s="261"/>
      <c r="F5" s="261"/>
      <c r="G5" s="261"/>
      <c r="H5" s="330"/>
      <c r="I5" s="257" t="s">
        <v>176</v>
      </c>
      <c r="J5" s="261"/>
      <c r="K5" s="261"/>
      <c r="L5" s="261"/>
      <c r="M5" s="261"/>
      <c r="N5" s="261"/>
      <c r="O5" s="330"/>
      <c r="P5" s="453"/>
      <c r="Q5" s="454"/>
      <c r="R5" s="454"/>
      <c r="S5" s="454"/>
      <c r="T5" s="454"/>
      <c r="U5" s="454"/>
      <c r="V5" s="455"/>
      <c r="W5" s="444"/>
      <c r="X5" s="444"/>
      <c r="Y5" s="457"/>
      <c r="Z5" s="247"/>
      <c r="AA5" s="219"/>
    </row>
    <row r="6" spans="1:29" ht="10.5" customHeight="1">
      <c r="A6" s="252" t="s">
        <v>72</v>
      </c>
      <c r="B6" s="252"/>
      <c r="C6" s="218"/>
      <c r="D6" s="254"/>
      <c r="E6" s="442" t="s">
        <v>175</v>
      </c>
      <c r="F6" s="442"/>
      <c r="G6" s="322" t="s">
        <v>174</v>
      </c>
      <c r="H6" s="322" t="s">
        <v>173</v>
      </c>
      <c r="I6" s="440" t="s">
        <v>102</v>
      </c>
      <c r="J6" s="448" t="s">
        <v>172</v>
      </c>
      <c r="K6" s="449"/>
      <c r="L6" s="449"/>
      <c r="M6" s="449"/>
      <c r="N6" s="329"/>
      <c r="O6" s="328" t="s">
        <v>171</v>
      </c>
      <c r="P6" s="254"/>
      <c r="Q6" s="440" t="s">
        <v>69</v>
      </c>
      <c r="R6" s="254"/>
      <c r="S6" s="418" t="s">
        <v>159</v>
      </c>
      <c r="T6" s="258"/>
      <c r="U6" s="258"/>
      <c r="V6" s="440" t="s">
        <v>68</v>
      </c>
      <c r="W6" s="445"/>
      <c r="X6" s="445"/>
      <c r="Y6" s="457"/>
      <c r="Z6" s="247"/>
      <c r="AA6" s="253" t="s">
        <v>7</v>
      </c>
      <c r="AB6" s="252"/>
      <c r="AC6" s="252"/>
    </row>
    <row r="7" spans="1:29" ht="13.5" customHeight="1">
      <c r="D7" s="325" t="s">
        <v>15</v>
      </c>
      <c r="E7" s="440" t="s">
        <v>170</v>
      </c>
      <c r="F7" s="440" t="s">
        <v>90</v>
      </c>
      <c r="G7" s="327" t="s">
        <v>18</v>
      </c>
      <c r="H7" s="327" t="s">
        <v>19</v>
      </c>
      <c r="I7" s="447"/>
      <c r="J7" s="443" t="s">
        <v>88</v>
      </c>
      <c r="K7" s="442"/>
      <c r="L7" s="442" t="s">
        <v>141</v>
      </c>
      <c r="M7" s="442"/>
      <c r="N7" s="322" t="s">
        <v>146</v>
      </c>
      <c r="O7" s="326" t="s">
        <v>23</v>
      </c>
      <c r="P7" s="325" t="s">
        <v>15</v>
      </c>
      <c r="Q7" s="447"/>
      <c r="R7" s="248" t="s">
        <v>24</v>
      </c>
      <c r="S7" s="435"/>
      <c r="T7" s="308" t="s">
        <v>158</v>
      </c>
      <c r="U7" s="308" t="s">
        <v>157</v>
      </c>
      <c r="V7" s="447"/>
      <c r="W7" s="445"/>
      <c r="X7" s="445"/>
      <c r="Y7" s="457"/>
      <c r="Z7" s="247"/>
      <c r="AA7" s="219"/>
    </row>
    <row r="8" spans="1:29" ht="13.5" customHeight="1">
      <c r="A8" s="217"/>
      <c r="B8" s="217"/>
      <c r="C8" s="217"/>
      <c r="D8" s="241"/>
      <c r="E8" s="441"/>
      <c r="F8" s="441"/>
      <c r="G8" s="324" t="s">
        <v>29</v>
      </c>
      <c r="H8" s="324" t="s">
        <v>29</v>
      </c>
      <c r="I8" s="441"/>
      <c r="J8" s="323" t="s">
        <v>30</v>
      </c>
      <c r="K8" s="322" t="s">
        <v>156</v>
      </c>
      <c r="L8" s="322" t="s">
        <v>30</v>
      </c>
      <c r="M8" s="322" t="s">
        <v>32</v>
      </c>
      <c r="N8" s="321" t="s">
        <v>145</v>
      </c>
      <c r="O8" s="320" t="s">
        <v>34</v>
      </c>
      <c r="P8" s="241"/>
      <c r="Q8" s="441"/>
      <c r="R8" s="241"/>
      <c r="S8" s="436"/>
      <c r="T8" s="240"/>
      <c r="U8" s="240"/>
      <c r="V8" s="441"/>
      <c r="W8" s="446"/>
      <c r="X8" s="446"/>
      <c r="Y8" s="458"/>
      <c r="Z8" s="216"/>
      <c r="AA8" s="240"/>
      <c r="AB8" s="217"/>
      <c r="AC8" s="217"/>
    </row>
    <row r="9" spans="1:29" ht="6" customHeight="1">
      <c r="A9" s="239"/>
      <c r="B9" s="239"/>
      <c r="C9" s="239"/>
      <c r="D9" s="219"/>
      <c r="Z9" s="235"/>
      <c r="AA9" s="219"/>
    </row>
    <row r="10" spans="1:29" ht="11.25" customHeight="1">
      <c r="B10" s="343" t="s">
        <v>192</v>
      </c>
      <c r="D10" s="342" t="s">
        <v>186</v>
      </c>
      <c r="E10" s="333" t="s">
        <v>186</v>
      </c>
      <c r="F10" s="333" t="s">
        <v>186</v>
      </c>
      <c r="G10" s="333" t="s">
        <v>186</v>
      </c>
      <c r="H10" s="333" t="s">
        <v>186</v>
      </c>
      <c r="I10" s="333" t="s">
        <v>186</v>
      </c>
      <c r="J10" s="333" t="s">
        <v>186</v>
      </c>
      <c r="K10" s="333" t="s">
        <v>186</v>
      </c>
      <c r="L10" s="333" t="s">
        <v>186</v>
      </c>
      <c r="M10" s="333" t="s">
        <v>186</v>
      </c>
      <c r="N10" s="333" t="s">
        <v>186</v>
      </c>
      <c r="O10" s="333" t="s">
        <v>186</v>
      </c>
      <c r="P10" s="334">
        <v>84</v>
      </c>
      <c r="Q10" s="334">
        <v>6</v>
      </c>
      <c r="R10" s="334">
        <v>19</v>
      </c>
      <c r="S10" s="334">
        <v>15</v>
      </c>
      <c r="T10" s="334">
        <v>1</v>
      </c>
      <c r="U10" s="334">
        <v>1</v>
      </c>
      <c r="V10" s="334">
        <v>42</v>
      </c>
      <c r="W10" s="333" t="s">
        <v>186</v>
      </c>
      <c r="X10" s="333" t="s">
        <v>186</v>
      </c>
      <c r="Y10" s="336">
        <v>11</v>
      </c>
      <c r="Z10" s="268"/>
      <c r="AA10" s="219"/>
      <c r="AB10" s="343" t="str">
        <f>B10</f>
        <v>平成26年末</v>
      </c>
    </row>
    <row r="11" spans="1:29" ht="11.25" customHeight="1">
      <c r="B11" s="341" t="s">
        <v>154</v>
      </c>
      <c r="D11" s="342" t="s">
        <v>186</v>
      </c>
      <c r="E11" s="333" t="s">
        <v>186</v>
      </c>
      <c r="F11" s="333" t="s">
        <v>186</v>
      </c>
      <c r="G11" s="333" t="s">
        <v>186</v>
      </c>
      <c r="H11" s="333" t="s">
        <v>186</v>
      </c>
      <c r="I11" s="333" t="s">
        <v>186</v>
      </c>
      <c r="J11" s="333" t="s">
        <v>186</v>
      </c>
      <c r="K11" s="333" t="s">
        <v>186</v>
      </c>
      <c r="L11" s="333" t="s">
        <v>186</v>
      </c>
      <c r="M11" s="333" t="s">
        <v>186</v>
      </c>
      <c r="N11" s="333" t="s">
        <v>186</v>
      </c>
      <c r="O11" s="333" t="s">
        <v>186</v>
      </c>
      <c r="P11" s="334">
        <v>86</v>
      </c>
      <c r="Q11" s="334">
        <v>6</v>
      </c>
      <c r="R11" s="334">
        <v>20</v>
      </c>
      <c r="S11" s="334">
        <v>16</v>
      </c>
      <c r="T11" s="334">
        <v>1</v>
      </c>
      <c r="U11" s="334">
        <v>1</v>
      </c>
      <c r="V11" s="334">
        <v>42</v>
      </c>
      <c r="W11" s="333" t="s">
        <v>186</v>
      </c>
      <c r="X11" s="333" t="s">
        <v>186</v>
      </c>
      <c r="Y11" s="336">
        <v>11</v>
      </c>
      <c r="Z11" s="268"/>
      <c r="AA11" s="219"/>
      <c r="AB11" s="341" t="str">
        <f>B11</f>
        <v>27　　</v>
      </c>
    </row>
    <row r="12" spans="1:29" ht="11.25" customHeight="1">
      <c r="B12" s="341" t="s">
        <v>167</v>
      </c>
      <c r="D12" s="342">
        <v>2135</v>
      </c>
      <c r="E12" s="333">
        <v>71</v>
      </c>
      <c r="F12" s="333">
        <v>2050</v>
      </c>
      <c r="G12" s="333">
        <v>14</v>
      </c>
      <c r="H12" s="333">
        <v>0</v>
      </c>
      <c r="I12" s="333">
        <v>536</v>
      </c>
      <c r="J12" s="333">
        <v>256</v>
      </c>
      <c r="K12" s="333">
        <v>1828</v>
      </c>
      <c r="L12" s="333">
        <v>190</v>
      </c>
      <c r="M12" s="333">
        <v>94907</v>
      </c>
      <c r="N12" s="333">
        <v>0</v>
      </c>
      <c r="O12" s="333">
        <v>90</v>
      </c>
      <c r="P12" s="334">
        <v>91</v>
      </c>
      <c r="Q12" s="334">
        <v>6</v>
      </c>
      <c r="R12" s="334">
        <v>21</v>
      </c>
      <c r="S12" s="334">
        <v>15</v>
      </c>
      <c r="T12" s="334">
        <v>1</v>
      </c>
      <c r="U12" s="334">
        <v>1</v>
      </c>
      <c r="V12" s="334">
        <v>47</v>
      </c>
      <c r="W12" s="333">
        <v>14</v>
      </c>
      <c r="X12" s="333">
        <v>2867</v>
      </c>
      <c r="Y12" s="336">
        <v>11</v>
      </c>
      <c r="Z12" s="268"/>
      <c r="AA12" s="219"/>
      <c r="AB12" s="341" t="str">
        <f>B12</f>
        <v>28　　</v>
      </c>
    </row>
    <row r="13" spans="1:29" ht="11.25" customHeight="1">
      <c r="B13" s="341" t="s">
        <v>184</v>
      </c>
      <c r="D13" s="342">
        <v>2109</v>
      </c>
      <c r="E13" s="333">
        <v>64</v>
      </c>
      <c r="F13" s="333">
        <v>2035</v>
      </c>
      <c r="G13" s="333">
        <v>10</v>
      </c>
      <c r="H13" s="333">
        <v>0</v>
      </c>
      <c r="I13" s="333">
        <v>506</v>
      </c>
      <c r="J13" s="333">
        <v>245</v>
      </c>
      <c r="K13" s="333">
        <v>1777</v>
      </c>
      <c r="L13" s="333">
        <v>177</v>
      </c>
      <c r="M13" s="333">
        <v>91773</v>
      </c>
      <c r="N13" s="333">
        <v>0</v>
      </c>
      <c r="O13" s="333">
        <v>84</v>
      </c>
      <c r="P13" s="334">
        <v>92</v>
      </c>
      <c r="Q13" s="334">
        <v>6</v>
      </c>
      <c r="R13" s="334">
        <v>21</v>
      </c>
      <c r="S13" s="334">
        <v>16</v>
      </c>
      <c r="T13" s="334">
        <v>1</v>
      </c>
      <c r="U13" s="334">
        <v>1</v>
      </c>
      <c r="V13" s="334">
        <v>47</v>
      </c>
      <c r="W13" s="333">
        <v>23</v>
      </c>
      <c r="X13" s="333">
        <v>2845</v>
      </c>
      <c r="Y13" s="336">
        <v>11</v>
      </c>
      <c r="Z13" s="268"/>
      <c r="AA13" s="219"/>
      <c r="AB13" s="341" t="str">
        <f>B13</f>
        <v>29　　</v>
      </c>
    </row>
    <row r="14" spans="1:29" ht="11.25" customHeight="1">
      <c r="B14" s="337" t="s">
        <v>191</v>
      </c>
      <c r="C14" s="233"/>
      <c r="D14" s="340">
        <v>2183</v>
      </c>
      <c r="E14" s="339">
        <v>59</v>
      </c>
      <c r="F14" s="339">
        <v>2114</v>
      </c>
      <c r="G14" s="339">
        <v>10</v>
      </c>
      <c r="H14" s="339">
        <v>0</v>
      </c>
      <c r="I14" s="339">
        <v>487</v>
      </c>
      <c r="J14" s="339">
        <v>231</v>
      </c>
      <c r="K14" s="339">
        <v>1533</v>
      </c>
      <c r="L14" s="339">
        <v>167</v>
      </c>
      <c r="M14" s="339">
        <v>89741</v>
      </c>
      <c r="N14" s="339">
        <v>4</v>
      </c>
      <c r="O14" s="339">
        <v>85</v>
      </c>
      <c r="P14" s="339">
        <v>92</v>
      </c>
      <c r="Q14" s="339">
        <v>6</v>
      </c>
      <c r="R14" s="339">
        <v>21</v>
      </c>
      <c r="S14" s="339">
        <v>17</v>
      </c>
      <c r="T14" s="339">
        <v>1</v>
      </c>
      <c r="U14" s="339">
        <v>1</v>
      </c>
      <c r="V14" s="339">
        <v>46</v>
      </c>
      <c r="W14" s="339">
        <v>23</v>
      </c>
      <c r="X14" s="339">
        <v>2776</v>
      </c>
      <c r="Y14" s="338">
        <v>9</v>
      </c>
      <c r="Z14" s="317"/>
      <c r="AA14" s="231"/>
      <c r="AB14" s="337" t="str">
        <f>B14</f>
        <v>30　　</v>
      </c>
    </row>
    <row r="15" spans="1:29" ht="17.25" customHeight="1">
      <c r="B15" s="331" t="s">
        <v>41</v>
      </c>
      <c r="D15" s="335">
        <v>64</v>
      </c>
      <c r="E15" s="333">
        <v>7</v>
      </c>
      <c r="F15" s="333">
        <v>57</v>
      </c>
      <c r="G15" s="333">
        <v>0</v>
      </c>
      <c r="H15" s="333">
        <v>0</v>
      </c>
      <c r="I15" s="334">
        <v>39</v>
      </c>
      <c r="J15" s="333">
        <v>22</v>
      </c>
      <c r="K15" s="333">
        <v>149</v>
      </c>
      <c r="L15" s="333">
        <v>9</v>
      </c>
      <c r="M15" s="333">
        <v>5308</v>
      </c>
      <c r="N15" s="333">
        <v>0</v>
      </c>
      <c r="O15" s="333">
        <v>8</v>
      </c>
      <c r="P15" s="334">
        <v>8</v>
      </c>
      <c r="Q15" s="334">
        <v>0</v>
      </c>
      <c r="R15" s="333">
        <v>5</v>
      </c>
      <c r="S15" s="333">
        <v>1</v>
      </c>
      <c r="T15" s="333">
        <v>0</v>
      </c>
      <c r="U15" s="333">
        <v>0</v>
      </c>
      <c r="V15" s="333">
        <v>2</v>
      </c>
      <c r="W15" s="333">
        <v>0</v>
      </c>
      <c r="X15" s="333">
        <v>246</v>
      </c>
      <c r="Y15" s="332">
        <v>3</v>
      </c>
      <c r="Z15" s="268"/>
      <c r="AA15" s="219"/>
      <c r="AB15" s="331" t="s">
        <v>41</v>
      </c>
    </row>
    <row r="16" spans="1:29" ht="11.25" customHeight="1">
      <c r="B16" s="331" t="s">
        <v>42</v>
      </c>
      <c r="D16" s="335">
        <v>12</v>
      </c>
      <c r="E16" s="333">
        <v>6</v>
      </c>
      <c r="F16" s="333">
        <v>6</v>
      </c>
      <c r="G16" s="333">
        <v>0</v>
      </c>
      <c r="H16" s="333">
        <v>0</v>
      </c>
      <c r="I16" s="334">
        <v>11</v>
      </c>
      <c r="J16" s="333">
        <v>6</v>
      </c>
      <c r="K16" s="333">
        <v>31</v>
      </c>
      <c r="L16" s="333">
        <v>4</v>
      </c>
      <c r="M16" s="333">
        <v>2241</v>
      </c>
      <c r="N16" s="333">
        <v>0</v>
      </c>
      <c r="O16" s="333">
        <v>1</v>
      </c>
      <c r="P16" s="334">
        <v>11</v>
      </c>
      <c r="Q16" s="333">
        <v>1</v>
      </c>
      <c r="R16" s="333">
        <v>2</v>
      </c>
      <c r="S16" s="333">
        <v>4</v>
      </c>
      <c r="T16" s="333">
        <v>0</v>
      </c>
      <c r="U16" s="333">
        <v>0</v>
      </c>
      <c r="V16" s="333">
        <v>4</v>
      </c>
      <c r="W16" s="333">
        <v>0</v>
      </c>
      <c r="X16" s="333">
        <v>102</v>
      </c>
      <c r="Y16" s="336">
        <v>0</v>
      </c>
      <c r="Z16" s="267"/>
      <c r="AA16" s="219"/>
      <c r="AB16" s="331" t="s">
        <v>42</v>
      </c>
    </row>
    <row r="17" spans="1:29" ht="11.25" customHeight="1">
      <c r="B17" s="331" t="s">
        <v>43</v>
      </c>
      <c r="D17" s="335">
        <v>52</v>
      </c>
      <c r="E17" s="333">
        <v>3</v>
      </c>
      <c r="F17" s="333">
        <v>49</v>
      </c>
      <c r="G17" s="333">
        <v>0</v>
      </c>
      <c r="H17" s="333">
        <v>0</v>
      </c>
      <c r="I17" s="334">
        <v>27</v>
      </c>
      <c r="J17" s="333">
        <v>11</v>
      </c>
      <c r="K17" s="333">
        <v>58</v>
      </c>
      <c r="L17" s="333">
        <v>12</v>
      </c>
      <c r="M17" s="333">
        <v>6154</v>
      </c>
      <c r="N17" s="333">
        <v>0</v>
      </c>
      <c r="O17" s="333">
        <v>4</v>
      </c>
      <c r="P17" s="334">
        <v>1</v>
      </c>
      <c r="Q17" s="334">
        <v>0</v>
      </c>
      <c r="R17" s="334">
        <v>0</v>
      </c>
      <c r="S17" s="334">
        <v>1</v>
      </c>
      <c r="T17" s="334">
        <v>0</v>
      </c>
      <c r="U17" s="334">
        <v>0</v>
      </c>
      <c r="V17" s="333">
        <v>0</v>
      </c>
      <c r="W17" s="333">
        <v>0</v>
      </c>
      <c r="X17" s="333">
        <v>118</v>
      </c>
      <c r="Y17" s="332">
        <v>0</v>
      </c>
      <c r="Z17" s="268"/>
      <c r="AA17" s="219"/>
      <c r="AB17" s="331" t="s">
        <v>43</v>
      </c>
    </row>
    <row r="18" spans="1:29" ht="11.25" customHeight="1">
      <c r="B18" s="331" t="s">
        <v>44</v>
      </c>
      <c r="D18" s="335">
        <v>14</v>
      </c>
      <c r="E18" s="333">
        <v>2</v>
      </c>
      <c r="F18" s="333">
        <v>12</v>
      </c>
      <c r="G18" s="333">
        <v>0</v>
      </c>
      <c r="H18" s="333">
        <v>0</v>
      </c>
      <c r="I18" s="334">
        <v>22</v>
      </c>
      <c r="J18" s="333">
        <v>10</v>
      </c>
      <c r="K18" s="333">
        <v>51</v>
      </c>
      <c r="L18" s="333">
        <v>8</v>
      </c>
      <c r="M18" s="333">
        <v>5157</v>
      </c>
      <c r="N18" s="333">
        <v>0</v>
      </c>
      <c r="O18" s="333">
        <v>4</v>
      </c>
      <c r="P18" s="334">
        <v>2</v>
      </c>
      <c r="Q18" s="334">
        <v>0</v>
      </c>
      <c r="R18" s="333">
        <v>1</v>
      </c>
      <c r="S18" s="333">
        <v>0</v>
      </c>
      <c r="T18" s="333">
        <v>0</v>
      </c>
      <c r="U18" s="333">
        <v>0</v>
      </c>
      <c r="V18" s="333">
        <v>1</v>
      </c>
      <c r="W18" s="333">
        <v>0</v>
      </c>
      <c r="X18" s="333">
        <v>105</v>
      </c>
      <c r="Y18" s="336">
        <v>0</v>
      </c>
      <c r="Z18" s="268"/>
      <c r="AA18" s="219"/>
      <c r="AB18" s="331" t="s">
        <v>44</v>
      </c>
    </row>
    <row r="19" spans="1:29" ht="11.25" customHeight="1">
      <c r="B19" s="331" t="s">
        <v>45</v>
      </c>
      <c r="D19" s="335">
        <v>73</v>
      </c>
      <c r="E19" s="333">
        <v>7</v>
      </c>
      <c r="F19" s="333">
        <v>66</v>
      </c>
      <c r="G19" s="333">
        <v>0</v>
      </c>
      <c r="H19" s="333">
        <v>0</v>
      </c>
      <c r="I19" s="334">
        <v>45</v>
      </c>
      <c r="J19" s="333">
        <v>25</v>
      </c>
      <c r="K19" s="333">
        <v>239</v>
      </c>
      <c r="L19" s="333">
        <v>12</v>
      </c>
      <c r="M19" s="333">
        <v>4528</v>
      </c>
      <c r="N19" s="333">
        <v>0</v>
      </c>
      <c r="O19" s="333">
        <v>8</v>
      </c>
      <c r="P19" s="334">
        <v>11</v>
      </c>
      <c r="Q19" s="334">
        <v>0</v>
      </c>
      <c r="R19" s="333">
        <v>5</v>
      </c>
      <c r="S19" s="333">
        <v>2</v>
      </c>
      <c r="T19" s="333">
        <v>0</v>
      </c>
      <c r="U19" s="333">
        <v>1</v>
      </c>
      <c r="V19" s="333">
        <v>3</v>
      </c>
      <c r="W19" s="333">
        <v>0</v>
      </c>
      <c r="X19" s="333">
        <v>176</v>
      </c>
      <c r="Y19" s="332">
        <v>1</v>
      </c>
      <c r="Z19" s="268"/>
      <c r="AA19" s="219"/>
      <c r="AB19" s="331" t="s">
        <v>45</v>
      </c>
    </row>
    <row r="20" spans="1:29" ht="11.25" customHeight="1">
      <c r="B20" s="331" t="s">
        <v>46</v>
      </c>
      <c r="D20" s="335">
        <v>1636</v>
      </c>
      <c r="E20" s="333">
        <v>21</v>
      </c>
      <c r="F20" s="333">
        <v>1606</v>
      </c>
      <c r="G20" s="333">
        <v>9</v>
      </c>
      <c r="H20" s="333">
        <v>0</v>
      </c>
      <c r="I20" s="334">
        <v>91</v>
      </c>
      <c r="J20" s="333">
        <v>65</v>
      </c>
      <c r="K20" s="333">
        <v>448</v>
      </c>
      <c r="L20" s="333">
        <v>12</v>
      </c>
      <c r="M20" s="333">
        <v>9935</v>
      </c>
      <c r="N20" s="333">
        <v>0</v>
      </c>
      <c r="O20" s="333">
        <v>14</v>
      </c>
      <c r="P20" s="334">
        <v>28</v>
      </c>
      <c r="Q20" s="333">
        <v>1</v>
      </c>
      <c r="R20" s="333">
        <v>3</v>
      </c>
      <c r="S20" s="333">
        <v>3</v>
      </c>
      <c r="T20" s="333">
        <v>0</v>
      </c>
      <c r="U20" s="333">
        <v>0</v>
      </c>
      <c r="V20" s="333">
        <v>21</v>
      </c>
      <c r="W20" s="333">
        <v>23</v>
      </c>
      <c r="X20" s="333">
        <v>1090</v>
      </c>
      <c r="Y20" s="332">
        <v>1</v>
      </c>
      <c r="Z20" s="268"/>
      <c r="AA20" s="219"/>
      <c r="AB20" s="331" t="s">
        <v>46</v>
      </c>
    </row>
    <row r="21" spans="1:29" ht="17.25" customHeight="1">
      <c r="B21" s="331" t="s">
        <v>47</v>
      </c>
      <c r="D21" s="335">
        <v>12</v>
      </c>
      <c r="E21" s="333">
        <v>1</v>
      </c>
      <c r="F21" s="333">
        <v>11</v>
      </c>
      <c r="G21" s="333">
        <v>0</v>
      </c>
      <c r="H21" s="333">
        <v>0</v>
      </c>
      <c r="I21" s="334">
        <v>18</v>
      </c>
      <c r="J21" s="333">
        <v>9</v>
      </c>
      <c r="K21" s="333">
        <v>56</v>
      </c>
      <c r="L21" s="333">
        <v>5</v>
      </c>
      <c r="M21" s="333">
        <v>1282</v>
      </c>
      <c r="N21" s="333">
        <v>0</v>
      </c>
      <c r="O21" s="333">
        <v>4</v>
      </c>
      <c r="P21" s="334">
        <v>2</v>
      </c>
      <c r="Q21" s="334">
        <v>0</v>
      </c>
      <c r="R21" s="334">
        <v>0</v>
      </c>
      <c r="S21" s="334">
        <v>0</v>
      </c>
      <c r="T21" s="334">
        <v>0</v>
      </c>
      <c r="U21" s="334">
        <v>0</v>
      </c>
      <c r="V21" s="333">
        <v>2</v>
      </c>
      <c r="W21" s="333">
        <v>0</v>
      </c>
      <c r="X21" s="333">
        <v>80</v>
      </c>
      <c r="Y21" s="332">
        <v>0</v>
      </c>
      <c r="Z21" s="268"/>
      <c r="AA21" s="219"/>
      <c r="AB21" s="331" t="s">
        <v>47</v>
      </c>
    </row>
    <row r="22" spans="1:29" ht="11.25" customHeight="1">
      <c r="B22" s="331" t="s">
        <v>48</v>
      </c>
      <c r="D22" s="335">
        <v>27</v>
      </c>
      <c r="E22" s="333">
        <v>0</v>
      </c>
      <c r="F22" s="333">
        <v>27</v>
      </c>
      <c r="G22" s="333">
        <v>0</v>
      </c>
      <c r="H22" s="333">
        <v>0</v>
      </c>
      <c r="I22" s="334">
        <v>20</v>
      </c>
      <c r="J22" s="333">
        <v>10</v>
      </c>
      <c r="K22" s="333">
        <v>61</v>
      </c>
      <c r="L22" s="333">
        <v>7</v>
      </c>
      <c r="M22" s="333">
        <v>2457</v>
      </c>
      <c r="N22" s="333">
        <v>0</v>
      </c>
      <c r="O22" s="333">
        <v>3</v>
      </c>
      <c r="P22" s="334">
        <v>1</v>
      </c>
      <c r="Q22" s="334">
        <v>0</v>
      </c>
      <c r="R22" s="334">
        <v>0</v>
      </c>
      <c r="S22" s="334">
        <v>1</v>
      </c>
      <c r="T22" s="334">
        <v>0</v>
      </c>
      <c r="U22" s="334">
        <v>0</v>
      </c>
      <c r="V22" s="334">
        <v>0</v>
      </c>
      <c r="W22" s="334">
        <v>0</v>
      </c>
      <c r="X22" s="333">
        <v>76</v>
      </c>
      <c r="Y22" s="332">
        <v>0</v>
      </c>
      <c r="Z22" s="268"/>
      <c r="AA22" s="219"/>
      <c r="AB22" s="331" t="s">
        <v>48</v>
      </c>
    </row>
    <row r="23" spans="1:29" ht="11.25" customHeight="1">
      <c r="B23" s="331" t="s">
        <v>49</v>
      </c>
      <c r="D23" s="335">
        <v>52</v>
      </c>
      <c r="E23" s="333">
        <v>2</v>
      </c>
      <c r="F23" s="333">
        <v>50</v>
      </c>
      <c r="G23" s="333">
        <v>0</v>
      </c>
      <c r="H23" s="333">
        <v>0</v>
      </c>
      <c r="I23" s="334">
        <v>23</v>
      </c>
      <c r="J23" s="333">
        <v>11</v>
      </c>
      <c r="K23" s="333">
        <v>67</v>
      </c>
      <c r="L23" s="333">
        <v>3</v>
      </c>
      <c r="M23" s="333">
        <v>2678</v>
      </c>
      <c r="N23" s="333">
        <v>4</v>
      </c>
      <c r="O23" s="333">
        <v>5</v>
      </c>
      <c r="P23" s="334">
        <v>4</v>
      </c>
      <c r="Q23" s="334">
        <v>0</v>
      </c>
      <c r="R23" s="334">
        <v>0</v>
      </c>
      <c r="S23" s="334">
        <v>0</v>
      </c>
      <c r="T23" s="334">
        <v>0</v>
      </c>
      <c r="U23" s="334">
        <v>0</v>
      </c>
      <c r="V23" s="333">
        <v>4</v>
      </c>
      <c r="W23" s="333">
        <v>0</v>
      </c>
      <c r="X23" s="333">
        <v>44</v>
      </c>
      <c r="Y23" s="332">
        <v>0</v>
      </c>
      <c r="Z23" s="267"/>
      <c r="AA23" s="219"/>
      <c r="AB23" s="331" t="s">
        <v>49</v>
      </c>
    </row>
    <row r="24" spans="1:29" ht="11.25" customHeight="1">
      <c r="B24" s="331" t="s">
        <v>50</v>
      </c>
      <c r="D24" s="335">
        <v>28</v>
      </c>
      <c r="E24" s="333">
        <v>2</v>
      </c>
      <c r="F24" s="333">
        <v>26</v>
      </c>
      <c r="G24" s="333">
        <v>0</v>
      </c>
      <c r="H24" s="333">
        <v>0</v>
      </c>
      <c r="I24" s="334">
        <v>42</v>
      </c>
      <c r="J24" s="333">
        <v>11</v>
      </c>
      <c r="K24" s="333">
        <v>76</v>
      </c>
      <c r="L24" s="333">
        <v>23</v>
      </c>
      <c r="M24" s="333">
        <v>13088</v>
      </c>
      <c r="N24" s="333">
        <v>0</v>
      </c>
      <c r="O24" s="333">
        <v>8</v>
      </c>
      <c r="P24" s="334">
        <v>3</v>
      </c>
      <c r="Q24" s="333">
        <v>1</v>
      </c>
      <c r="R24" s="333">
        <v>1</v>
      </c>
      <c r="S24" s="333">
        <v>1</v>
      </c>
      <c r="T24" s="333">
        <v>0</v>
      </c>
      <c r="U24" s="333">
        <v>0</v>
      </c>
      <c r="V24" s="333">
        <v>0</v>
      </c>
      <c r="W24" s="333">
        <v>0</v>
      </c>
      <c r="X24" s="333">
        <v>104</v>
      </c>
      <c r="Y24" s="332">
        <v>2</v>
      </c>
      <c r="Z24" s="268"/>
      <c r="AA24" s="219"/>
      <c r="AB24" s="331" t="s">
        <v>50</v>
      </c>
    </row>
    <row r="25" spans="1:29" ht="11.25" customHeight="1">
      <c r="B25" s="331" t="s">
        <v>51</v>
      </c>
      <c r="D25" s="335">
        <v>32</v>
      </c>
      <c r="E25" s="333">
        <v>0</v>
      </c>
      <c r="F25" s="333">
        <v>32</v>
      </c>
      <c r="G25" s="333">
        <v>0</v>
      </c>
      <c r="H25" s="333">
        <v>0</v>
      </c>
      <c r="I25" s="334">
        <v>31</v>
      </c>
      <c r="J25" s="333">
        <v>12</v>
      </c>
      <c r="K25" s="333">
        <v>73</v>
      </c>
      <c r="L25" s="333">
        <v>14</v>
      </c>
      <c r="M25" s="333">
        <v>9731</v>
      </c>
      <c r="N25" s="333">
        <v>0</v>
      </c>
      <c r="O25" s="333">
        <v>5</v>
      </c>
      <c r="P25" s="334">
        <v>12</v>
      </c>
      <c r="Q25" s="333">
        <v>2</v>
      </c>
      <c r="R25" s="333">
        <v>3</v>
      </c>
      <c r="S25" s="333">
        <v>1</v>
      </c>
      <c r="T25" s="333">
        <v>1</v>
      </c>
      <c r="U25" s="333">
        <v>0</v>
      </c>
      <c r="V25" s="333">
        <v>5</v>
      </c>
      <c r="W25" s="333">
        <v>0</v>
      </c>
      <c r="X25" s="333">
        <v>101</v>
      </c>
      <c r="Y25" s="332">
        <v>0</v>
      </c>
      <c r="Z25" s="267"/>
      <c r="AA25" s="219"/>
      <c r="AB25" s="331" t="s">
        <v>51</v>
      </c>
    </row>
    <row r="26" spans="1:29" ht="11.25" customHeight="1">
      <c r="B26" s="331" t="s">
        <v>52</v>
      </c>
      <c r="D26" s="335">
        <v>52</v>
      </c>
      <c r="E26" s="333">
        <v>4</v>
      </c>
      <c r="F26" s="333">
        <v>48</v>
      </c>
      <c r="G26" s="333">
        <v>0</v>
      </c>
      <c r="H26" s="333">
        <v>0</v>
      </c>
      <c r="I26" s="334">
        <v>27</v>
      </c>
      <c r="J26" s="333">
        <v>9</v>
      </c>
      <c r="K26" s="333">
        <v>53</v>
      </c>
      <c r="L26" s="333">
        <v>13</v>
      </c>
      <c r="M26" s="333">
        <v>6397</v>
      </c>
      <c r="N26" s="333">
        <v>0</v>
      </c>
      <c r="O26" s="333">
        <v>5</v>
      </c>
      <c r="P26" s="334">
        <v>3</v>
      </c>
      <c r="Q26" s="333">
        <v>1</v>
      </c>
      <c r="R26" s="334">
        <v>0</v>
      </c>
      <c r="S26" s="334">
        <v>0</v>
      </c>
      <c r="T26" s="334">
        <v>0</v>
      </c>
      <c r="U26" s="334">
        <v>0</v>
      </c>
      <c r="V26" s="333">
        <v>2</v>
      </c>
      <c r="W26" s="333">
        <v>0</v>
      </c>
      <c r="X26" s="333">
        <v>165</v>
      </c>
      <c r="Y26" s="332">
        <v>0</v>
      </c>
      <c r="Z26" s="268"/>
      <c r="AA26" s="219"/>
      <c r="AB26" s="331" t="s">
        <v>52</v>
      </c>
    </row>
    <row r="27" spans="1:29" ht="17.25" customHeight="1">
      <c r="B27" s="331" t="s">
        <v>53</v>
      </c>
      <c r="D27" s="335">
        <v>47</v>
      </c>
      <c r="E27" s="333">
        <v>3</v>
      </c>
      <c r="F27" s="333">
        <v>44</v>
      </c>
      <c r="G27" s="333">
        <v>0</v>
      </c>
      <c r="H27" s="333">
        <v>0</v>
      </c>
      <c r="I27" s="334">
        <v>31</v>
      </c>
      <c r="J27" s="333">
        <v>11</v>
      </c>
      <c r="K27" s="333">
        <v>61</v>
      </c>
      <c r="L27" s="333">
        <v>15</v>
      </c>
      <c r="M27" s="333">
        <v>7350</v>
      </c>
      <c r="N27" s="333">
        <v>0</v>
      </c>
      <c r="O27" s="333">
        <v>5</v>
      </c>
      <c r="P27" s="334">
        <v>1</v>
      </c>
      <c r="Q27" s="334">
        <v>0</v>
      </c>
      <c r="R27" s="334">
        <v>0</v>
      </c>
      <c r="S27" s="334">
        <v>0</v>
      </c>
      <c r="T27" s="334">
        <v>0</v>
      </c>
      <c r="U27" s="334">
        <v>0</v>
      </c>
      <c r="V27" s="333">
        <v>1</v>
      </c>
      <c r="W27" s="333">
        <v>0</v>
      </c>
      <c r="X27" s="333">
        <v>50</v>
      </c>
      <c r="Y27" s="332">
        <v>0</v>
      </c>
      <c r="Z27" s="267"/>
      <c r="AA27" s="219"/>
      <c r="AB27" s="331" t="s">
        <v>53</v>
      </c>
    </row>
    <row r="28" spans="1:29" ht="11.25" customHeight="1">
      <c r="B28" s="331" t="s">
        <v>54</v>
      </c>
      <c r="D28" s="335">
        <v>37</v>
      </c>
      <c r="E28" s="333">
        <v>0</v>
      </c>
      <c r="F28" s="333">
        <v>37</v>
      </c>
      <c r="G28" s="333">
        <v>0</v>
      </c>
      <c r="H28" s="333">
        <v>0</v>
      </c>
      <c r="I28" s="334">
        <v>23</v>
      </c>
      <c r="J28" s="333">
        <v>4</v>
      </c>
      <c r="K28" s="333">
        <v>12</v>
      </c>
      <c r="L28" s="333">
        <v>11</v>
      </c>
      <c r="M28" s="333">
        <v>5320</v>
      </c>
      <c r="N28" s="333">
        <v>0</v>
      </c>
      <c r="O28" s="333">
        <v>8</v>
      </c>
      <c r="P28" s="334">
        <v>2</v>
      </c>
      <c r="Q28" s="334">
        <v>0</v>
      </c>
      <c r="R28" s="333">
        <v>1</v>
      </c>
      <c r="S28" s="333">
        <v>1</v>
      </c>
      <c r="T28" s="333">
        <v>0</v>
      </c>
      <c r="U28" s="333">
        <v>0</v>
      </c>
      <c r="V28" s="333">
        <v>0</v>
      </c>
      <c r="W28" s="333">
        <v>0</v>
      </c>
      <c r="X28" s="333">
        <v>75</v>
      </c>
      <c r="Y28" s="332">
        <v>2</v>
      </c>
      <c r="Z28" s="268"/>
      <c r="AA28" s="219"/>
      <c r="AB28" s="331" t="s">
        <v>54</v>
      </c>
    </row>
    <row r="29" spans="1:29" ht="11.25" customHeight="1">
      <c r="B29" s="331" t="s">
        <v>55</v>
      </c>
      <c r="D29" s="335">
        <v>29</v>
      </c>
      <c r="E29" s="333">
        <v>1</v>
      </c>
      <c r="F29" s="333">
        <v>28</v>
      </c>
      <c r="G29" s="333">
        <v>0</v>
      </c>
      <c r="H29" s="333">
        <v>0</v>
      </c>
      <c r="I29" s="334">
        <v>17</v>
      </c>
      <c r="J29" s="333">
        <v>8</v>
      </c>
      <c r="K29" s="333">
        <v>56</v>
      </c>
      <c r="L29" s="333">
        <v>7</v>
      </c>
      <c r="M29" s="333">
        <v>2744</v>
      </c>
      <c r="N29" s="333">
        <v>0</v>
      </c>
      <c r="O29" s="333">
        <v>2</v>
      </c>
      <c r="P29" s="334">
        <v>2</v>
      </c>
      <c r="Q29" s="334">
        <v>0</v>
      </c>
      <c r="R29" s="334">
        <v>0</v>
      </c>
      <c r="S29" s="334">
        <v>1</v>
      </c>
      <c r="T29" s="334">
        <v>0</v>
      </c>
      <c r="U29" s="334">
        <v>0</v>
      </c>
      <c r="V29" s="333">
        <v>1</v>
      </c>
      <c r="W29" s="333">
        <v>0</v>
      </c>
      <c r="X29" s="333">
        <v>118</v>
      </c>
      <c r="Y29" s="332">
        <v>0</v>
      </c>
      <c r="Z29" s="267"/>
      <c r="AA29" s="219"/>
      <c r="AB29" s="331" t="s">
        <v>55</v>
      </c>
    </row>
    <row r="30" spans="1:29" ht="11.25" customHeight="1">
      <c r="B30" s="331" t="s">
        <v>56</v>
      </c>
      <c r="D30" s="335">
        <v>16</v>
      </c>
      <c r="E30" s="333">
        <v>0</v>
      </c>
      <c r="F30" s="333">
        <v>15</v>
      </c>
      <c r="G30" s="333">
        <v>1</v>
      </c>
      <c r="H30" s="333">
        <v>0</v>
      </c>
      <c r="I30" s="334">
        <v>20</v>
      </c>
      <c r="J30" s="333">
        <v>7</v>
      </c>
      <c r="K30" s="333">
        <v>42</v>
      </c>
      <c r="L30" s="333">
        <v>12</v>
      </c>
      <c r="M30" s="333">
        <v>5371</v>
      </c>
      <c r="N30" s="333">
        <v>0</v>
      </c>
      <c r="O30" s="333">
        <v>1</v>
      </c>
      <c r="P30" s="334">
        <v>1</v>
      </c>
      <c r="Q30" s="334">
        <v>0</v>
      </c>
      <c r="R30" s="334">
        <v>0</v>
      </c>
      <c r="S30" s="334">
        <v>1</v>
      </c>
      <c r="T30" s="334">
        <v>0</v>
      </c>
      <c r="U30" s="334">
        <v>0</v>
      </c>
      <c r="V30" s="333">
        <v>0</v>
      </c>
      <c r="W30" s="333">
        <v>0</v>
      </c>
      <c r="X30" s="333">
        <v>126</v>
      </c>
      <c r="Y30" s="332">
        <v>0</v>
      </c>
      <c r="Z30" s="267"/>
      <c r="AA30" s="219"/>
      <c r="AB30" s="331" t="s">
        <v>56</v>
      </c>
    </row>
    <row r="31" spans="1:29" ht="6" customHeight="1">
      <c r="A31" s="217"/>
      <c r="B31" s="217"/>
      <c r="C31" s="217"/>
      <c r="D31" s="240"/>
      <c r="E31" s="217"/>
      <c r="F31" s="217"/>
      <c r="G31" s="217"/>
      <c r="H31" s="217"/>
      <c r="I31" s="217"/>
      <c r="J31" s="217"/>
      <c r="K31" s="217"/>
      <c r="L31" s="217"/>
      <c r="M31" s="217"/>
      <c r="N31" s="217"/>
      <c r="O31" s="217"/>
      <c r="P31" s="217"/>
      <c r="Q31" s="217"/>
      <c r="R31" s="217"/>
      <c r="S31" s="217"/>
      <c r="T31" s="217"/>
      <c r="U31" s="217"/>
      <c r="V31" s="217"/>
      <c r="W31" s="217"/>
      <c r="X31" s="217"/>
      <c r="Y31" s="217"/>
      <c r="Z31" s="216"/>
      <c r="AA31" s="240"/>
      <c r="AB31" s="217"/>
      <c r="AC31" s="217"/>
    </row>
    <row r="32" spans="1:29" ht="9.75" customHeight="1">
      <c r="A32" s="212" t="s">
        <v>166</v>
      </c>
      <c r="N32" s="212" t="s">
        <v>103</v>
      </c>
    </row>
    <row r="33" spans="1:24" ht="9.75" customHeight="1">
      <c r="A33" s="212" t="s">
        <v>183</v>
      </c>
      <c r="N33" s="212" t="s">
        <v>190</v>
      </c>
      <c r="X33" s="265"/>
    </row>
    <row r="34" spans="1:24" ht="9.75" customHeight="1">
      <c r="A34" s="212" t="s">
        <v>182</v>
      </c>
      <c r="X34" s="265"/>
    </row>
    <row r="35" spans="1:24" ht="9.75" customHeight="1">
      <c r="A35" s="210" t="s">
        <v>164</v>
      </c>
    </row>
  </sheetData>
  <mergeCells count="14">
    <mergeCell ref="X4:X8"/>
    <mergeCell ref="P4:V5"/>
    <mergeCell ref="Q6:Q8"/>
    <mergeCell ref="V6:V8"/>
    <mergeCell ref="Y4:Y8"/>
    <mergeCell ref="E7:E8"/>
    <mergeCell ref="F7:F8"/>
    <mergeCell ref="E6:F6"/>
    <mergeCell ref="J7:K7"/>
    <mergeCell ref="W4:W8"/>
    <mergeCell ref="S6:S8"/>
    <mergeCell ref="L7:M7"/>
    <mergeCell ref="I6:I8"/>
    <mergeCell ref="J6:M6"/>
  </mergeCells>
  <phoneticPr fontId="2"/>
  <pageMargins left="0.39370078740157483" right="0.39370078740157483" top="0.98425196850393704" bottom="0.78740157480314965" header="0.59055118110236227" footer="0.11811023622047245"/>
  <pageSetup paperSize="9" orientation="portrait" r:id="rId1"/>
  <headerFooter alignWithMargins="0"/>
  <colBreaks count="1" manualBreakCount="1">
    <brk id="13"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showGridLines="0" zoomScaleNormal="100" zoomScaleSheetLayoutView="100" workbookViewId="0"/>
  </sheetViews>
  <sheetFormatPr defaultColWidth="11.25" defaultRowHeight="10.5"/>
  <cols>
    <col min="1" max="1" width="2.375" style="210" customWidth="1"/>
    <col min="2" max="2" width="6.375" style="210" customWidth="1"/>
    <col min="3" max="3" width="0.625" style="210" customWidth="1"/>
    <col min="4" max="4" width="6" style="210" customWidth="1"/>
    <col min="5" max="8" width="8.25" style="210" customWidth="1"/>
    <col min="9" max="9" width="6" style="210" customWidth="1"/>
    <col min="10" max="13" width="8.25" style="210" customWidth="1"/>
    <col min="14" max="15" width="8.5" style="210" customWidth="1"/>
    <col min="16" max="22" width="5.5" style="210" customWidth="1"/>
    <col min="23" max="23" width="7.5" style="210" customWidth="1"/>
    <col min="24" max="24" width="7.5" style="210" bestFit="1" customWidth="1"/>
    <col min="25" max="25" width="6.25" style="210" customWidth="1"/>
    <col min="26" max="26" width="0.625" style="210" customWidth="1"/>
    <col min="27" max="27" width="2.25" style="210" customWidth="1"/>
    <col min="28" max="28" width="6.375" style="210" customWidth="1"/>
    <col min="29" max="29" width="1.25" style="210" customWidth="1"/>
    <col min="30" max="16384" width="11.25" style="210"/>
  </cols>
  <sheetData>
    <row r="1" spans="1:29" ht="13.5">
      <c r="A1" s="263"/>
      <c r="I1" s="264"/>
      <c r="J1" s="263"/>
      <c r="L1" s="264" t="s">
        <v>126</v>
      </c>
      <c r="N1" s="262" t="s">
        <v>0</v>
      </c>
    </row>
    <row r="2" spans="1:29" ht="13.5" customHeight="1"/>
    <row r="3" spans="1:29" ht="1.5" customHeight="1"/>
    <row r="4" spans="1:29" ht="13.5" customHeight="1">
      <c r="A4" s="239"/>
      <c r="B4" s="239"/>
      <c r="C4" s="239"/>
      <c r="D4" s="257" t="s">
        <v>181</v>
      </c>
      <c r="E4" s="261"/>
      <c r="F4" s="261"/>
      <c r="G4" s="261"/>
      <c r="H4" s="261"/>
      <c r="I4" s="261"/>
      <c r="J4" s="261"/>
      <c r="K4" s="261"/>
      <c r="L4" s="261"/>
      <c r="M4" s="261"/>
      <c r="N4" s="261"/>
      <c r="O4" s="330"/>
      <c r="P4" s="450" t="s">
        <v>73</v>
      </c>
      <c r="Q4" s="451"/>
      <c r="R4" s="451"/>
      <c r="S4" s="451"/>
      <c r="T4" s="451"/>
      <c r="U4" s="451"/>
      <c r="V4" s="452"/>
      <c r="W4" s="418" t="s">
        <v>180</v>
      </c>
      <c r="X4" s="418" t="s">
        <v>179</v>
      </c>
      <c r="Y4" s="456" t="s">
        <v>178</v>
      </c>
      <c r="Z4" s="238"/>
      <c r="AA4" s="258"/>
      <c r="AB4" s="239"/>
      <c r="AC4" s="239"/>
    </row>
    <row r="5" spans="1:29" ht="13.5" customHeight="1">
      <c r="D5" s="257" t="s">
        <v>177</v>
      </c>
      <c r="E5" s="261"/>
      <c r="F5" s="261"/>
      <c r="G5" s="261"/>
      <c r="H5" s="330"/>
      <c r="I5" s="257" t="s">
        <v>176</v>
      </c>
      <c r="J5" s="261"/>
      <c r="K5" s="261"/>
      <c r="L5" s="261"/>
      <c r="M5" s="261"/>
      <c r="N5" s="261"/>
      <c r="O5" s="330"/>
      <c r="P5" s="453"/>
      <c r="Q5" s="454"/>
      <c r="R5" s="454"/>
      <c r="S5" s="454"/>
      <c r="T5" s="454"/>
      <c r="U5" s="454"/>
      <c r="V5" s="455"/>
      <c r="W5" s="444"/>
      <c r="X5" s="444"/>
      <c r="Y5" s="457"/>
      <c r="Z5" s="247"/>
      <c r="AA5" s="219"/>
    </row>
    <row r="6" spans="1:29" ht="10.5" customHeight="1">
      <c r="A6" s="252" t="s">
        <v>72</v>
      </c>
      <c r="B6" s="252"/>
      <c r="C6" s="218"/>
      <c r="D6" s="254"/>
      <c r="E6" s="442" t="s">
        <v>175</v>
      </c>
      <c r="F6" s="442"/>
      <c r="G6" s="322" t="s">
        <v>174</v>
      </c>
      <c r="H6" s="322" t="s">
        <v>173</v>
      </c>
      <c r="I6" s="440" t="s">
        <v>102</v>
      </c>
      <c r="J6" s="448" t="s">
        <v>172</v>
      </c>
      <c r="K6" s="449"/>
      <c r="L6" s="449"/>
      <c r="M6" s="449"/>
      <c r="N6" s="329"/>
      <c r="O6" s="328" t="s">
        <v>171</v>
      </c>
      <c r="P6" s="254"/>
      <c r="Q6" s="440" t="s">
        <v>69</v>
      </c>
      <c r="R6" s="254"/>
      <c r="S6" s="418" t="s">
        <v>159</v>
      </c>
      <c r="T6" s="258"/>
      <c r="U6" s="258"/>
      <c r="V6" s="440" t="s">
        <v>68</v>
      </c>
      <c r="W6" s="445"/>
      <c r="X6" s="445"/>
      <c r="Y6" s="457"/>
      <c r="Z6" s="247"/>
      <c r="AA6" s="253" t="s">
        <v>7</v>
      </c>
      <c r="AB6" s="252"/>
      <c r="AC6" s="252"/>
    </row>
    <row r="7" spans="1:29" ht="13.5" customHeight="1">
      <c r="D7" s="325" t="s">
        <v>15</v>
      </c>
      <c r="E7" s="440" t="s">
        <v>170</v>
      </c>
      <c r="F7" s="440" t="s">
        <v>90</v>
      </c>
      <c r="G7" s="327" t="s">
        <v>18</v>
      </c>
      <c r="H7" s="327" t="s">
        <v>19</v>
      </c>
      <c r="I7" s="447"/>
      <c r="J7" s="443" t="s">
        <v>88</v>
      </c>
      <c r="K7" s="442"/>
      <c r="L7" s="442" t="s">
        <v>141</v>
      </c>
      <c r="M7" s="442"/>
      <c r="N7" s="322" t="s">
        <v>146</v>
      </c>
      <c r="O7" s="326" t="s">
        <v>23</v>
      </c>
      <c r="P7" s="325" t="s">
        <v>15</v>
      </c>
      <c r="Q7" s="447"/>
      <c r="R7" s="248" t="s">
        <v>24</v>
      </c>
      <c r="S7" s="435"/>
      <c r="T7" s="308" t="s">
        <v>158</v>
      </c>
      <c r="U7" s="308" t="s">
        <v>157</v>
      </c>
      <c r="V7" s="447"/>
      <c r="W7" s="445"/>
      <c r="X7" s="445"/>
      <c r="Y7" s="457"/>
      <c r="Z7" s="247"/>
      <c r="AA7" s="219"/>
    </row>
    <row r="8" spans="1:29" ht="13.5" customHeight="1">
      <c r="A8" s="217"/>
      <c r="B8" s="217"/>
      <c r="C8" s="217"/>
      <c r="D8" s="241"/>
      <c r="E8" s="441"/>
      <c r="F8" s="441"/>
      <c r="G8" s="324" t="s">
        <v>29</v>
      </c>
      <c r="H8" s="324" t="s">
        <v>29</v>
      </c>
      <c r="I8" s="441"/>
      <c r="J8" s="323" t="s">
        <v>30</v>
      </c>
      <c r="K8" s="322" t="s">
        <v>156</v>
      </c>
      <c r="L8" s="322" t="s">
        <v>30</v>
      </c>
      <c r="M8" s="322" t="s">
        <v>32</v>
      </c>
      <c r="N8" s="321" t="s">
        <v>145</v>
      </c>
      <c r="O8" s="320" t="s">
        <v>34</v>
      </c>
      <c r="P8" s="241"/>
      <c r="Q8" s="441"/>
      <c r="R8" s="241"/>
      <c r="S8" s="436"/>
      <c r="T8" s="240"/>
      <c r="U8" s="240"/>
      <c r="V8" s="441"/>
      <c r="W8" s="446"/>
      <c r="X8" s="446"/>
      <c r="Y8" s="458"/>
      <c r="Z8" s="216"/>
      <c r="AA8" s="240"/>
      <c r="AB8" s="217"/>
      <c r="AC8" s="217"/>
    </row>
    <row r="9" spans="1:29" ht="6" customHeight="1">
      <c r="A9" s="239"/>
      <c r="B9" s="239"/>
      <c r="C9" s="239"/>
      <c r="D9" s="219"/>
      <c r="Z9" s="235"/>
      <c r="AA9" s="219"/>
    </row>
    <row r="10" spans="1:29" ht="11.25" customHeight="1">
      <c r="B10" s="211" t="s">
        <v>189</v>
      </c>
      <c r="D10" s="319" t="s">
        <v>186</v>
      </c>
      <c r="E10" s="296" t="s">
        <v>186</v>
      </c>
      <c r="F10" s="296" t="s">
        <v>186</v>
      </c>
      <c r="G10" s="296" t="s">
        <v>186</v>
      </c>
      <c r="H10" s="296" t="s">
        <v>186</v>
      </c>
      <c r="I10" s="296" t="s">
        <v>186</v>
      </c>
      <c r="J10" s="296" t="s">
        <v>186</v>
      </c>
      <c r="K10" s="296" t="s">
        <v>186</v>
      </c>
      <c r="L10" s="296" t="s">
        <v>186</v>
      </c>
      <c r="M10" s="296" t="s">
        <v>186</v>
      </c>
      <c r="N10" s="296" t="s">
        <v>186</v>
      </c>
      <c r="O10" s="296" t="s">
        <v>186</v>
      </c>
      <c r="P10" s="297">
        <v>84</v>
      </c>
      <c r="Q10" s="297">
        <v>6</v>
      </c>
      <c r="R10" s="297">
        <v>18</v>
      </c>
      <c r="S10" s="297">
        <v>15</v>
      </c>
      <c r="T10" s="297">
        <v>1</v>
      </c>
      <c r="U10" s="297">
        <v>1</v>
      </c>
      <c r="V10" s="297">
        <v>43</v>
      </c>
      <c r="W10" s="296" t="s">
        <v>186</v>
      </c>
      <c r="X10" s="296" t="s">
        <v>186</v>
      </c>
      <c r="Y10" s="221">
        <v>12</v>
      </c>
      <c r="Z10" s="268"/>
      <c r="AA10" s="219"/>
      <c r="AB10" s="211" t="str">
        <f>B10</f>
        <v>平成25年末</v>
      </c>
    </row>
    <row r="11" spans="1:29" ht="11.25" customHeight="1">
      <c r="B11" s="236" t="s">
        <v>188</v>
      </c>
      <c r="D11" s="319" t="s">
        <v>186</v>
      </c>
      <c r="E11" s="296" t="s">
        <v>186</v>
      </c>
      <c r="F11" s="296" t="s">
        <v>186</v>
      </c>
      <c r="G11" s="296" t="s">
        <v>186</v>
      </c>
      <c r="H11" s="296" t="s">
        <v>186</v>
      </c>
      <c r="I11" s="296" t="s">
        <v>186</v>
      </c>
      <c r="J11" s="296" t="s">
        <v>186</v>
      </c>
      <c r="K11" s="296" t="s">
        <v>186</v>
      </c>
      <c r="L11" s="296" t="s">
        <v>186</v>
      </c>
      <c r="M11" s="296" t="s">
        <v>186</v>
      </c>
      <c r="N11" s="296" t="s">
        <v>186</v>
      </c>
      <c r="O11" s="296" t="s">
        <v>186</v>
      </c>
      <c r="P11" s="297">
        <v>84</v>
      </c>
      <c r="Q11" s="297">
        <v>6</v>
      </c>
      <c r="R11" s="297">
        <v>19</v>
      </c>
      <c r="S11" s="297">
        <v>15</v>
      </c>
      <c r="T11" s="297">
        <v>1</v>
      </c>
      <c r="U11" s="297">
        <v>1</v>
      </c>
      <c r="V11" s="297">
        <v>42</v>
      </c>
      <c r="W11" s="296" t="s">
        <v>186</v>
      </c>
      <c r="X11" s="296" t="s">
        <v>186</v>
      </c>
      <c r="Y11" s="221">
        <v>11</v>
      </c>
      <c r="Z11" s="268"/>
      <c r="AA11" s="219"/>
      <c r="AB11" s="236" t="str">
        <f>B11</f>
        <v>26　　</v>
      </c>
    </row>
    <row r="12" spans="1:29" ht="11.25" customHeight="1">
      <c r="B12" s="236" t="s">
        <v>187</v>
      </c>
      <c r="D12" s="319" t="s">
        <v>186</v>
      </c>
      <c r="E12" s="296" t="s">
        <v>186</v>
      </c>
      <c r="F12" s="296" t="s">
        <v>186</v>
      </c>
      <c r="G12" s="296" t="s">
        <v>186</v>
      </c>
      <c r="H12" s="296" t="s">
        <v>186</v>
      </c>
      <c r="I12" s="296" t="s">
        <v>186</v>
      </c>
      <c r="J12" s="296" t="s">
        <v>186</v>
      </c>
      <c r="K12" s="296" t="s">
        <v>186</v>
      </c>
      <c r="L12" s="296" t="s">
        <v>186</v>
      </c>
      <c r="M12" s="296" t="s">
        <v>186</v>
      </c>
      <c r="N12" s="296" t="s">
        <v>186</v>
      </c>
      <c r="O12" s="296" t="s">
        <v>186</v>
      </c>
      <c r="P12" s="297">
        <v>86</v>
      </c>
      <c r="Q12" s="297">
        <v>6</v>
      </c>
      <c r="R12" s="297">
        <v>20</v>
      </c>
      <c r="S12" s="297">
        <v>16</v>
      </c>
      <c r="T12" s="297">
        <v>1</v>
      </c>
      <c r="U12" s="297">
        <v>1</v>
      </c>
      <c r="V12" s="297">
        <v>42</v>
      </c>
      <c r="W12" s="296" t="s">
        <v>186</v>
      </c>
      <c r="X12" s="296" t="s">
        <v>186</v>
      </c>
      <c r="Y12" s="221">
        <v>11</v>
      </c>
      <c r="Z12" s="268"/>
      <c r="AA12" s="219"/>
      <c r="AB12" s="236" t="str">
        <f>B12</f>
        <v>27　　</v>
      </c>
    </row>
    <row r="13" spans="1:29" ht="11.25" customHeight="1">
      <c r="B13" s="236" t="s">
        <v>185</v>
      </c>
      <c r="D13" s="319">
        <v>2135</v>
      </c>
      <c r="E13" s="296">
        <v>71</v>
      </c>
      <c r="F13" s="296">
        <v>2050</v>
      </c>
      <c r="G13" s="296">
        <v>14</v>
      </c>
      <c r="H13" s="296">
        <v>0</v>
      </c>
      <c r="I13" s="296">
        <v>536</v>
      </c>
      <c r="J13" s="296">
        <v>256</v>
      </c>
      <c r="K13" s="296">
        <v>1828</v>
      </c>
      <c r="L13" s="296">
        <v>190</v>
      </c>
      <c r="M13" s="296">
        <v>94907</v>
      </c>
      <c r="N13" s="296">
        <v>0</v>
      </c>
      <c r="O13" s="296">
        <v>90</v>
      </c>
      <c r="P13" s="297">
        <v>91</v>
      </c>
      <c r="Q13" s="297">
        <v>6</v>
      </c>
      <c r="R13" s="297">
        <v>21</v>
      </c>
      <c r="S13" s="297">
        <v>15</v>
      </c>
      <c r="T13" s="297">
        <v>1</v>
      </c>
      <c r="U13" s="297">
        <v>1</v>
      </c>
      <c r="V13" s="297">
        <v>47</v>
      </c>
      <c r="W13" s="296">
        <v>14</v>
      </c>
      <c r="X13" s="296">
        <v>2867</v>
      </c>
      <c r="Y13" s="221">
        <v>11</v>
      </c>
      <c r="Z13" s="268"/>
      <c r="AA13" s="219"/>
      <c r="AB13" s="236" t="str">
        <f>B13</f>
        <v>28　　</v>
      </c>
    </row>
    <row r="14" spans="1:29" ht="11.25" customHeight="1">
      <c r="B14" s="234" t="s">
        <v>184</v>
      </c>
      <c r="C14" s="233"/>
      <c r="D14" s="302">
        <v>2109</v>
      </c>
      <c r="E14" s="301">
        <v>64</v>
      </c>
      <c r="F14" s="301">
        <v>2035</v>
      </c>
      <c r="G14" s="301">
        <v>10</v>
      </c>
      <c r="H14" s="301">
        <v>0</v>
      </c>
      <c r="I14" s="301">
        <v>506</v>
      </c>
      <c r="J14" s="301">
        <v>245</v>
      </c>
      <c r="K14" s="301">
        <v>1777</v>
      </c>
      <c r="L14" s="301">
        <v>177</v>
      </c>
      <c r="M14" s="301">
        <v>91773</v>
      </c>
      <c r="N14" s="301">
        <v>0</v>
      </c>
      <c r="O14" s="301">
        <v>84</v>
      </c>
      <c r="P14" s="301">
        <v>92</v>
      </c>
      <c r="Q14" s="301">
        <v>6</v>
      </c>
      <c r="R14" s="301">
        <v>21</v>
      </c>
      <c r="S14" s="301">
        <v>16</v>
      </c>
      <c r="T14" s="301">
        <v>1</v>
      </c>
      <c r="U14" s="301">
        <v>1</v>
      </c>
      <c r="V14" s="301">
        <v>47</v>
      </c>
      <c r="W14" s="301">
        <v>23</v>
      </c>
      <c r="X14" s="301">
        <v>2845</v>
      </c>
      <c r="Y14" s="228">
        <v>11</v>
      </c>
      <c r="Z14" s="317"/>
      <c r="AA14" s="231"/>
      <c r="AB14" s="234" t="str">
        <f>B14</f>
        <v>29　　</v>
      </c>
    </row>
    <row r="15" spans="1:29" ht="6" customHeight="1">
      <c r="D15" s="302"/>
      <c r="E15" s="301"/>
      <c r="F15" s="301"/>
      <c r="G15" s="301"/>
      <c r="H15" s="301"/>
      <c r="I15" s="301"/>
      <c r="J15" s="301"/>
      <c r="K15" s="301"/>
      <c r="L15" s="301"/>
      <c r="M15" s="301"/>
      <c r="N15" s="301"/>
      <c r="O15" s="301"/>
      <c r="P15" s="301"/>
      <c r="Q15" s="301"/>
      <c r="R15" s="301"/>
      <c r="S15" s="301"/>
      <c r="T15" s="301"/>
      <c r="U15" s="301"/>
      <c r="V15" s="301"/>
      <c r="W15" s="301"/>
      <c r="X15" s="301"/>
      <c r="Y15" s="301"/>
      <c r="Z15" s="268"/>
      <c r="AA15" s="219"/>
    </row>
    <row r="16" spans="1:29" ht="11.25" customHeight="1">
      <c r="B16" s="218" t="s">
        <v>41</v>
      </c>
      <c r="D16" s="298">
        <v>64</v>
      </c>
      <c r="E16" s="296">
        <v>9</v>
      </c>
      <c r="F16" s="296">
        <v>55</v>
      </c>
      <c r="G16" s="296">
        <v>0</v>
      </c>
      <c r="H16" s="296">
        <v>0</v>
      </c>
      <c r="I16" s="297">
        <v>42</v>
      </c>
      <c r="J16" s="296">
        <v>24</v>
      </c>
      <c r="K16" s="296">
        <v>172</v>
      </c>
      <c r="L16" s="296">
        <v>10</v>
      </c>
      <c r="M16" s="296">
        <v>5664</v>
      </c>
      <c r="N16" s="296">
        <v>0</v>
      </c>
      <c r="O16" s="296">
        <v>8</v>
      </c>
      <c r="P16" s="297">
        <v>8</v>
      </c>
      <c r="Q16" s="297">
        <v>0</v>
      </c>
      <c r="R16" s="296">
        <v>5</v>
      </c>
      <c r="S16" s="296">
        <v>1</v>
      </c>
      <c r="T16" s="296">
        <v>0</v>
      </c>
      <c r="U16" s="296">
        <v>0</v>
      </c>
      <c r="V16" s="296">
        <v>2</v>
      </c>
      <c r="W16" s="296">
        <v>0</v>
      </c>
      <c r="X16" s="296">
        <v>249</v>
      </c>
      <c r="Y16" s="237">
        <v>3</v>
      </c>
      <c r="Z16" s="268"/>
      <c r="AA16" s="219"/>
      <c r="AB16" s="218" t="s">
        <v>41</v>
      </c>
    </row>
    <row r="17" spans="2:28" ht="11.25" customHeight="1">
      <c r="B17" s="218" t="s">
        <v>42</v>
      </c>
      <c r="D17" s="298">
        <v>11</v>
      </c>
      <c r="E17" s="296">
        <v>6</v>
      </c>
      <c r="F17" s="296">
        <v>5</v>
      </c>
      <c r="G17" s="296">
        <v>0</v>
      </c>
      <c r="H17" s="296">
        <v>0</v>
      </c>
      <c r="I17" s="297">
        <v>12</v>
      </c>
      <c r="J17" s="296">
        <v>7</v>
      </c>
      <c r="K17" s="296">
        <v>33</v>
      </c>
      <c r="L17" s="296">
        <v>4</v>
      </c>
      <c r="M17" s="296">
        <v>2250</v>
      </c>
      <c r="N17" s="296">
        <v>0</v>
      </c>
      <c r="O17" s="296">
        <v>1</v>
      </c>
      <c r="P17" s="297">
        <v>11</v>
      </c>
      <c r="Q17" s="296">
        <v>1</v>
      </c>
      <c r="R17" s="296">
        <v>2</v>
      </c>
      <c r="S17" s="296">
        <v>4</v>
      </c>
      <c r="T17" s="296">
        <v>0</v>
      </c>
      <c r="U17" s="296">
        <v>0</v>
      </c>
      <c r="V17" s="296">
        <v>4</v>
      </c>
      <c r="W17" s="296">
        <v>0</v>
      </c>
      <c r="X17" s="296">
        <v>123</v>
      </c>
      <c r="Y17" s="221">
        <v>0</v>
      </c>
      <c r="Z17" s="267"/>
      <c r="AA17" s="219"/>
      <c r="AB17" s="218" t="s">
        <v>42</v>
      </c>
    </row>
    <row r="18" spans="2:28" ht="11.25" customHeight="1">
      <c r="B18" s="218" t="s">
        <v>43</v>
      </c>
      <c r="D18" s="298">
        <v>50</v>
      </c>
      <c r="E18" s="296">
        <v>4</v>
      </c>
      <c r="F18" s="296">
        <v>46</v>
      </c>
      <c r="G18" s="296">
        <v>0</v>
      </c>
      <c r="H18" s="296">
        <v>0</v>
      </c>
      <c r="I18" s="297">
        <v>30</v>
      </c>
      <c r="J18" s="296">
        <v>13</v>
      </c>
      <c r="K18" s="296">
        <v>69</v>
      </c>
      <c r="L18" s="296">
        <v>13</v>
      </c>
      <c r="M18" s="296">
        <v>6388</v>
      </c>
      <c r="N18" s="296">
        <v>0</v>
      </c>
      <c r="O18" s="296">
        <v>4</v>
      </c>
      <c r="P18" s="297">
        <v>2</v>
      </c>
      <c r="Q18" s="297">
        <v>0</v>
      </c>
      <c r="R18" s="297">
        <v>0</v>
      </c>
      <c r="S18" s="297">
        <v>1</v>
      </c>
      <c r="T18" s="297">
        <v>0</v>
      </c>
      <c r="U18" s="297">
        <v>0</v>
      </c>
      <c r="V18" s="296">
        <v>1</v>
      </c>
      <c r="W18" s="296">
        <v>0</v>
      </c>
      <c r="X18" s="296">
        <v>122</v>
      </c>
      <c r="Y18" s="237">
        <v>1</v>
      </c>
      <c r="Z18" s="268"/>
      <c r="AA18" s="219"/>
      <c r="AB18" s="218" t="s">
        <v>43</v>
      </c>
    </row>
    <row r="19" spans="2:28" ht="11.25" customHeight="1">
      <c r="B19" s="218" t="s">
        <v>44</v>
      </c>
      <c r="D19" s="298">
        <v>12</v>
      </c>
      <c r="E19" s="296">
        <v>2</v>
      </c>
      <c r="F19" s="296">
        <v>10</v>
      </c>
      <c r="G19" s="296">
        <v>0</v>
      </c>
      <c r="H19" s="296">
        <v>0</v>
      </c>
      <c r="I19" s="297">
        <v>25</v>
      </c>
      <c r="J19" s="296">
        <v>11</v>
      </c>
      <c r="K19" s="296">
        <v>56</v>
      </c>
      <c r="L19" s="296">
        <v>10</v>
      </c>
      <c r="M19" s="296">
        <v>5757</v>
      </c>
      <c r="N19" s="296">
        <v>0</v>
      </c>
      <c r="O19" s="296">
        <v>4</v>
      </c>
      <c r="P19" s="297">
        <v>2</v>
      </c>
      <c r="Q19" s="297">
        <v>0</v>
      </c>
      <c r="R19" s="296">
        <v>1</v>
      </c>
      <c r="S19" s="296">
        <v>0</v>
      </c>
      <c r="T19" s="296">
        <v>0</v>
      </c>
      <c r="U19" s="296">
        <v>0</v>
      </c>
      <c r="V19" s="296">
        <v>1</v>
      </c>
      <c r="W19" s="296">
        <v>0</v>
      </c>
      <c r="X19" s="296">
        <v>110</v>
      </c>
      <c r="Y19" s="221">
        <v>0</v>
      </c>
      <c r="Z19" s="268"/>
      <c r="AA19" s="219"/>
      <c r="AB19" s="218" t="s">
        <v>44</v>
      </c>
    </row>
    <row r="20" spans="2:28" ht="11.25" customHeight="1">
      <c r="B20" s="218" t="s">
        <v>45</v>
      </c>
      <c r="D20" s="298">
        <v>75</v>
      </c>
      <c r="E20" s="296">
        <v>7</v>
      </c>
      <c r="F20" s="296">
        <v>68</v>
      </c>
      <c r="G20" s="296">
        <v>0</v>
      </c>
      <c r="H20" s="296">
        <v>0</v>
      </c>
      <c r="I20" s="297">
        <v>49</v>
      </c>
      <c r="J20" s="296">
        <v>27</v>
      </c>
      <c r="K20" s="296">
        <v>236</v>
      </c>
      <c r="L20" s="296">
        <v>15</v>
      </c>
      <c r="M20" s="296">
        <v>5427</v>
      </c>
      <c r="N20" s="296">
        <v>0</v>
      </c>
      <c r="O20" s="296">
        <v>7</v>
      </c>
      <c r="P20" s="297">
        <v>11</v>
      </c>
      <c r="Q20" s="297">
        <v>0</v>
      </c>
      <c r="R20" s="296">
        <v>5</v>
      </c>
      <c r="S20" s="296">
        <v>2</v>
      </c>
      <c r="T20" s="296">
        <v>0</v>
      </c>
      <c r="U20" s="296">
        <v>1</v>
      </c>
      <c r="V20" s="296">
        <v>3</v>
      </c>
      <c r="W20" s="296">
        <v>0</v>
      </c>
      <c r="X20" s="296">
        <v>176</v>
      </c>
      <c r="Y20" s="237">
        <v>1</v>
      </c>
      <c r="Z20" s="268"/>
      <c r="AA20" s="219"/>
      <c r="AB20" s="218" t="s">
        <v>45</v>
      </c>
    </row>
    <row r="21" spans="2:28" ht="11.25" customHeight="1">
      <c r="B21" s="218" t="s">
        <v>46</v>
      </c>
      <c r="D21" s="298">
        <v>1575</v>
      </c>
      <c r="E21" s="296">
        <v>20</v>
      </c>
      <c r="F21" s="296">
        <v>1546</v>
      </c>
      <c r="G21" s="296">
        <v>9</v>
      </c>
      <c r="H21" s="296">
        <v>0</v>
      </c>
      <c r="I21" s="297">
        <v>93</v>
      </c>
      <c r="J21" s="296">
        <v>67</v>
      </c>
      <c r="K21" s="296">
        <v>599</v>
      </c>
      <c r="L21" s="296">
        <v>11</v>
      </c>
      <c r="M21" s="296">
        <v>8896</v>
      </c>
      <c r="N21" s="296">
        <v>0</v>
      </c>
      <c r="O21" s="296">
        <v>15</v>
      </c>
      <c r="P21" s="297">
        <v>27</v>
      </c>
      <c r="Q21" s="296">
        <v>1</v>
      </c>
      <c r="R21" s="296">
        <v>2</v>
      </c>
      <c r="S21" s="296">
        <v>3</v>
      </c>
      <c r="T21" s="296">
        <v>0</v>
      </c>
      <c r="U21" s="296">
        <v>0</v>
      </c>
      <c r="V21" s="296">
        <v>21</v>
      </c>
      <c r="W21" s="296">
        <v>23</v>
      </c>
      <c r="X21" s="296">
        <v>1045</v>
      </c>
      <c r="Y21" s="237">
        <v>1</v>
      </c>
      <c r="Z21" s="268"/>
      <c r="AA21" s="219"/>
      <c r="AB21" s="218" t="s">
        <v>46</v>
      </c>
    </row>
    <row r="22" spans="2:28" ht="6" customHeight="1">
      <c r="B22" s="218"/>
      <c r="D22" s="298"/>
      <c r="E22" s="297"/>
      <c r="F22" s="297"/>
      <c r="G22" s="297"/>
      <c r="H22" s="297"/>
      <c r="I22" s="297"/>
      <c r="J22" s="297"/>
      <c r="K22" s="297"/>
      <c r="L22" s="297"/>
      <c r="M22" s="297"/>
      <c r="N22" s="297"/>
      <c r="O22" s="297"/>
      <c r="P22" s="297"/>
      <c r="Q22" s="297"/>
      <c r="R22" s="297"/>
      <c r="S22" s="297"/>
      <c r="T22" s="297"/>
      <c r="U22" s="297"/>
      <c r="V22" s="297"/>
      <c r="W22" s="297"/>
      <c r="X22" s="297"/>
      <c r="Y22" s="297"/>
      <c r="Z22" s="268"/>
      <c r="AA22" s="219"/>
      <c r="AB22" s="218"/>
    </row>
    <row r="23" spans="2:28" ht="11.25" customHeight="1">
      <c r="B23" s="218" t="s">
        <v>47</v>
      </c>
      <c r="D23" s="298">
        <v>13</v>
      </c>
      <c r="E23" s="296">
        <v>2</v>
      </c>
      <c r="F23" s="296">
        <v>11</v>
      </c>
      <c r="G23" s="296">
        <v>0</v>
      </c>
      <c r="H23" s="296">
        <v>0</v>
      </c>
      <c r="I23" s="297">
        <v>18</v>
      </c>
      <c r="J23" s="296">
        <v>9</v>
      </c>
      <c r="K23" s="296">
        <v>56</v>
      </c>
      <c r="L23" s="296">
        <v>5</v>
      </c>
      <c r="M23" s="296">
        <v>1282</v>
      </c>
      <c r="N23" s="296">
        <v>0</v>
      </c>
      <c r="O23" s="296">
        <v>4</v>
      </c>
      <c r="P23" s="297">
        <v>2</v>
      </c>
      <c r="Q23" s="297">
        <v>0</v>
      </c>
      <c r="R23" s="297">
        <v>0</v>
      </c>
      <c r="S23" s="297">
        <v>0</v>
      </c>
      <c r="T23" s="297">
        <v>0</v>
      </c>
      <c r="U23" s="297">
        <v>0</v>
      </c>
      <c r="V23" s="296">
        <v>2</v>
      </c>
      <c r="W23" s="296">
        <v>0</v>
      </c>
      <c r="X23" s="296">
        <v>109</v>
      </c>
      <c r="Y23" s="237">
        <v>0</v>
      </c>
      <c r="Z23" s="268"/>
      <c r="AA23" s="219"/>
      <c r="AB23" s="218" t="s">
        <v>47</v>
      </c>
    </row>
    <row r="24" spans="2:28" ht="11.25" customHeight="1">
      <c r="B24" s="218" t="s">
        <v>48</v>
      </c>
      <c r="D24" s="298">
        <v>24</v>
      </c>
      <c r="E24" s="296">
        <v>0</v>
      </c>
      <c r="F24" s="296">
        <v>24</v>
      </c>
      <c r="G24" s="296">
        <v>0</v>
      </c>
      <c r="H24" s="296">
        <v>0</v>
      </c>
      <c r="I24" s="297">
        <v>21</v>
      </c>
      <c r="J24" s="296">
        <v>10</v>
      </c>
      <c r="K24" s="296">
        <v>61</v>
      </c>
      <c r="L24" s="296">
        <v>8</v>
      </c>
      <c r="M24" s="296">
        <v>2721</v>
      </c>
      <c r="N24" s="296">
        <v>0</v>
      </c>
      <c r="O24" s="296">
        <v>3</v>
      </c>
      <c r="P24" s="297">
        <v>1</v>
      </c>
      <c r="Q24" s="297">
        <v>0</v>
      </c>
      <c r="R24" s="297">
        <v>0</v>
      </c>
      <c r="S24" s="297">
        <v>1</v>
      </c>
      <c r="T24" s="297">
        <v>0</v>
      </c>
      <c r="U24" s="297">
        <v>0</v>
      </c>
      <c r="V24" s="297">
        <v>0</v>
      </c>
      <c r="W24" s="297">
        <v>0</v>
      </c>
      <c r="X24" s="296">
        <v>91</v>
      </c>
      <c r="Y24" s="237">
        <v>0</v>
      </c>
      <c r="Z24" s="268"/>
      <c r="AA24" s="219"/>
      <c r="AB24" s="218" t="s">
        <v>48</v>
      </c>
    </row>
    <row r="25" spans="2:28" ht="11.25" customHeight="1">
      <c r="B25" s="218" t="s">
        <v>49</v>
      </c>
      <c r="D25" s="298">
        <v>48</v>
      </c>
      <c r="E25" s="296">
        <v>3</v>
      </c>
      <c r="F25" s="296">
        <v>45</v>
      </c>
      <c r="G25" s="296">
        <v>0</v>
      </c>
      <c r="H25" s="296">
        <v>0</v>
      </c>
      <c r="I25" s="297">
        <v>20</v>
      </c>
      <c r="J25" s="296">
        <v>11</v>
      </c>
      <c r="K25" s="296">
        <v>70</v>
      </c>
      <c r="L25" s="296">
        <v>3</v>
      </c>
      <c r="M25" s="296">
        <v>2678</v>
      </c>
      <c r="N25" s="296">
        <v>0</v>
      </c>
      <c r="O25" s="296">
        <v>6</v>
      </c>
      <c r="P25" s="297">
        <v>4</v>
      </c>
      <c r="Q25" s="297">
        <v>0</v>
      </c>
      <c r="R25" s="297">
        <v>0</v>
      </c>
      <c r="S25" s="297">
        <v>0</v>
      </c>
      <c r="T25" s="297">
        <v>0</v>
      </c>
      <c r="U25" s="297">
        <v>0</v>
      </c>
      <c r="V25" s="296">
        <v>4</v>
      </c>
      <c r="W25" s="296">
        <v>0</v>
      </c>
      <c r="X25" s="296">
        <v>44</v>
      </c>
      <c r="Y25" s="237">
        <v>0</v>
      </c>
      <c r="Z25" s="267"/>
      <c r="AA25" s="219"/>
      <c r="AB25" s="218" t="s">
        <v>49</v>
      </c>
    </row>
    <row r="26" spans="2:28" ht="11.25" customHeight="1">
      <c r="B26" s="218" t="s">
        <v>50</v>
      </c>
      <c r="D26" s="298">
        <v>28</v>
      </c>
      <c r="E26" s="296">
        <v>2</v>
      </c>
      <c r="F26" s="296">
        <v>26</v>
      </c>
      <c r="G26" s="296">
        <v>0</v>
      </c>
      <c r="H26" s="296">
        <v>0</v>
      </c>
      <c r="I26" s="297">
        <v>45</v>
      </c>
      <c r="J26" s="296">
        <v>13</v>
      </c>
      <c r="K26" s="296">
        <v>92</v>
      </c>
      <c r="L26" s="296">
        <v>23</v>
      </c>
      <c r="M26" s="296">
        <v>13128</v>
      </c>
      <c r="N26" s="296">
        <v>0</v>
      </c>
      <c r="O26" s="296">
        <v>9</v>
      </c>
      <c r="P26" s="297">
        <v>3</v>
      </c>
      <c r="Q26" s="296">
        <v>1</v>
      </c>
      <c r="R26" s="296">
        <v>1</v>
      </c>
      <c r="S26" s="296">
        <v>0</v>
      </c>
      <c r="T26" s="296">
        <v>0</v>
      </c>
      <c r="U26" s="296">
        <v>0</v>
      </c>
      <c r="V26" s="296">
        <v>1</v>
      </c>
      <c r="W26" s="296">
        <v>0</v>
      </c>
      <c r="X26" s="296">
        <v>116</v>
      </c>
      <c r="Y26" s="237">
        <v>3</v>
      </c>
      <c r="Z26" s="268"/>
      <c r="AA26" s="219"/>
      <c r="AB26" s="218" t="s">
        <v>50</v>
      </c>
    </row>
    <row r="27" spans="2:28" ht="11.25" customHeight="1">
      <c r="B27" s="218" t="s">
        <v>51</v>
      </c>
      <c r="D27" s="298">
        <v>33</v>
      </c>
      <c r="E27" s="296">
        <v>0</v>
      </c>
      <c r="F27" s="296">
        <v>33</v>
      </c>
      <c r="G27" s="296">
        <v>0</v>
      </c>
      <c r="H27" s="296">
        <v>0</v>
      </c>
      <c r="I27" s="297">
        <v>32</v>
      </c>
      <c r="J27" s="296">
        <v>13</v>
      </c>
      <c r="K27" s="296">
        <v>77</v>
      </c>
      <c r="L27" s="296">
        <v>15</v>
      </c>
      <c r="M27" s="296">
        <v>10193</v>
      </c>
      <c r="N27" s="296">
        <v>0</v>
      </c>
      <c r="O27" s="296">
        <v>4</v>
      </c>
      <c r="P27" s="297">
        <v>12</v>
      </c>
      <c r="Q27" s="296">
        <v>2</v>
      </c>
      <c r="R27" s="296">
        <v>3</v>
      </c>
      <c r="S27" s="296">
        <v>1</v>
      </c>
      <c r="T27" s="296">
        <v>1</v>
      </c>
      <c r="U27" s="296">
        <v>0</v>
      </c>
      <c r="V27" s="296">
        <v>5</v>
      </c>
      <c r="W27" s="296">
        <v>0</v>
      </c>
      <c r="X27" s="296">
        <v>101</v>
      </c>
      <c r="Y27" s="237">
        <v>0</v>
      </c>
      <c r="Z27" s="267"/>
      <c r="AA27" s="219"/>
      <c r="AB27" s="218" t="s">
        <v>51</v>
      </c>
    </row>
    <row r="28" spans="2:28" ht="11.25" customHeight="1">
      <c r="B28" s="218" t="s">
        <v>52</v>
      </c>
      <c r="D28" s="298">
        <v>53</v>
      </c>
      <c r="E28" s="296">
        <v>5</v>
      </c>
      <c r="F28" s="296">
        <v>48</v>
      </c>
      <c r="G28" s="296">
        <v>0</v>
      </c>
      <c r="H28" s="296">
        <v>0</v>
      </c>
      <c r="I28" s="297">
        <v>29</v>
      </c>
      <c r="J28" s="296">
        <v>10</v>
      </c>
      <c r="K28" s="296">
        <v>64</v>
      </c>
      <c r="L28" s="296">
        <v>14</v>
      </c>
      <c r="M28" s="296">
        <v>6343</v>
      </c>
      <c r="N28" s="296">
        <v>0</v>
      </c>
      <c r="O28" s="296">
        <v>5</v>
      </c>
      <c r="P28" s="297">
        <v>3</v>
      </c>
      <c r="Q28" s="296">
        <v>1</v>
      </c>
      <c r="R28" s="297">
        <v>0</v>
      </c>
      <c r="S28" s="297">
        <v>0</v>
      </c>
      <c r="T28" s="297">
        <v>0</v>
      </c>
      <c r="U28" s="297">
        <v>0</v>
      </c>
      <c r="V28" s="296">
        <v>2</v>
      </c>
      <c r="W28" s="296">
        <v>0</v>
      </c>
      <c r="X28" s="296">
        <v>166</v>
      </c>
      <c r="Y28" s="237">
        <v>0</v>
      </c>
      <c r="Z28" s="268"/>
      <c r="AA28" s="219"/>
      <c r="AB28" s="218" t="s">
        <v>52</v>
      </c>
    </row>
    <row r="29" spans="2:28" ht="6" customHeight="1">
      <c r="B29" s="218"/>
      <c r="D29" s="298"/>
      <c r="E29" s="297"/>
      <c r="F29" s="297"/>
      <c r="G29" s="297"/>
      <c r="H29" s="297"/>
      <c r="I29" s="297"/>
      <c r="J29" s="297"/>
      <c r="K29" s="297"/>
      <c r="L29" s="297"/>
      <c r="M29" s="297"/>
      <c r="N29" s="297"/>
      <c r="O29" s="297"/>
      <c r="P29" s="297"/>
      <c r="Q29" s="297"/>
      <c r="R29" s="297"/>
      <c r="S29" s="297"/>
      <c r="T29" s="297"/>
      <c r="U29" s="297"/>
      <c r="V29" s="297"/>
      <c r="W29" s="297"/>
      <c r="X29" s="297"/>
      <c r="Y29" s="297"/>
      <c r="Z29" s="268"/>
      <c r="AA29" s="219"/>
      <c r="AB29" s="218"/>
    </row>
    <row r="30" spans="2:28" ht="11.25" customHeight="1">
      <c r="B30" s="218" t="s">
        <v>53</v>
      </c>
      <c r="D30" s="298">
        <v>43</v>
      </c>
      <c r="E30" s="296">
        <v>3</v>
      </c>
      <c r="F30" s="296">
        <v>40</v>
      </c>
      <c r="G30" s="296">
        <v>0</v>
      </c>
      <c r="H30" s="296">
        <v>0</v>
      </c>
      <c r="I30" s="297">
        <v>28</v>
      </c>
      <c r="J30" s="296">
        <v>10</v>
      </c>
      <c r="K30" s="296">
        <v>56</v>
      </c>
      <c r="L30" s="296">
        <v>15</v>
      </c>
      <c r="M30" s="296">
        <v>7362</v>
      </c>
      <c r="N30" s="296">
        <v>0</v>
      </c>
      <c r="O30" s="296">
        <v>3</v>
      </c>
      <c r="P30" s="297">
        <v>1</v>
      </c>
      <c r="Q30" s="297">
        <v>0</v>
      </c>
      <c r="R30" s="297">
        <v>0</v>
      </c>
      <c r="S30" s="297">
        <v>0</v>
      </c>
      <c r="T30" s="297">
        <v>0</v>
      </c>
      <c r="U30" s="297">
        <v>0</v>
      </c>
      <c r="V30" s="296">
        <v>1</v>
      </c>
      <c r="W30" s="296">
        <v>0</v>
      </c>
      <c r="X30" s="296">
        <v>50</v>
      </c>
      <c r="Y30" s="237">
        <v>0</v>
      </c>
      <c r="Z30" s="267"/>
      <c r="AA30" s="219"/>
      <c r="AB30" s="218" t="s">
        <v>53</v>
      </c>
    </row>
    <row r="31" spans="2:28" ht="11.25" customHeight="1">
      <c r="B31" s="218" t="s">
        <v>54</v>
      </c>
      <c r="D31" s="298">
        <v>37</v>
      </c>
      <c r="E31" s="296">
        <v>0</v>
      </c>
      <c r="F31" s="296">
        <v>37</v>
      </c>
      <c r="G31" s="296">
        <v>0</v>
      </c>
      <c r="H31" s="296">
        <v>0</v>
      </c>
      <c r="I31" s="297">
        <v>21</v>
      </c>
      <c r="J31" s="296">
        <v>3</v>
      </c>
      <c r="K31" s="296">
        <v>17</v>
      </c>
      <c r="L31" s="296">
        <v>10</v>
      </c>
      <c r="M31" s="296">
        <v>4958</v>
      </c>
      <c r="N31" s="296">
        <v>0</v>
      </c>
      <c r="O31" s="296">
        <v>8</v>
      </c>
      <c r="P31" s="297">
        <v>3</v>
      </c>
      <c r="Q31" s="297">
        <v>0</v>
      </c>
      <c r="R31" s="296">
        <v>2</v>
      </c>
      <c r="S31" s="296">
        <v>1</v>
      </c>
      <c r="T31" s="296">
        <v>0</v>
      </c>
      <c r="U31" s="296">
        <v>0</v>
      </c>
      <c r="V31" s="296">
        <v>0</v>
      </c>
      <c r="W31" s="296">
        <v>0</v>
      </c>
      <c r="X31" s="296">
        <v>73</v>
      </c>
      <c r="Y31" s="237">
        <v>2</v>
      </c>
      <c r="Z31" s="268"/>
      <c r="AA31" s="219"/>
      <c r="AB31" s="218" t="s">
        <v>54</v>
      </c>
    </row>
    <row r="32" spans="2:28" ht="11.25" customHeight="1">
      <c r="B32" s="218" t="s">
        <v>55</v>
      </c>
      <c r="D32" s="298">
        <v>29</v>
      </c>
      <c r="E32" s="296">
        <v>1</v>
      </c>
      <c r="F32" s="296">
        <v>28</v>
      </c>
      <c r="G32" s="296">
        <v>0</v>
      </c>
      <c r="H32" s="296">
        <v>0</v>
      </c>
      <c r="I32" s="297">
        <v>17</v>
      </c>
      <c r="J32" s="296">
        <v>7</v>
      </c>
      <c r="K32" s="296">
        <v>51</v>
      </c>
      <c r="L32" s="296">
        <v>8</v>
      </c>
      <c r="M32" s="296">
        <v>2992</v>
      </c>
      <c r="N32" s="296">
        <v>0</v>
      </c>
      <c r="O32" s="296">
        <v>2</v>
      </c>
      <c r="P32" s="297">
        <v>1</v>
      </c>
      <c r="Q32" s="297">
        <v>0</v>
      </c>
      <c r="R32" s="297">
        <v>0</v>
      </c>
      <c r="S32" s="297">
        <v>1</v>
      </c>
      <c r="T32" s="297">
        <v>0</v>
      </c>
      <c r="U32" s="297">
        <v>0</v>
      </c>
      <c r="V32" s="296">
        <v>0</v>
      </c>
      <c r="W32" s="296">
        <v>0</v>
      </c>
      <c r="X32" s="296">
        <v>132</v>
      </c>
      <c r="Y32" s="237">
        <v>0</v>
      </c>
      <c r="Z32" s="267"/>
      <c r="AA32" s="219"/>
      <c r="AB32" s="218" t="s">
        <v>55</v>
      </c>
    </row>
    <row r="33" spans="1:29" ht="11.25" customHeight="1">
      <c r="B33" s="218" t="s">
        <v>56</v>
      </c>
      <c r="D33" s="298">
        <v>14</v>
      </c>
      <c r="E33" s="296">
        <v>0</v>
      </c>
      <c r="F33" s="296">
        <v>13</v>
      </c>
      <c r="G33" s="296">
        <v>1</v>
      </c>
      <c r="H33" s="296">
        <v>0</v>
      </c>
      <c r="I33" s="297">
        <v>24</v>
      </c>
      <c r="J33" s="296">
        <v>10</v>
      </c>
      <c r="K33" s="296">
        <v>68</v>
      </c>
      <c r="L33" s="296">
        <v>13</v>
      </c>
      <c r="M33" s="296">
        <v>5734</v>
      </c>
      <c r="N33" s="296">
        <v>0</v>
      </c>
      <c r="O33" s="296">
        <v>1</v>
      </c>
      <c r="P33" s="297">
        <v>1</v>
      </c>
      <c r="Q33" s="297">
        <v>0</v>
      </c>
      <c r="R33" s="297">
        <v>0</v>
      </c>
      <c r="S33" s="297">
        <v>1</v>
      </c>
      <c r="T33" s="297">
        <v>0</v>
      </c>
      <c r="U33" s="297">
        <v>0</v>
      </c>
      <c r="V33" s="296">
        <v>0</v>
      </c>
      <c r="W33" s="296">
        <v>0</v>
      </c>
      <c r="X33" s="296">
        <v>138</v>
      </c>
      <c r="Y33" s="237">
        <v>0</v>
      </c>
      <c r="Z33" s="267"/>
      <c r="AA33" s="219"/>
      <c r="AB33" s="218" t="s">
        <v>56</v>
      </c>
    </row>
    <row r="34" spans="1:29" ht="6" customHeight="1">
      <c r="A34" s="217"/>
      <c r="B34" s="217"/>
      <c r="C34" s="217"/>
      <c r="D34" s="240"/>
      <c r="E34" s="217"/>
      <c r="F34" s="217"/>
      <c r="G34" s="217"/>
      <c r="H34" s="217"/>
      <c r="I34" s="217"/>
      <c r="J34" s="217"/>
      <c r="K34" s="217"/>
      <c r="L34" s="217"/>
      <c r="M34" s="217"/>
      <c r="N34" s="217"/>
      <c r="O34" s="217"/>
      <c r="P34" s="217"/>
      <c r="Q34" s="217"/>
      <c r="R34" s="217"/>
      <c r="S34" s="217"/>
      <c r="T34" s="217"/>
      <c r="U34" s="217"/>
      <c r="V34" s="217"/>
      <c r="W34" s="217"/>
      <c r="X34" s="217"/>
      <c r="Y34" s="217"/>
      <c r="Z34" s="216"/>
      <c r="AA34" s="240"/>
      <c r="AB34" s="217"/>
      <c r="AC34" s="217"/>
    </row>
    <row r="35" spans="1:29" ht="9.75" customHeight="1">
      <c r="A35" s="212" t="s">
        <v>166</v>
      </c>
    </row>
    <row r="36" spans="1:29" ht="9.75" customHeight="1">
      <c r="A36" s="212" t="s">
        <v>183</v>
      </c>
      <c r="X36" s="265"/>
    </row>
    <row r="37" spans="1:29" ht="9.75" customHeight="1">
      <c r="A37" s="212" t="s">
        <v>182</v>
      </c>
      <c r="X37" s="265"/>
    </row>
    <row r="38" spans="1:29" ht="9.75" customHeight="1">
      <c r="A38" s="212" t="s">
        <v>103</v>
      </c>
    </row>
    <row r="39" spans="1:29" ht="9.75" customHeight="1">
      <c r="A39" s="210" t="s">
        <v>164</v>
      </c>
    </row>
  </sheetData>
  <mergeCells count="14">
    <mergeCell ref="Y4:Y8"/>
    <mergeCell ref="E7:E8"/>
    <mergeCell ref="F7:F8"/>
    <mergeCell ref="E6:F6"/>
    <mergeCell ref="J7:K7"/>
    <mergeCell ref="W4:W8"/>
    <mergeCell ref="S6:S8"/>
    <mergeCell ref="L7:M7"/>
    <mergeCell ref="I6:I8"/>
    <mergeCell ref="J6:M6"/>
    <mergeCell ref="X4:X8"/>
    <mergeCell ref="P4:V5"/>
    <mergeCell ref="Q6:Q8"/>
    <mergeCell ref="V6:V8"/>
  </mergeCells>
  <phoneticPr fontId="2"/>
  <printOptions horizontalCentered="1" verticalCentered="1"/>
  <pageMargins left="0.39370078740157483" right="0.39370078740157483" top="0.98425196850393704" bottom="0.78740157480314965" header="0.59055118110236227" footer="0.11811023622047245"/>
  <pageSetup paperSize="9" orientation="portrait" blackAndWhite="1"/>
  <headerFooter alignWithMargins="0"/>
  <colBreaks count="1" manualBreakCount="1">
    <brk id="13"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showGridLines="0" topLeftCell="A22" zoomScale="125" zoomScaleNormal="125" zoomScaleSheetLayoutView="100" workbookViewId="0"/>
  </sheetViews>
  <sheetFormatPr defaultColWidth="11.25" defaultRowHeight="10.5"/>
  <cols>
    <col min="1" max="1" width="2.375" style="210" customWidth="1"/>
    <col min="2" max="2" width="6.375" style="210" customWidth="1"/>
    <col min="3" max="3" width="0.625" style="210" customWidth="1"/>
    <col min="4" max="4" width="6" style="210" customWidth="1"/>
    <col min="5" max="8" width="8.25" style="210" customWidth="1"/>
    <col min="9" max="9" width="6" style="210" customWidth="1"/>
    <col min="10" max="13" width="8.25" style="210" customWidth="1"/>
    <col min="14" max="15" width="8.5" style="210" customWidth="1"/>
    <col min="16" max="22" width="5.5" style="210" customWidth="1"/>
    <col min="23" max="23" width="7.5" style="210" customWidth="1"/>
    <col min="24" max="24" width="7.5" style="210" bestFit="1" customWidth="1"/>
    <col min="25" max="25" width="6.25" style="210" customWidth="1"/>
    <col min="26" max="26" width="0.625" style="210" customWidth="1"/>
    <col min="27" max="27" width="2.25" style="210" customWidth="1"/>
    <col min="28" max="28" width="6.375" style="210" customWidth="1"/>
    <col min="29" max="29" width="1.25" style="210" customWidth="1"/>
    <col min="30" max="16384" width="11.25" style="210"/>
  </cols>
  <sheetData>
    <row r="1" spans="1:29" ht="13.5">
      <c r="A1" s="263"/>
      <c r="I1" s="264"/>
      <c r="J1" s="263"/>
      <c r="L1" s="264" t="s">
        <v>126</v>
      </c>
      <c r="N1" s="262" t="s">
        <v>0</v>
      </c>
    </row>
    <row r="2" spans="1:29" ht="13.5" customHeight="1"/>
    <row r="3" spans="1:29" ht="1.5" customHeight="1"/>
    <row r="4" spans="1:29" ht="13.5" customHeight="1">
      <c r="A4" s="239"/>
      <c r="B4" s="239"/>
      <c r="C4" s="239"/>
      <c r="D4" s="257" t="s">
        <v>181</v>
      </c>
      <c r="E4" s="261"/>
      <c r="F4" s="261"/>
      <c r="G4" s="261"/>
      <c r="H4" s="261"/>
      <c r="I4" s="261"/>
      <c r="J4" s="261"/>
      <c r="K4" s="261"/>
      <c r="L4" s="261"/>
      <c r="M4" s="261"/>
      <c r="N4" s="261"/>
      <c r="O4" s="330"/>
      <c r="P4" s="450" t="s">
        <v>73</v>
      </c>
      <c r="Q4" s="451"/>
      <c r="R4" s="451"/>
      <c r="S4" s="451"/>
      <c r="T4" s="451"/>
      <c r="U4" s="451"/>
      <c r="V4" s="452"/>
      <c r="W4" s="418" t="s">
        <v>180</v>
      </c>
      <c r="X4" s="418" t="s">
        <v>179</v>
      </c>
      <c r="Y4" s="456" t="s">
        <v>178</v>
      </c>
      <c r="Z4" s="238"/>
      <c r="AA4" s="258"/>
      <c r="AB4" s="239"/>
      <c r="AC4" s="239"/>
    </row>
    <row r="5" spans="1:29" ht="13.5" customHeight="1">
      <c r="D5" s="257" t="s">
        <v>177</v>
      </c>
      <c r="E5" s="261"/>
      <c r="F5" s="261"/>
      <c r="G5" s="261"/>
      <c r="H5" s="330"/>
      <c r="I5" s="257" t="s">
        <v>176</v>
      </c>
      <c r="J5" s="261"/>
      <c r="K5" s="261"/>
      <c r="L5" s="261"/>
      <c r="M5" s="261"/>
      <c r="N5" s="261"/>
      <c r="O5" s="330"/>
      <c r="P5" s="453"/>
      <c r="Q5" s="454"/>
      <c r="R5" s="454"/>
      <c r="S5" s="454"/>
      <c r="T5" s="454"/>
      <c r="U5" s="454"/>
      <c r="V5" s="455"/>
      <c r="W5" s="444"/>
      <c r="X5" s="444"/>
      <c r="Y5" s="457"/>
      <c r="Z5" s="247"/>
      <c r="AA5" s="219"/>
    </row>
    <row r="6" spans="1:29" ht="10.5" customHeight="1">
      <c r="A6" s="252" t="s">
        <v>72</v>
      </c>
      <c r="B6" s="252"/>
      <c r="C6" s="218"/>
      <c r="D6" s="254"/>
      <c r="E6" s="442" t="s">
        <v>175</v>
      </c>
      <c r="F6" s="442"/>
      <c r="G6" s="322" t="s">
        <v>174</v>
      </c>
      <c r="H6" s="322" t="s">
        <v>173</v>
      </c>
      <c r="I6" s="440" t="s">
        <v>102</v>
      </c>
      <c r="J6" s="448" t="s">
        <v>172</v>
      </c>
      <c r="K6" s="449"/>
      <c r="L6" s="449"/>
      <c r="M6" s="449"/>
      <c r="N6" s="329"/>
      <c r="O6" s="328" t="s">
        <v>171</v>
      </c>
      <c r="P6" s="254"/>
      <c r="Q6" s="440" t="s">
        <v>69</v>
      </c>
      <c r="R6" s="254"/>
      <c r="S6" s="418" t="s">
        <v>159</v>
      </c>
      <c r="T6" s="258"/>
      <c r="U6" s="258"/>
      <c r="V6" s="440" t="s">
        <v>68</v>
      </c>
      <c r="W6" s="445"/>
      <c r="X6" s="445"/>
      <c r="Y6" s="457"/>
      <c r="Z6" s="247"/>
      <c r="AA6" s="253" t="s">
        <v>7</v>
      </c>
      <c r="AB6" s="252"/>
      <c r="AC6" s="252"/>
    </row>
    <row r="7" spans="1:29" ht="13.5" customHeight="1">
      <c r="D7" s="325" t="s">
        <v>15</v>
      </c>
      <c r="E7" s="440" t="s">
        <v>170</v>
      </c>
      <c r="F7" s="440" t="s">
        <v>90</v>
      </c>
      <c r="G7" s="327" t="s">
        <v>18</v>
      </c>
      <c r="H7" s="327" t="s">
        <v>19</v>
      </c>
      <c r="I7" s="447"/>
      <c r="J7" s="443" t="s">
        <v>88</v>
      </c>
      <c r="K7" s="442"/>
      <c r="L7" s="442" t="s">
        <v>141</v>
      </c>
      <c r="M7" s="442"/>
      <c r="N7" s="322" t="s">
        <v>146</v>
      </c>
      <c r="O7" s="326" t="s">
        <v>23</v>
      </c>
      <c r="P7" s="325" t="s">
        <v>15</v>
      </c>
      <c r="Q7" s="447"/>
      <c r="R7" s="248" t="s">
        <v>24</v>
      </c>
      <c r="S7" s="435"/>
      <c r="T7" s="308" t="s">
        <v>158</v>
      </c>
      <c r="U7" s="308" t="s">
        <v>157</v>
      </c>
      <c r="V7" s="447"/>
      <c r="W7" s="445"/>
      <c r="X7" s="445"/>
      <c r="Y7" s="457"/>
      <c r="Z7" s="247"/>
      <c r="AA7" s="219"/>
    </row>
    <row r="8" spans="1:29" ht="13.5" customHeight="1">
      <c r="A8" s="217"/>
      <c r="B8" s="217"/>
      <c r="C8" s="217"/>
      <c r="D8" s="241"/>
      <c r="E8" s="441"/>
      <c r="F8" s="441"/>
      <c r="G8" s="324" t="s">
        <v>29</v>
      </c>
      <c r="H8" s="324" t="s">
        <v>29</v>
      </c>
      <c r="I8" s="441"/>
      <c r="J8" s="323" t="s">
        <v>30</v>
      </c>
      <c r="K8" s="322" t="s">
        <v>156</v>
      </c>
      <c r="L8" s="322" t="s">
        <v>30</v>
      </c>
      <c r="M8" s="322" t="s">
        <v>32</v>
      </c>
      <c r="N8" s="321" t="s">
        <v>145</v>
      </c>
      <c r="O8" s="320" t="s">
        <v>34</v>
      </c>
      <c r="P8" s="241"/>
      <c r="Q8" s="441"/>
      <c r="R8" s="241"/>
      <c r="S8" s="436"/>
      <c r="T8" s="240"/>
      <c r="U8" s="240"/>
      <c r="V8" s="441"/>
      <c r="W8" s="446"/>
      <c r="X8" s="446"/>
      <c r="Y8" s="458"/>
      <c r="Z8" s="216"/>
      <c r="AA8" s="240"/>
      <c r="AB8" s="217"/>
      <c r="AC8" s="217"/>
    </row>
    <row r="9" spans="1:29" ht="6" customHeight="1">
      <c r="A9" s="239"/>
      <c r="B9" s="239"/>
      <c r="C9" s="239"/>
      <c r="D9" s="219"/>
      <c r="Z9" s="235"/>
      <c r="AA9" s="219"/>
    </row>
    <row r="10" spans="1:29" ht="11.25" customHeight="1">
      <c r="B10" s="211" t="s">
        <v>169</v>
      </c>
      <c r="D10" s="319" t="s">
        <v>168</v>
      </c>
      <c r="E10" s="296" t="s">
        <v>168</v>
      </c>
      <c r="F10" s="296" t="s">
        <v>168</v>
      </c>
      <c r="G10" s="296" t="s">
        <v>168</v>
      </c>
      <c r="H10" s="296" t="s">
        <v>168</v>
      </c>
      <c r="I10" s="296" t="s">
        <v>168</v>
      </c>
      <c r="J10" s="296" t="s">
        <v>168</v>
      </c>
      <c r="K10" s="296" t="s">
        <v>168</v>
      </c>
      <c r="L10" s="296" t="s">
        <v>168</v>
      </c>
      <c r="M10" s="296" t="s">
        <v>168</v>
      </c>
      <c r="N10" s="296" t="s">
        <v>168</v>
      </c>
      <c r="O10" s="296" t="s">
        <v>168</v>
      </c>
      <c r="P10" s="297">
        <v>86</v>
      </c>
      <c r="Q10" s="297">
        <v>6</v>
      </c>
      <c r="R10" s="297">
        <v>19</v>
      </c>
      <c r="S10" s="297">
        <v>16</v>
      </c>
      <c r="T10" s="297">
        <v>1</v>
      </c>
      <c r="U10" s="297">
        <v>1</v>
      </c>
      <c r="V10" s="297">
        <v>43</v>
      </c>
      <c r="W10" s="296" t="s">
        <v>168</v>
      </c>
      <c r="X10" s="296" t="s">
        <v>168</v>
      </c>
      <c r="Y10" s="221">
        <v>12</v>
      </c>
      <c r="Z10" s="268"/>
      <c r="AA10" s="219"/>
      <c r="AB10" s="211" t="str">
        <f>B10</f>
        <v>平成24年末</v>
      </c>
    </row>
    <row r="11" spans="1:29" ht="11.25" customHeight="1">
      <c r="B11" s="236" t="s">
        <v>147</v>
      </c>
      <c r="D11" s="319" t="s">
        <v>168</v>
      </c>
      <c r="E11" s="296" t="s">
        <v>168</v>
      </c>
      <c r="F11" s="296" t="s">
        <v>168</v>
      </c>
      <c r="G11" s="296" t="s">
        <v>168</v>
      </c>
      <c r="H11" s="296" t="s">
        <v>168</v>
      </c>
      <c r="I11" s="296" t="s">
        <v>168</v>
      </c>
      <c r="J11" s="296" t="s">
        <v>168</v>
      </c>
      <c r="K11" s="296" t="s">
        <v>168</v>
      </c>
      <c r="L11" s="296" t="s">
        <v>168</v>
      </c>
      <c r="M11" s="296" t="s">
        <v>168</v>
      </c>
      <c r="N11" s="296" t="s">
        <v>168</v>
      </c>
      <c r="O11" s="296" t="s">
        <v>168</v>
      </c>
      <c r="P11" s="297">
        <v>84</v>
      </c>
      <c r="Q11" s="297">
        <v>6</v>
      </c>
      <c r="R11" s="297">
        <v>18</v>
      </c>
      <c r="S11" s="297">
        <v>15</v>
      </c>
      <c r="T11" s="297">
        <v>1</v>
      </c>
      <c r="U11" s="297">
        <v>1</v>
      </c>
      <c r="V11" s="297">
        <v>43</v>
      </c>
      <c r="W11" s="296" t="s">
        <v>168</v>
      </c>
      <c r="X11" s="296" t="s">
        <v>168</v>
      </c>
      <c r="Y11" s="221">
        <v>12</v>
      </c>
      <c r="Z11" s="268"/>
      <c r="AA11" s="219"/>
      <c r="AB11" s="236" t="str">
        <f>B11</f>
        <v>25　　</v>
      </c>
    </row>
    <row r="12" spans="1:29" ht="11.25" customHeight="1">
      <c r="B12" s="236" t="s">
        <v>150</v>
      </c>
      <c r="D12" s="319" t="s">
        <v>168</v>
      </c>
      <c r="E12" s="296" t="s">
        <v>168</v>
      </c>
      <c r="F12" s="296" t="s">
        <v>168</v>
      </c>
      <c r="G12" s="296" t="s">
        <v>168</v>
      </c>
      <c r="H12" s="296" t="s">
        <v>168</v>
      </c>
      <c r="I12" s="296" t="s">
        <v>168</v>
      </c>
      <c r="J12" s="296" t="s">
        <v>168</v>
      </c>
      <c r="K12" s="296" t="s">
        <v>168</v>
      </c>
      <c r="L12" s="296" t="s">
        <v>168</v>
      </c>
      <c r="M12" s="296" t="s">
        <v>168</v>
      </c>
      <c r="N12" s="296" t="s">
        <v>168</v>
      </c>
      <c r="O12" s="296" t="s">
        <v>168</v>
      </c>
      <c r="P12" s="297">
        <v>84</v>
      </c>
      <c r="Q12" s="297">
        <v>6</v>
      </c>
      <c r="R12" s="297">
        <v>19</v>
      </c>
      <c r="S12" s="297">
        <v>15</v>
      </c>
      <c r="T12" s="297">
        <v>1</v>
      </c>
      <c r="U12" s="297">
        <v>1</v>
      </c>
      <c r="V12" s="297">
        <v>42</v>
      </c>
      <c r="W12" s="296" t="s">
        <v>168</v>
      </c>
      <c r="X12" s="296" t="s">
        <v>168</v>
      </c>
      <c r="Y12" s="221">
        <v>11</v>
      </c>
      <c r="Z12" s="268"/>
      <c r="AA12" s="219"/>
      <c r="AB12" s="236" t="str">
        <f>B12</f>
        <v>26　　</v>
      </c>
    </row>
    <row r="13" spans="1:29" ht="11.25" customHeight="1">
      <c r="B13" s="236" t="s">
        <v>154</v>
      </c>
      <c r="D13" s="319" t="s">
        <v>168</v>
      </c>
      <c r="E13" s="296" t="s">
        <v>168</v>
      </c>
      <c r="F13" s="296" t="s">
        <v>168</v>
      </c>
      <c r="G13" s="296" t="s">
        <v>168</v>
      </c>
      <c r="H13" s="296" t="s">
        <v>168</v>
      </c>
      <c r="I13" s="296" t="s">
        <v>168</v>
      </c>
      <c r="J13" s="296" t="s">
        <v>168</v>
      </c>
      <c r="K13" s="296" t="s">
        <v>168</v>
      </c>
      <c r="L13" s="296" t="s">
        <v>168</v>
      </c>
      <c r="M13" s="296" t="s">
        <v>168</v>
      </c>
      <c r="N13" s="296" t="s">
        <v>168</v>
      </c>
      <c r="O13" s="296" t="s">
        <v>168</v>
      </c>
      <c r="P13" s="297">
        <v>86</v>
      </c>
      <c r="Q13" s="297">
        <v>6</v>
      </c>
      <c r="R13" s="297">
        <v>20</v>
      </c>
      <c r="S13" s="297">
        <v>16</v>
      </c>
      <c r="T13" s="297">
        <v>1</v>
      </c>
      <c r="U13" s="297">
        <v>1</v>
      </c>
      <c r="V13" s="297">
        <v>42</v>
      </c>
      <c r="W13" s="296" t="s">
        <v>168</v>
      </c>
      <c r="X13" s="296" t="s">
        <v>168</v>
      </c>
      <c r="Y13" s="221">
        <v>11</v>
      </c>
      <c r="Z13" s="268"/>
      <c r="AA13" s="219"/>
      <c r="AB13" s="236" t="str">
        <f>B13</f>
        <v>27　　</v>
      </c>
    </row>
    <row r="14" spans="1:29" ht="11.25" customHeight="1">
      <c r="B14" s="234" t="s">
        <v>167</v>
      </c>
      <c r="C14" s="233"/>
      <c r="D14" s="302">
        <v>2135</v>
      </c>
      <c r="E14" s="301">
        <v>71</v>
      </c>
      <c r="F14" s="301">
        <v>2050</v>
      </c>
      <c r="G14" s="301">
        <v>14</v>
      </c>
      <c r="H14" s="301">
        <v>0</v>
      </c>
      <c r="I14" s="301">
        <v>536</v>
      </c>
      <c r="J14" s="301">
        <v>256</v>
      </c>
      <c r="K14" s="301">
        <v>1828</v>
      </c>
      <c r="L14" s="301">
        <v>190</v>
      </c>
      <c r="M14" s="301">
        <v>94907</v>
      </c>
      <c r="N14" s="301">
        <v>0</v>
      </c>
      <c r="O14" s="301">
        <v>90</v>
      </c>
      <c r="P14" s="301">
        <v>91</v>
      </c>
      <c r="Q14" s="301">
        <v>6</v>
      </c>
      <c r="R14" s="301">
        <v>21</v>
      </c>
      <c r="S14" s="301">
        <v>15</v>
      </c>
      <c r="T14" s="301">
        <v>1</v>
      </c>
      <c r="U14" s="301">
        <v>1</v>
      </c>
      <c r="V14" s="301">
        <v>47</v>
      </c>
      <c r="W14" s="301">
        <v>14</v>
      </c>
      <c r="X14" s="301">
        <v>2867</v>
      </c>
      <c r="Y14" s="318">
        <v>11</v>
      </c>
      <c r="Z14" s="317"/>
      <c r="AA14" s="231"/>
      <c r="AB14" s="234" t="str">
        <f>B14</f>
        <v>28　　</v>
      </c>
    </row>
    <row r="15" spans="1:29" ht="6" customHeight="1">
      <c r="D15" s="302"/>
      <c r="E15" s="301"/>
      <c r="F15" s="301"/>
      <c r="G15" s="301"/>
      <c r="H15" s="301"/>
      <c r="I15" s="301"/>
      <c r="J15" s="301"/>
      <c r="K15" s="301"/>
      <c r="L15" s="301"/>
      <c r="M15" s="301"/>
      <c r="N15" s="301"/>
      <c r="O15" s="301"/>
      <c r="P15" s="301"/>
      <c r="Q15" s="301"/>
      <c r="R15" s="301"/>
      <c r="S15" s="301"/>
      <c r="T15" s="301"/>
      <c r="U15" s="301"/>
      <c r="V15" s="301"/>
      <c r="W15" s="301"/>
      <c r="X15" s="301"/>
      <c r="Y15" s="316"/>
      <c r="Z15" s="268"/>
      <c r="AA15" s="219"/>
    </row>
    <row r="16" spans="1:29" ht="11.25" customHeight="1">
      <c r="B16" s="218" t="s">
        <v>41</v>
      </c>
      <c r="D16" s="298">
        <v>65</v>
      </c>
      <c r="E16" s="296">
        <v>9</v>
      </c>
      <c r="F16" s="296">
        <v>56</v>
      </c>
      <c r="G16" s="296">
        <v>0</v>
      </c>
      <c r="H16" s="296">
        <v>0</v>
      </c>
      <c r="I16" s="297">
        <v>43</v>
      </c>
      <c r="J16" s="296">
        <v>24</v>
      </c>
      <c r="K16" s="296">
        <v>172</v>
      </c>
      <c r="L16" s="296">
        <v>10</v>
      </c>
      <c r="M16" s="296">
        <v>5663</v>
      </c>
      <c r="N16" s="296">
        <v>0</v>
      </c>
      <c r="O16" s="296">
        <v>9</v>
      </c>
      <c r="P16" s="297">
        <v>8</v>
      </c>
      <c r="Q16" s="297">
        <v>0</v>
      </c>
      <c r="R16" s="296">
        <v>5</v>
      </c>
      <c r="S16" s="296">
        <v>1</v>
      </c>
      <c r="T16" s="296">
        <v>0</v>
      </c>
      <c r="U16" s="296">
        <v>0</v>
      </c>
      <c r="V16" s="296">
        <v>2</v>
      </c>
      <c r="W16" s="296">
        <v>0</v>
      </c>
      <c r="X16" s="296">
        <v>252</v>
      </c>
      <c r="Y16" s="314">
        <v>3</v>
      </c>
      <c r="Z16" s="268"/>
      <c r="AA16" s="219"/>
      <c r="AB16" s="218" t="s">
        <v>41</v>
      </c>
    </row>
    <row r="17" spans="2:28" ht="11.25" customHeight="1">
      <c r="B17" s="218" t="s">
        <v>42</v>
      </c>
      <c r="D17" s="298">
        <v>11</v>
      </c>
      <c r="E17" s="296">
        <v>6</v>
      </c>
      <c r="F17" s="296">
        <v>5</v>
      </c>
      <c r="G17" s="296">
        <v>0</v>
      </c>
      <c r="H17" s="296">
        <v>0</v>
      </c>
      <c r="I17" s="297">
        <v>13</v>
      </c>
      <c r="J17" s="296">
        <v>8</v>
      </c>
      <c r="K17" s="296">
        <v>43</v>
      </c>
      <c r="L17" s="296">
        <v>4</v>
      </c>
      <c r="M17" s="296">
        <v>2230</v>
      </c>
      <c r="N17" s="296">
        <v>0</v>
      </c>
      <c r="O17" s="296">
        <v>1</v>
      </c>
      <c r="P17" s="297">
        <v>11</v>
      </c>
      <c r="Q17" s="296">
        <v>1</v>
      </c>
      <c r="R17" s="296">
        <v>2</v>
      </c>
      <c r="S17" s="296">
        <v>4</v>
      </c>
      <c r="T17" s="296">
        <v>0</v>
      </c>
      <c r="U17" s="296">
        <v>0</v>
      </c>
      <c r="V17" s="296">
        <v>4</v>
      </c>
      <c r="W17" s="296">
        <v>0</v>
      </c>
      <c r="X17" s="296">
        <v>123</v>
      </c>
      <c r="Y17" s="221">
        <v>0</v>
      </c>
      <c r="Z17" s="267"/>
      <c r="AA17" s="219"/>
      <c r="AB17" s="218" t="s">
        <v>42</v>
      </c>
    </row>
    <row r="18" spans="2:28" ht="11.25" customHeight="1">
      <c r="B18" s="218" t="s">
        <v>43</v>
      </c>
      <c r="D18" s="298">
        <v>52</v>
      </c>
      <c r="E18" s="296">
        <v>4</v>
      </c>
      <c r="F18" s="296">
        <v>48</v>
      </c>
      <c r="G18" s="296">
        <v>0</v>
      </c>
      <c r="H18" s="296">
        <v>0</v>
      </c>
      <c r="I18" s="297">
        <v>35</v>
      </c>
      <c r="J18" s="296">
        <v>17</v>
      </c>
      <c r="K18" s="296">
        <v>90</v>
      </c>
      <c r="L18" s="296">
        <v>14</v>
      </c>
      <c r="M18" s="296">
        <v>6666</v>
      </c>
      <c r="N18" s="296">
        <v>0</v>
      </c>
      <c r="O18" s="296">
        <v>4</v>
      </c>
      <c r="P18" s="297">
        <v>1</v>
      </c>
      <c r="Q18" s="297">
        <v>0</v>
      </c>
      <c r="R18" s="297">
        <v>0</v>
      </c>
      <c r="S18" s="297">
        <v>1</v>
      </c>
      <c r="T18" s="297">
        <v>0</v>
      </c>
      <c r="U18" s="297">
        <v>0</v>
      </c>
      <c r="V18" s="296">
        <v>0</v>
      </c>
      <c r="W18" s="296">
        <v>0</v>
      </c>
      <c r="X18" s="296">
        <v>119</v>
      </c>
      <c r="Y18" s="314">
        <v>1</v>
      </c>
      <c r="Z18" s="268"/>
      <c r="AA18" s="219"/>
      <c r="AB18" s="218" t="s">
        <v>43</v>
      </c>
    </row>
    <row r="19" spans="2:28" ht="11.25" customHeight="1">
      <c r="B19" s="218" t="s">
        <v>44</v>
      </c>
      <c r="D19" s="298">
        <v>12</v>
      </c>
      <c r="E19" s="296">
        <v>2</v>
      </c>
      <c r="F19" s="296">
        <v>10</v>
      </c>
      <c r="G19" s="296">
        <v>0</v>
      </c>
      <c r="H19" s="296">
        <v>0</v>
      </c>
      <c r="I19" s="297">
        <v>27</v>
      </c>
      <c r="J19" s="296">
        <v>11</v>
      </c>
      <c r="K19" s="296">
        <v>56</v>
      </c>
      <c r="L19" s="296">
        <v>12</v>
      </c>
      <c r="M19" s="296">
        <v>6111</v>
      </c>
      <c r="N19" s="296">
        <v>0</v>
      </c>
      <c r="O19" s="296">
        <v>4</v>
      </c>
      <c r="P19" s="297">
        <v>2</v>
      </c>
      <c r="Q19" s="297">
        <v>0</v>
      </c>
      <c r="R19" s="296">
        <v>1</v>
      </c>
      <c r="S19" s="296">
        <v>0</v>
      </c>
      <c r="T19" s="296">
        <v>0</v>
      </c>
      <c r="U19" s="296">
        <v>0</v>
      </c>
      <c r="V19" s="296">
        <v>1</v>
      </c>
      <c r="W19" s="296">
        <v>0</v>
      </c>
      <c r="X19" s="296">
        <v>121</v>
      </c>
      <c r="Y19" s="221">
        <v>0</v>
      </c>
      <c r="Z19" s="268"/>
      <c r="AA19" s="219"/>
      <c r="AB19" s="218" t="s">
        <v>44</v>
      </c>
    </row>
    <row r="20" spans="2:28" ht="11.25" customHeight="1">
      <c r="B20" s="218" t="s">
        <v>45</v>
      </c>
      <c r="D20" s="298">
        <v>74</v>
      </c>
      <c r="E20" s="296">
        <v>7</v>
      </c>
      <c r="F20" s="296">
        <v>67</v>
      </c>
      <c r="G20" s="296">
        <v>0</v>
      </c>
      <c r="H20" s="296">
        <v>0</v>
      </c>
      <c r="I20" s="297">
        <v>49</v>
      </c>
      <c r="J20" s="296">
        <v>26</v>
      </c>
      <c r="K20" s="296">
        <v>230</v>
      </c>
      <c r="L20" s="296">
        <v>16</v>
      </c>
      <c r="M20" s="296">
        <v>5983</v>
      </c>
      <c r="N20" s="296">
        <v>0</v>
      </c>
      <c r="O20" s="296">
        <v>7</v>
      </c>
      <c r="P20" s="297">
        <v>11</v>
      </c>
      <c r="Q20" s="297">
        <v>0</v>
      </c>
      <c r="R20" s="296">
        <v>5</v>
      </c>
      <c r="S20" s="296">
        <v>2</v>
      </c>
      <c r="T20" s="296">
        <v>0</v>
      </c>
      <c r="U20" s="296">
        <v>1</v>
      </c>
      <c r="V20" s="296">
        <v>3</v>
      </c>
      <c r="W20" s="296">
        <v>0</v>
      </c>
      <c r="X20" s="296">
        <v>175</v>
      </c>
      <c r="Y20" s="314">
        <v>1</v>
      </c>
      <c r="Z20" s="268"/>
      <c r="AA20" s="219"/>
      <c r="AB20" s="218" t="s">
        <v>45</v>
      </c>
    </row>
    <row r="21" spans="2:28" ht="11.25" customHeight="1">
      <c r="B21" s="218" t="s">
        <v>46</v>
      </c>
      <c r="D21" s="298">
        <v>1592</v>
      </c>
      <c r="E21" s="296">
        <v>23</v>
      </c>
      <c r="F21" s="296">
        <v>1556</v>
      </c>
      <c r="G21" s="296">
        <v>13</v>
      </c>
      <c r="H21" s="296">
        <v>0</v>
      </c>
      <c r="I21" s="297">
        <v>97</v>
      </c>
      <c r="J21" s="296">
        <v>68</v>
      </c>
      <c r="K21" s="296">
        <v>598</v>
      </c>
      <c r="L21" s="296">
        <v>12</v>
      </c>
      <c r="M21" s="296">
        <v>9514</v>
      </c>
      <c r="N21" s="296">
        <v>0</v>
      </c>
      <c r="O21" s="296">
        <v>17</v>
      </c>
      <c r="P21" s="297">
        <v>26</v>
      </c>
      <c r="Q21" s="296">
        <v>1</v>
      </c>
      <c r="R21" s="296">
        <v>2</v>
      </c>
      <c r="S21" s="296">
        <v>2</v>
      </c>
      <c r="T21" s="296">
        <v>0</v>
      </c>
      <c r="U21" s="296">
        <v>0</v>
      </c>
      <c r="V21" s="296">
        <v>21</v>
      </c>
      <c r="W21" s="296">
        <v>14</v>
      </c>
      <c r="X21" s="296">
        <v>1016</v>
      </c>
      <c r="Y21" s="314">
        <v>1</v>
      </c>
      <c r="Z21" s="268"/>
      <c r="AA21" s="219"/>
      <c r="AB21" s="218" t="s">
        <v>46</v>
      </c>
    </row>
    <row r="22" spans="2:28" ht="6" customHeight="1">
      <c r="B22" s="218"/>
      <c r="D22" s="298"/>
      <c r="E22" s="297"/>
      <c r="F22" s="297"/>
      <c r="G22" s="297"/>
      <c r="H22" s="297"/>
      <c r="I22" s="297"/>
      <c r="J22" s="297"/>
      <c r="K22" s="297"/>
      <c r="L22" s="297"/>
      <c r="M22" s="297"/>
      <c r="N22" s="297"/>
      <c r="O22" s="297"/>
      <c r="P22" s="297"/>
      <c r="Q22" s="297"/>
      <c r="R22" s="297"/>
      <c r="S22" s="297"/>
      <c r="T22" s="297"/>
      <c r="U22" s="297"/>
      <c r="V22" s="297"/>
      <c r="W22" s="297"/>
      <c r="X22" s="297"/>
      <c r="Y22" s="315"/>
      <c r="Z22" s="268"/>
      <c r="AA22" s="219"/>
      <c r="AB22" s="218"/>
    </row>
    <row r="23" spans="2:28" ht="11.25" customHeight="1">
      <c r="B23" s="218" t="s">
        <v>47</v>
      </c>
      <c r="D23" s="298">
        <v>13</v>
      </c>
      <c r="E23" s="296">
        <v>3</v>
      </c>
      <c r="F23" s="296">
        <v>10</v>
      </c>
      <c r="G23" s="296">
        <v>0</v>
      </c>
      <c r="H23" s="296">
        <v>0</v>
      </c>
      <c r="I23" s="297">
        <v>18</v>
      </c>
      <c r="J23" s="296">
        <v>9</v>
      </c>
      <c r="K23" s="296">
        <v>56</v>
      </c>
      <c r="L23" s="296">
        <v>5</v>
      </c>
      <c r="M23" s="296">
        <v>1282</v>
      </c>
      <c r="N23" s="296">
        <v>0</v>
      </c>
      <c r="O23" s="296">
        <v>4</v>
      </c>
      <c r="P23" s="297">
        <v>2</v>
      </c>
      <c r="Q23" s="297">
        <v>0</v>
      </c>
      <c r="R23" s="297">
        <v>0</v>
      </c>
      <c r="S23" s="297">
        <v>0</v>
      </c>
      <c r="T23" s="297">
        <v>0</v>
      </c>
      <c r="U23" s="297">
        <v>0</v>
      </c>
      <c r="V23" s="296">
        <v>2</v>
      </c>
      <c r="W23" s="296">
        <v>0</v>
      </c>
      <c r="X23" s="296">
        <v>124</v>
      </c>
      <c r="Y23" s="314">
        <v>0</v>
      </c>
      <c r="Z23" s="268"/>
      <c r="AA23" s="219"/>
      <c r="AB23" s="218" t="s">
        <v>47</v>
      </c>
    </row>
    <row r="24" spans="2:28" ht="11.25" customHeight="1">
      <c r="B24" s="218" t="s">
        <v>48</v>
      </c>
      <c r="D24" s="298">
        <v>27</v>
      </c>
      <c r="E24" s="296">
        <v>0</v>
      </c>
      <c r="F24" s="296">
        <v>27</v>
      </c>
      <c r="G24" s="296">
        <v>0</v>
      </c>
      <c r="H24" s="296">
        <v>0</v>
      </c>
      <c r="I24" s="297">
        <v>23</v>
      </c>
      <c r="J24" s="296">
        <v>11</v>
      </c>
      <c r="K24" s="296">
        <v>62</v>
      </c>
      <c r="L24" s="296">
        <v>9</v>
      </c>
      <c r="M24" s="296">
        <v>2909</v>
      </c>
      <c r="N24" s="296">
        <v>0</v>
      </c>
      <c r="O24" s="296">
        <v>3</v>
      </c>
      <c r="P24" s="297">
        <v>1</v>
      </c>
      <c r="Q24" s="297">
        <v>0</v>
      </c>
      <c r="R24" s="297">
        <v>0</v>
      </c>
      <c r="S24" s="297">
        <v>1</v>
      </c>
      <c r="T24" s="297">
        <v>0</v>
      </c>
      <c r="U24" s="297">
        <v>0</v>
      </c>
      <c r="V24" s="297">
        <v>0</v>
      </c>
      <c r="W24" s="297">
        <v>0</v>
      </c>
      <c r="X24" s="296">
        <v>91</v>
      </c>
      <c r="Y24" s="314">
        <v>0</v>
      </c>
      <c r="Z24" s="268"/>
      <c r="AA24" s="219"/>
      <c r="AB24" s="218" t="s">
        <v>48</v>
      </c>
    </row>
    <row r="25" spans="2:28" ht="11.25" customHeight="1">
      <c r="B25" s="218" t="s">
        <v>49</v>
      </c>
      <c r="D25" s="298">
        <v>50</v>
      </c>
      <c r="E25" s="296">
        <v>5</v>
      </c>
      <c r="F25" s="296">
        <v>45</v>
      </c>
      <c r="G25" s="296">
        <v>0</v>
      </c>
      <c r="H25" s="296">
        <v>0</v>
      </c>
      <c r="I25" s="297">
        <v>24</v>
      </c>
      <c r="J25" s="296">
        <v>14</v>
      </c>
      <c r="K25" s="296">
        <v>87</v>
      </c>
      <c r="L25" s="296">
        <v>4</v>
      </c>
      <c r="M25" s="296">
        <v>2886</v>
      </c>
      <c r="N25" s="296">
        <v>0</v>
      </c>
      <c r="O25" s="296">
        <v>6</v>
      </c>
      <c r="P25" s="297">
        <v>4</v>
      </c>
      <c r="Q25" s="297">
        <v>0</v>
      </c>
      <c r="R25" s="297">
        <v>0</v>
      </c>
      <c r="S25" s="297">
        <v>0</v>
      </c>
      <c r="T25" s="297">
        <v>0</v>
      </c>
      <c r="U25" s="297">
        <v>0</v>
      </c>
      <c r="V25" s="296">
        <v>4</v>
      </c>
      <c r="W25" s="296">
        <v>0</v>
      </c>
      <c r="X25" s="296">
        <v>44</v>
      </c>
      <c r="Y25" s="314">
        <v>0</v>
      </c>
      <c r="Z25" s="267"/>
      <c r="AA25" s="219"/>
      <c r="AB25" s="218" t="s">
        <v>49</v>
      </c>
    </row>
    <row r="26" spans="2:28" ht="11.25" customHeight="1">
      <c r="B26" s="218" t="s">
        <v>50</v>
      </c>
      <c r="D26" s="298">
        <v>30</v>
      </c>
      <c r="E26" s="296">
        <v>2</v>
      </c>
      <c r="F26" s="296">
        <v>28</v>
      </c>
      <c r="G26" s="296">
        <v>0</v>
      </c>
      <c r="H26" s="296">
        <v>0</v>
      </c>
      <c r="I26" s="297">
        <v>48</v>
      </c>
      <c r="J26" s="296">
        <v>13</v>
      </c>
      <c r="K26" s="296">
        <v>92</v>
      </c>
      <c r="L26" s="296">
        <v>26</v>
      </c>
      <c r="M26" s="296">
        <v>13851</v>
      </c>
      <c r="N26" s="296">
        <v>0</v>
      </c>
      <c r="O26" s="296">
        <v>9</v>
      </c>
      <c r="P26" s="297">
        <v>3</v>
      </c>
      <c r="Q26" s="296">
        <v>1</v>
      </c>
      <c r="R26" s="296">
        <v>1</v>
      </c>
      <c r="S26" s="296">
        <v>0</v>
      </c>
      <c r="T26" s="296">
        <v>0</v>
      </c>
      <c r="U26" s="296">
        <v>0</v>
      </c>
      <c r="V26" s="296">
        <v>1</v>
      </c>
      <c r="W26" s="296">
        <v>0</v>
      </c>
      <c r="X26" s="296">
        <v>135</v>
      </c>
      <c r="Y26" s="314">
        <v>3</v>
      </c>
      <c r="Z26" s="268"/>
      <c r="AA26" s="219"/>
      <c r="AB26" s="218" t="s">
        <v>50</v>
      </c>
    </row>
    <row r="27" spans="2:28" ht="11.25" customHeight="1">
      <c r="B27" s="218" t="s">
        <v>51</v>
      </c>
      <c r="D27" s="298">
        <v>33</v>
      </c>
      <c r="E27" s="296">
        <v>0</v>
      </c>
      <c r="F27" s="296">
        <v>33</v>
      </c>
      <c r="G27" s="296">
        <v>0</v>
      </c>
      <c r="H27" s="296">
        <v>0</v>
      </c>
      <c r="I27" s="297">
        <v>33</v>
      </c>
      <c r="J27" s="296">
        <v>13</v>
      </c>
      <c r="K27" s="296">
        <v>76</v>
      </c>
      <c r="L27" s="296">
        <v>15</v>
      </c>
      <c r="M27" s="296">
        <v>10225</v>
      </c>
      <c r="N27" s="296">
        <v>0</v>
      </c>
      <c r="O27" s="296">
        <v>5</v>
      </c>
      <c r="P27" s="297">
        <v>12</v>
      </c>
      <c r="Q27" s="296">
        <v>2</v>
      </c>
      <c r="R27" s="296">
        <v>3</v>
      </c>
      <c r="S27" s="296">
        <v>1</v>
      </c>
      <c r="T27" s="296">
        <v>1</v>
      </c>
      <c r="U27" s="296">
        <v>0</v>
      </c>
      <c r="V27" s="296">
        <v>5</v>
      </c>
      <c r="W27" s="296">
        <v>0</v>
      </c>
      <c r="X27" s="296">
        <v>101</v>
      </c>
      <c r="Y27" s="314">
        <v>0</v>
      </c>
      <c r="Z27" s="267"/>
      <c r="AA27" s="219"/>
      <c r="AB27" s="218" t="s">
        <v>51</v>
      </c>
    </row>
    <row r="28" spans="2:28" ht="11.25" customHeight="1">
      <c r="B28" s="218" t="s">
        <v>52</v>
      </c>
      <c r="D28" s="298">
        <v>56</v>
      </c>
      <c r="E28" s="296">
        <v>5</v>
      </c>
      <c r="F28" s="296">
        <v>51</v>
      </c>
      <c r="G28" s="296">
        <v>0</v>
      </c>
      <c r="H28" s="296">
        <v>0</v>
      </c>
      <c r="I28" s="297">
        <v>31</v>
      </c>
      <c r="J28" s="296">
        <v>11</v>
      </c>
      <c r="K28" s="296">
        <v>69</v>
      </c>
      <c r="L28" s="296">
        <v>15</v>
      </c>
      <c r="M28" s="296">
        <v>6526</v>
      </c>
      <c r="N28" s="296">
        <v>0</v>
      </c>
      <c r="O28" s="296">
        <v>5</v>
      </c>
      <c r="P28" s="297">
        <v>3</v>
      </c>
      <c r="Q28" s="296">
        <v>1</v>
      </c>
      <c r="R28" s="297">
        <v>0</v>
      </c>
      <c r="S28" s="297">
        <v>0</v>
      </c>
      <c r="T28" s="297">
        <v>0</v>
      </c>
      <c r="U28" s="297">
        <v>0</v>
      </c>
      <c r="V28" s="296">
        <v>2</v>
      </c>
      <c r="W28" s="296">
        <v>0</v>
      </c>
      <c r="X28" s="296">
        <v>166</v>
      </c>
      <c r="Y28" s="314">
        <v>0</v>
      </c>
      <c r="Z28" s="268"/>
      <c r="AA28" s="219"/>
      <c r="AB28" s="218" t="s">
        <v>52</v>
      </c>
    </row>
    <row r="29" spans="2:28" ht="6" customHeight="1">
      <c r="B29" s="218"/>
      <c r="D29" s="298"/>
      <c r="E29" s="297"/>
      <c r="F29" s="297"/>
      <c r="G29" s="297"/>
      <c r="H29" s="297"/>
      <c r="I29" s="297"/>
      <c r="J29" s="297"/>
      <c r="K29" s="297"/>
      <c r="L29" s="297"/>
      <c r="M29" s="297"/>
      <c r="N29" s="297"/>
      <c r="O29" s="297"/>
      <c r="P29" s="297"/>
      <c r="Q29" s="297"/>
      <c r="R29" s="297"/>
      <c r="S29" s="297"/>
      <c r="T29" s="297"/>
      <c r="U29" s="297"/>
      <c r="V29" s="297"/>
      <c r="W29" s="297"/>
      <c r="X29" s="297"/>
      <c r="Y29" s="315"/>
      <c r="Z29" s="268"/>
      <c r="AA29" s="219"/>
      <c r="AB29" s="218"/>
    </row>
    <row r="30" spans="2:28" ht="11.25" customHeight="1">
      <c r="B30" s="218" t="s">
        <v>53</v>
      </c>
      <c r="D30" s="298">
        <v>43</v>
      </c>
      <c r="E30" s="296">
        <v>3</v>
      </c>
      <c r="F30" s="296">
        <v>40</v>
      </c>
      <c r="G30" s="296">
        <v>0</v>
      </c>
      <c r="H30" s="296">
        <v>0</v>
      </c>
      <c r="I30" s="297">
        <v>28</v>
      </c>
      <c r="J30" s="296">
        <v>10</v>
      </c>
      <c r="K30" s="296">
        <v>56</v>
      </c>
      <c r="L30" s="296">
        <v>15</v>
      </c>
      <c r="M30" s="296">
        <v>6823</v>
      </c>
      <c r="N30" s="296">
        <v>0</v>
      </c>
      <c r="O30" s="296">
        <v>3</v>
      </c>
      <c r="P30" s="297">
        <v>1</v>
      </c>
      <c r="Q30" s="297">
        <v>0</v>
      </c>
      <c r="R30" s="297">
        <v>0</v>
      </c>
      <c r="S30" s="297">
        <v>0</v>
      </c>
      <c r="T30" s="297">
        <v>0</v>
      </c>
      <c r="U30" s="297">
        <v>0</v>
      </c>
      <c r="V30" s="296">
        <v>1</v>
      </c>
      <c r="W30" s="296">
        <v>0</v>
      </c>
      <c r="X30" s="296">
        <v>46</v>
      </c>
      <c r="Y30" s="314">
        <v>0</v>
      </c>
      <c r="Z30" s="267"/>
      <c r="AA30" s="219"/>
      <c r="AB30" s="218" t="s">
        <v>53</v>
      </c>
    </row>
    <row r="31" spans="2:28" ht="11.25" customHeight="1">
      <c r="B31" s="218" t="s">
        <v>54</v>
      </c>
      <c r="D31" s="298">
        <v>34</v>
      </c>
      <c r="E31" s="296">
        <v>0</v>
      </c>
      <c r="F31" s="296">
        <v>34</v>
      </c>
      <c r="G31" s="296">
        <v>0</v>
      </c>
      <c r="H31" s="296">
        <v>0</v>
      </c>
      <c r="I31" s="297">
        <v>22</v>
      </c>
      <c r="J31" s="296">
        <v>3</v>
      </c>
      <c r="K31" s="296">
        <v>17</v>
      </c>
      <c r="L31" s="296">
        <v>11</v>
      </c>
      <c r="M31" s="296">
        <v>5275</v>
      </c>
      <c r="N31" s="296">
        <v>0</v>
      </c>
      <c r="O31" s="296">
        <v>8</v>
      </c>
      <c r="P31" s="297">
        <v>3</v>
      </c>
      <c r="Q31" s="297">
        <v>0</v>
      </c>
      <c r="R31" s="296">
        <v>2</v>
      </c>
      <c r="S31" s="296">
        <v>1</v>
      </c>
      <c r="T31" s="296">
        <v>0</v>
      </c>
      <c r="U31" s="296">
        <v>0</v>
      </c>
      <c r="V31" s="296">
        <v>0</v>
      </c>
      <c r="W31" s="296">
        <v>0</v>
      </c>
      <c r="X31" s="296">
        <v>72</v>
      </c>
      <c r="Y31" s="314">
        <v>2</v>
      </c>
      <c r="Z31" s="268"/>
      <c r="AA31" s="219"/>
      <c r="AB31" s="218" t="s">
        <v>54</v>
      </c>
    </row>
    <row r="32" spans="2:28" ht="11.25" customHeight="1">
      <c r="B32" s="218" t="s">
        <v>55</v>
      </c>
      <c r="D32" s="298">
        <v>28</v>
      </c>
      <c r="E32" s="296">
        <v>1</v>
      </c>
      <c r="F32" s="296">
        <v>27</v>
      </c>
      <c r="G32" s="296">
        <v>0</v>
      </c>
      <c r="H32" s="296">
        <v>0</v>
      </c>
      <c r="I32" s="297">
        <v>20</v>
      </c>
      <c r="J32" s="296">
        <v>8</v>
      </c>
      <c r="K32" s="296">
        <v>56</v>
      </c>
      <c r="L32" s="296">
        <v>9</v>
      </c>
      <c r="M32" s="296">
        <v>3229</v>
      </c>
      <c r="N32" s="296">
        <v>0</v>
      </c>
      <c r="O32" s="296">
        <v>3</v>
      </c>
      <c r="P32" s="297">
        <v>2</v>
      </c>
      <c r="Q32" s="297">
        <v>0</v>
      </c>
      <c r="R32" s="297">
        <v>0</v>
      </c>
      <c r="S32" s="297">
        <v>1</v>
      </c>
      <c r="T32" s="297">
        <v>0</v>
      </c>
      <c r="U32" s="297">
        <v>0</v>
      </c>
      <c r="V32" s="296">
        <v>1</v>
      </c>
      <c r="W32" s="296">
        <v>0</v>
      </c>
      <c r="X32" s="296">
        <v>135</v>
      </c>
      <c r="Y32" s="314">
        <v>0</v>
      </c>
      <c r="Z32" s="267"/>
      <c r="AA32" s="219"/>
      <c r="AB32" s="218" t="s">
        <v>55</v>
      </c>
    </row>
    <row r="33" spans="1:29" ht="11.25" customHeight="1">
      <c r="B33" s="218" t="s">
        <v>56</v>
      </c>
      <c r="D33" s="298">
        <v>15</v>
      </c>
      <c r="E33" s="296">
        <v>1</v>
      </c>
      <c r="F33" s="296">
        <v>13</v>
      </c>
      <c r="G33" s="296">
        <v>1</v>
      </c>
      <c r="H33" s="296">
        <v>0</v>
      </c>
      <c r="I33" s="297">
        <v>25</v>
      </c>
      <c r="J33" s="296">
        <v>10</v>
      </c>
      <c r="K33" s="296">
        <v>68</v>
      </c>
      <c r="L33" s="296">
        <v>13</v>
      </c>
      <c r="M33" s="296">
        <v>5734</v>
      </c>
      <c r="N33" s="296">
        <v>0</v>
      </c>
      <c r="O33" s="296">
        <v>2</v>
      </c>
      <c r="P33" s="297">
        <v>1</v>
      </c>
      <c r="Q33" s="297">
        <v>0</v>
      </c>
      <c r="R33" s="297">
        <v>0</v>
      </c>
      <c r="S33" s="297">
        <v>1</v>
      </c>
      <c r="T33" s="297">
        <v>0</v>
      </c>
      <c r="U33" s="297">
        <v>0</v>
      </c>
      <c r="V33" s="296">
        <v>0</v>
      </c>
      <c r="W33" s="296">
        <v>0</v>
      </c>
      <c r="X33" s="296">
        <v>147</v>
      </c>
      <c r="Y33" s="314">
        <v>0</v>
      </c>
      <c r="Z33" s="267"/>
      <c r="AA33" s="219"/>
      <c r="AB33" s="218" t="s">
        <v>56</v>
      </c>
    </row>
    <row r="34" spans="1:29" ht="6" customHeight="1">
      <c r="A34" s="217"/>
      <c r="B34" s="217"/>
      <c r="C34" s="217"/>
      <c r="D34" s="240"/>
      <c r="E34" s="217"/>
      <c r="F34" s="217"/>
      <c r="G34" s="217"/>
      <c r="H34" s="217"/>
      <c r="I34" s="217"/>
      <c r="J34" s="217"/>
      <c r="K34" s="217"/>
      <c r="L34" s="217"/>
      <c r="M34" s="217"/>
      <c r="N34" s="217"/>
      <c r="O34" s="217"/>
      <c r="P34" s="217"/>
      <c r="Q34" s="217"/>
      <c r="R34" s="217"/>
      <c r="S34" s="217"/>
      <c r="T34" s="217"/>
      <c r="U34" s="217"/>
      <c r="V34" s="217"/>
      <c r="W34" s="217"/>
      <c r="X34" s="217"/>
      <c r="Y34" s="217"/>
      <c r="Z34" s="216"/>
      <c r="AA34" s="240"/>
      <c r="AB34" s="217"/>
      <c r="AC34" s="217"/>
    </row>
    <row r="35" spans="1:29" ht="9.75" customHeight="1">
      <c r="A35" s="212" t="s">
        <v>166</v>
      </c>
    </row>
    <row r="36" spans="1:29" ht="9.75" customHeight="1">
      <c r="A36" s="212" t="s">
        <v>165</v>
      </c>
      <c r="X36" s="265"/>
    </row>
    <row r="37" spans="1:29" ht="9.75" customHeight="1">
      <c r="A37" s="212" t="s">
        <v>103</v>
      </c>
    </row>
    <row r="38" spans="1:29" ht="9.75" customHeight="1">
      <c r="A38" s="210" t="s">
        <v>164</v>
      </c>
    </row>
  </sheetData>
  <mergeCells count="14">
    <mergeCell ref="Y4:Y8"/>
    <mergeCell ref="E7:E8"/>
    <mergeCell ref="F7:F8"/>
    <mergeCell ref="E6:F6"/>
    <mergeCell ref="J7:K7"/>
    <mergeCell ref="W4:W8"/>
    <mergeCell ref="S6:S8"/>
    <mergeCell ref="L7:M7"/>
    <mergeCell ref="I6:I8"/>
    <mergeCell ref="J6:M6"/>
    <mergeCell ref="X4:X8"/>
    <mergeCell ref="P4:V5"/>
    <mergeCell ref="Q6:Q8"/>
    <mergeCell ref="V6:V8"/>
  </mergeCells>
  <phoneticPr fontId="2"/>
  <printOptions horizontalCentered="1" verticalCentered="1"/>
  <pageMargins left="0.39370078740157483" right="0.39370078740157483" top="0.98425196850393704" bottom="0.78740157480314965" header="0.59055118110236227" footer="0.11811023622047245"/>
  <pageSetup paperSize="9" orientation="portrait" blackAndWhite="1"/>
  <headerFooter alignWithMargins="0"/>
  <colBreaks count="1" manualBreakCount="1">
    <brk id="13" max="3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showGridLines="0" zoomScale="125" zoomScaleNormal="125" zoomScaleSheetLayoutView="100" workbookViewId="0"/>
  </sheetViews>
  <sheetFormatPr defaultColWidth="11.25" defaultRowHeight="10.5"/>
  <cols>
    <col min="1" max="1" width="2.375" style="210" customWidth="1"/>
    <col min="2" max="2" width="6.375" style="210" customWidth="1"/>
    <col min="3" max="3" width="0.625" style="210" customWidth="1"/>
    <col min="4" max="4" width="5.25" style="210" bestFit="1" customWidth="1"/>
    <col min="5" max="6" width="8.25" style="210" customWidth="1"/>
    <col min="7" max="7" width="9" style="210" customWidth="1"/>
    <col min="8" max="10" width="8.25" style="210" customWidth="1"/>
    <col min="11" max="11" width="8.125" style="210" customWidth="1"/>
    <col min="12" max="12" width="5.125" style="210" customWidth="1"/>
    <col min="13" max="13" width="6.875" style="210" customWidth="1"/>
    <col min="14" max="14" width="6.625" style="210" customWidth="1"/>
    <col min="15" max="15" width="6.875" style="210" customWidth="1"/>
    <col min="16" max="17" width="6.625" style="210" customWidth="1"/>
    <col min="18" max="18" width="6.875" style="210" customWidth="1"/>
    <col min="19" max="19" width="5.75" style="210" customWidth="1"/>
    <col min="20" max="25" width="5.625" style="210" customWidth="1"/>
    <col min="26" max="26" width="7.5" style="210" bestFit="1" customWidth="1"/>
    <col min="27" max="27" width="6" style="210" bestFit="1" customWidth="1"/>
    <col min="28" max="28" width="0.625" style="210" customWidth="1"/>
    <col min="29" max="29" width="2.25" style="210" customWidth="1"/>
    <col min="30" max="30" width="6.375" style="210" customWidth="1"/>
    <col min="31" max="31" width="1.25" style="210" customWidth="1"/>
    <col min="32" max="16384" width="11.25" style="210"/>
  </cols>
  <sheetData>
    <row r="1" spans="1:32" ht="13.5">
      <c r="A1" s="263"/>
      <c r="K1" s="264" t="s">
        <v>126</v>
      </c>
      <c r="L1" s="264"/>
      <c r="M1" s="263"/>
      <c r="N1" s="262" t="s">
        <v>0</v>
      </c>
    </row>
    <row r="2" spans="1:32" ht="13.5" customHeight="1"/>
    <row r="3" spans="1:32" ht="1.5" customHeight="1"/>
    <row r="4" spans="1:32" ht="13.5" customHeight="1">
      <c r="A4" s="239"/>
      <c r="B4" s="239"/>
      <c r="C4" s="239"/>
      <c r="D4" s="257" t="s">
        <v>1</v>
      </c>
      <c r="E4" s="261"/>
      <c r="F4" s="261"/>
      <c r="G4" s="261"/>
      <c r="H4" s="261"/>
      <c r="I4" s="261"/>
      <c r="J4" s="261"/>
      <c r="K4" s="261"/>
      <c r="L4" s="261"/>
      <c r="M4" s="259"/>
      <c r="N4" s="259"/>
      <c r="O4" s="260" t="s">
        <v>2</v>
      </c>
      <c r="P4" s="259"/>
      <c r="Q4" s="259"/>
      <c r="R4" s="259"/>
      <c r="S4" s="463" t="s">
        <v>73</v>
      </c>
      <c r="T4" s="464"/>
      <c r="U4" s="464"/>
      <c r="V4" s="464"/>
      <c r="W4" s="464"/>
      <c r="X4" s="464"/>
      <c r="Y4" s="465"/>
      <c r="Z4" s="418" t="s">
        <v>125</v>
      </c>
      <c r="AA4" s="239"/>
      <c r="AB4" s="238"/>
      <c r="AC4" s="258"/>
      <c r="AD4" s="239"/>
      <c r="AE4" s="239"/>
    </row>
    <row r="5" spans="1:32" ht="13.5" customHeight="1">
      <c r="D5" s="257" t="s">
        <v>96</v>
      </c>
      <c r="E5" s="252"/>
      <c r="F5" s="252"/>
      <c r="G5" s="252"/>
      <c r="H5" s="252"/>
      <c r="I5" s="252"/>
      <c r="J5" s="252"/>
      <c r="K5" s="252"/>
      <c r="L5" s="313"/>
      <c r="M5" s="312"/>
      <c r="N5" s="211" t="s">
        <v>163</v>
      </c>
      <c r="O5" s="312" t="s">
        <v>162</v>
      </c>
      <c r="P5" s="252"/>
      <c r="Q5" s="252"/>
      <c r="R5" s="252"/>
      <c r="S5" s="466"/>
      <c r="T5" s="467"/>
      <c r="U5" s="467"/>
      <c r="V5" s="467"/>
      <c r="W5" s="467"/>
      <c r="X5" s="467"/>
      <c r="Y5" s="468"/>
      <c r="Z5" s="444"/>
      <c r="AA5" s="246" t="s">
        <v>6</v>
      </c>
      <c r="AB5" s="247"/>
      <c r="AC5" s="219"/>
    </row>
    <row r="6" spans="1:32" ht="10.5" customHeight="1">
      <c r="A6" s="252" t="s">
        <v>72</v>
      </c>
      <c r="B6" s="252"/>
      <c r="C6" s="256"/>
      <c r="D6" s="254"/>
      <c r="E6" s="243" t="s">
        <v>8</v>
      </c>
      <c r="F6" s="428" t="s">
        <v>9</v>
      </c>
      <c r="G6" s="428"/>
      <c r="H6" s="243" t="s">
        <v>10</v>
      </c>
      <c r="I6" s="243" t="s">
        <v>11</v>
      </c>
      <c r="J6" s="243" t="s">
        <v>12</v>
      </c>
      <c r="K6" s="243" t="s">
        <v>13</v>
      </c>
      <c r="L6" s="460" t="s">
        <v>102</v>
      </c>
      <c r="M6" s="311" t="s">
        <v>161</v>
      </c>
      <c r="N6" s="259"/>
      <c r="O6" s="310" t="s">
        <v>160</v>
      </c>
      <c r="P6" s="259"/>
      <c r="Q6" s="309"/>
      <c r="R6" s="255" t="s">
        <v>70</v>
      </c>
      <c r="S6" s="254"/>
      <c r="T6" s="460" t="s">
        <v>69</v>
      </c>
      <c r="U6" s="254"/>
      <c r="V6" s="418" t="s">
        <v>159</v>
      </c>
      <c r="W6" s="258"/>
      <c r="X6" s="258"/>
      <c r="Y6" s="460" t="s">
        <v>68</v>
      </c>
      <c r="Z6" s="445"/>
      <c r="AA6" s="246"/>
      <c r="AB6" s="247"/>
      <c r="AC6" s="253" t="s">
        <v>7</v>
      </c>
      <c r="AD6" s="252"/>
      <c r="AE6" s="252"/>
    </row>
    <row r="7" spans="1:32" ht="13.5" customHeight="1">
      <c r="D7" s="249" t="s">
        <v>15</v>
      </c>
      <c r="E7" s="460" t="s">
        <v>92</v>
      </c>
      <c r="F7" s="460" t="s">
        <v>91</v>
      </c>
      <c r="G7" s="460" t="s">
        <v>90</v>
      </c>
      <c r="H7" s="251" t="s">
        <v>89</v>
      </c>
      <c r="I7" s="251" t="s">
        <v>17</v>
      </c>
      <c r="J7" s="251" t="s">
        <v>18</v>
      </c>
      <c r="K7" s="251" t="s">
        <v>19</v>
      </c>
      <c r="L7" s="461"/>
      <c r="M7" s="469" t="s">
        <v>88</v>
      </c>
      <c r="N7" s="459"/>
      <c r="O7" s="459" t="s">
        <v>141</v>
      </c>
      <c r="P7" s="459"/>
      <c r="Q7" s="243" t="s">
        <v>146</v>
      </c>
      <c r="R7" s="250" t="s">
        <v>23</v>
      </c>
      <c r="S7" s="249" t="s">
        <v>15</v>
      </c>
      <c r="T7" s="461"/>
      <c r="U7" s="248" t="s">
        <v>24</v>
      </c>
      <c r="V7" s="435"/>
      <c r="W7" s="308" t="s">
        <v>158</v>
      </c>
      <c r="X7" s="308" t="s">
        <v>157</v>
      </c>
      <c r="Y7" s="461"/>
      <c r="Z7" s="445"/>
      <c r="AA7" s="246" t="s">
        <v>26</v>
      </c>
      <c r="AB7" s="247"/>
      <c r="AC7" s="219"/>
    </row>
    <row r="8" spans="1:32" ht="13.5" customHeight="1">
      <c r="A8" s="217"/>
      <c r="B8" s="217"/>
      <c r="C8" s="217"/>
      <c r="D8" s="241"/>
      <c r="E8" s="462"/>
      <c r="F8" s="462"/>
      <c r="G8" s="462"/>
      <c r="H8" s="245" t="s">
        <v>86</v>
      </c>
      <c r="I8" s="245" t="s">
        <v>28</v>
      </c>
      <c r="J8" s="245" t="s">
        <v>29</v>
      </c>
      <c r="K8" s="245" t="s">
        <v>29</v>
      </c>
      <c r="L8" s="462"/>
      <c r="M8" s="244" t="s">
        <v>30</v>
      </c>
      <c r="N8" s="243" t="s">
        <v>156</v>
      </c>
      <c r="O8" s="243" t="s">
        <v>30</v>
      </c>
      <c r="P8" s="243" t="s">
        <v>32</v>
      </c>
      <c r="Q8" s="289" t="s">
        <v>145</v>
      </c>
      <c r="R8" s="242" t="s">
        <v>34</v>
      </c>
      <c r="S8" s="241"/>
      <c r="T8" s="462"/>
      <c r="U8" s="241"/>
      <c r="V8" s="436"/>
      <c r="W8" s="240"/>
      <c r="X8" s="240"/>
      <c r="Y8" s="462"/>
      <c r="Z8" s="446"/>
      <c r="AA8" s="217"/>
      <c r="AB8" s="216"/>
      <c r="AC8" s="240"/>
      <c r="AD8" s="217"/>
      <c r="AE8" s="217"/>
    </row>
    <row r="9" spans="1:32" ht="6" customHeight="1">
      <c r="A9" s="239"/>
      <c r="B9" s="239"/>
      <c r="C9" s="239"/>
      <c r="D9" s="219"/>
      <c r="AB9" s="235"/>
      <c r="AC9" s="219"/>
    </row>
    <row r="10" spans="1:32" ht="11.25" customHeight="1">
      <c r="B10" s="211" t="s">
        <v>155</v>
      </c>
      <c r="D10" s="298">
        <v>2160</v>
      </c>
      <c r="E10" s="297">
        <v>29</v>
      </c>
      <c r="F10" s="297">
        <v>88</v>
      </c>
      <c r="G10" s="297">
        <v>2028</v>
      </c>
      <c r="H10" s="297">
        <v>13</v>
      </c>
      <c r="I10" s="297">
        <v>2</v>
      </c>
      <c r="J10" s="297">
        <v>0</v>
      </c>
      <c r="K10" s="296">
        <v>0</v>
      </c>
      <c r="L10" s="297">
        <v>713</v>
      </c>
      <c r="M10" s="297">
        <v>349</v>
      </c>
      <c r="N10" s="297">
        <v>2357</v>
      </c>
      <c r="O10" s="297">
        <v>224</v>
      </c>
      <c r="P10" s="297">
        <v>93005</v>
      </c>
      <c r="Q10" s="297">
        <v>0</v>
      </c>
      <c r="R10" s="297">
        <v>140</v>
      </c>
      <c r="S10" s="297">
        <v>84</v>
      </c>
      <c r="T10" s="297">
        <v>6</v>
      </c>
      <c r="U10" s="297">
        <v>18</v>
      </c>
      <c r="V10" s="297">
        <v>16</v>
      </c>
      <c r="W10" s="297">
        <v>1</v>
      </c>
      <c r="X10" s="297">
        <v>1</v>
      </c>
      <c r="Y10" s="297">
        <v>42</v>
      </c>
      <c r="Z10" s="297">
        <v>2664</v>
      </c>
      <c r="AA10" s="221">
        <v>11</v>
      </c>
      <c r="AB10" s="268"/>
      <c r="AC10" s="219"/>
      <c r="AD10" s="211" t="str">
        <f>B10</f>
        <v>平成23年末</v>
      </c>
      <c r="AF10" s="265"/>
    </row>
    <row r="11" spans="1:32" ht="11.25" customHeight="1">
      <c r="B11" s="236" t="s">
        <v>142</v>
      </c>
      <c r="D11" s="298">
        <v>2171</v>
      </c>
      <c r="E11" s="297">
        <v>28</v>
      </c>
      <c r="F11" s="297">
        <v>84</v>
      </c>
      <c r="G11" s="297">
        <v>2044</v>
      </c>
      <c r="H11" s="297">
        <v>13</v>
      </c>
      <c r="I11" s="297">
        <v>2</v>
      </c>
      <c r="J11" s="297">
        <v>0</v>
      </c>
      <c r="K11" s="296">
        <v>0</v>
      </c>
      <c r="L11" s="297">
        <v>677</v>
      </c>
      <c r="M11" s="297">
        <v>332</v>
      </c>
      <c r="N11" s="297">
        <v>2305</v>
      </c>
      <c r="O11" s="297">
        <v>223</v>
      </c>
      <c r="P11" s="297">
        <v>93772</v>
      </c>
      <c r="Q11" s="297">
        <v>0</v>
      </c>
      <c r="R11" s="297">
        <v>122</v>
      </c>
      <c r="S11" s="297">
        <v>86</v>
      </c>
      <c r="T11" s="297">
        <v>6</v>
      </c>
      <c r="U11" s="297">
        <v>19</v>
      </c>
      <c r="V11" s="297">
        <v>16</v>
      </c>
      <c r="W11" s="297">
        <v>1</v>
      </c>
      <c r="X11" s="297">
        <v>1</v>
      </c>
      <c r="Y11" s="297">
        <v>43</v>
      </c>
      <c r="Z11" s="297">
        <v>2741</v>
      </c>
      <c r="AA11" s="221">
        <v>12</v>
      </c>
      <c r="AB11" s="268"/>
      <c r="AC11" s="219"/>
      <c r="AD11" s="236" t="str">
        <f>B11</f>
        <v>24　　</v>
      </c>
      <c r="AF11" s="265"/>
    </row>
    <row r="12" spans="1:32" ht="11.25" customHeight="1">
      <c r="B12" s="236" t="s">
        <v>147</v>
      </c>
      <c r="D12" s="298">
        <v>2200</v>
      </c>
      <c r="E12" s="297">
        <v>26</v>
      </c>
      <c r="F12" s="297">
        <v>79</v>
      </c>
      <c r="G12" s="297">
        <v>2080</v>
      </c>
      <c r="H12" s="297">
        <v>13</v>
      </c>
      <c r="I12" s="297">
        <v>2</v>
      </c>
      <c r="J12" s="297">
        <v>0</v>
      </c>
      <c r="K12" s="297">
        <v>0</v>
      </c>
      <c r="L12" s="297">
        <v>649</v>
      </c>
      <c r="M12" s="297">
        <v>312</v>
      </c>
      <c r="N12" s="297">
        <v>2048</v>
      </c>
      <c r="O12" s="297">
        <v>217</v>
      </c>
      <c r="P12" s="297">
        <v>95527</v>
      </c>
      <c r="Q12" s="297">
        <v>0</v>
      </c>
      <c r="R12" s="297">
        <v>120</v>
      </c>
      <c r="S12" s="297">
        <v>84</v>
      </c>
      <c r="T12" s="297">
        <v>6</v>
      </c>
      <c r="U12" s="297">
        <v>18</v>
      </c>
      <c r="V12" s="297">
        <v>15</v>
      </c>
      <c r="W12" s="297">
        <v>1</v>
      </c>
      <c r="X12" s="297">
        <v>1</v>
      </c>
      <c r="Y12" s="297">
        <v>43</v>
      </c>
      <c r="Z12" s="297">
        <v>2785</v>
      </c>
      <c r="AA12" s="221">
        <v>12</v>
      </c>
      <c r="AB12" s="268"/>
      <c r="AC12" s="219"/>
      <c r="AD12" s="236" t="str">
        <f>B12</f>
        <v>25　　</v>
      </c>
      <c r="AF12" s="265"/>
    </row>
    <row r="13" spans="1:32" ht="11.25" customHeight="1">
      <c r="B13" s="236" t="s">
        <v>150</v>
      </c>
      <c r="D13" s="298">
        <v>2200</v>
      </c>
      <c r="E13" s="297">
        <v>27</v>
      </c>
      <c r="F13" s="297">
        <v>75</v>
      </c>
      <c r="G13" s="297">
        <v>2082</v>
      </c>
      <c r="H13" s="297">
        <v>15</v>
      </c>
      <c r="I13" s="297">
        <v>1</v>
      </c>
      <c r="J13" s="297">
        <v>0</v>
      </c>
      <c r="K13" s="297">
        <v>0</v>
      </c>
      <c r="L13" s="297">
        <v>615</v>
      </c>
      <c r="M13" s="297">
        <v>291</v>
      </c>
      <c r="N13" s="297">
        <v>1974</v>
      </c>
      <c r="O13" s="297">
        <v>210</v>
      </c>
      <c r="P13" s="297">
        <v>97269</v>
      </c>
      <c r="Q13" s="297">
        <v>0</v>
      </c>
      <c r="R13" s="297">
        <v>112</v>
      </c>
      <c r="S13" s="297">
        <v>84</v>
      </c>
      <c r="T13" s="297">
        <v>6</v>
      </c>
      <c r="U13" s="297">
        <v>19</v>
      </c>
      <c r="V13" s="297">
        <v>15</v>
      </c>
      <c r="W13" s="297">
        <v>1</v>
      </c>
      <c r="X13" s="297">
        <v>1</v>
      </c>
      <c r="Y13" s="297">
        <v>42</v>
      </c>
      <c r="Z13" s="297">
        <v>2842</v>
      </c>
      <c r="AA13" s="221">
        <v>11</v>
      </c>
      <c r="AB13" s="268"/>
      <c r="AC13" s="219"/>
      <c r="AD13" s="236" t="str">
        <f>B13</f>
        <v>26　　</v>
      </c>
      <c r="AF13" s="265"/>
    </row>
    <row r="14" spans="1:32" ht="11.25" customHeight="1">
      <c r="B14" s="234" t="s">
        <v>154</v>
      </c>
      <c r="C14" s="233"/>
      <c r="D14" s="302">
        <v>2163</v>
      </c>
      <c r="E14" s="301">
        <v>25</v>
      </c>
      <c r="F14" s="301">
        <v>75</v>
      </c>
      <c r="G14" s="301">
        <v>2045</v>
      </c>
      <c r="H14" s="301">
        <v>18</v>
      </c>
      <c r="I14" s="301">
        <v>0</v>
      </c>
      <c r="J14" s="301">
        <v>0</v>
      </c>
      <c r="K14" s="301">
        <v>0</v>
      </c>
      <c r="L14" s="301">
        <v>574</v>
      </c>
      <c r="M14" s="301">
        <v>269</v>
      </c>
      <c r="N14" s="301">
        <v>1809</v>
      </c>
      <c r="O14" s="301">
        <v>205</v>
      </c>
      <c r="P14" s="301">
        <v>99796</v>
      </c>
      <c r="Q14" s="301">
        <v>0</v>
      </c>
      <c r="R14" s="301">
        <v>100</v>
      </c>
      <c r="S14" s="301">
        <v>86</v>
      </c>
      <c r="T14" s="301">
        <v>6</v>
      </c>
      <c r="U14" s="301">
        <v>20</v>
      </c>
      <c r="V14" s="301">
        <v>16</v>
      </c>
      <c r="W14" s="301">
        <v>1</v>
      </c>
      <c r="X14" s="301">
        <v>1</v>
      </c>
      <c r="Y14" s="301">
        <v>42</v>
      </c>
      <c r="Z14" s="301">
        <v>2910</v>
      </c>
      <c r="AA14" s="300">
        <v>11</v>
      </c>
      <c r="AB14" s="270"/>
      <c r="AC14" s="231"/>
      <c r="AD14" s="234" t="str">
        <f>B14</f>
        <v>27　　</v>
      </c>
      <c r="AF14" s="265"/>
    </row>
    <row r="15" spans="1:32" ht="6" customHeight="1">
      <c r="D15" s="302"/>
      <c r="E15" s="301"/>
      <c r="F15" s="301"/>
      <c r="G15" s="301"/>
      <c r="H15" s="301"/>
      <c r="I15" s="301"/>
      <c r="J15" s="301"/>
      <c r="K15" s="301"/>
      <c r="L15" s="301"/>
      <c r="M15" s="301"/>
      <c r="N15" s="301"/>
      <c r="O15" s="301"/>
      <c r="P15" s="301"/>
      <c r="Q15" s="301"/>
      <c r="R15" s="301"/>
      <c r="S15" s="301"/>
      <c r="T15" s="301"/>
      <c r="U15" s="301"/>
      <c r="V15" s="301"/>
      <c r="W15" s="301"/>
      <c r="X15" s="301"/>
      <c r="Y15" s="301"/>
      <c r="Z15" s="301"/>
      <c r="AA15" s="300"/>
      <c r="AB15" s="269"/>
      <c r="AC15" s="219"/>
    </row>
    <row r="16" spans="1:32" ht="11.25" customHeight="1">
      <c r="B16" s="218" t="s">
        <v>41</v>
      </c>
      <c r="D16" s="298">
        <v>69</v>
      </c>
      <c r="E16" s="296">
        <v>2</v>
      </c>
      <c r="F16" s="296">
        <v>8</v>
      </c>
      <c r="G16" s="296">
        <v>59</v>
      </c>
      <c r="H16" s="296">
        <v>0</v>
      </c>
      <c r="I16" s="296">
        <v>0</v>
      </c>
      <c r="J16" s="296">
        <v>0</v>
      </c>
      <c r="K16" s="296">
        <v>0</v>
      </c>
      <c r="L16" s="297">
        <v>44</v>
      </c>
      <c r="M16" s="296">
        <v>24</v>
      </c>
      <c r="N16" s="296">
        <v>168</v>
      </c>
      <c r="O16" s="296">
        <v>11</v>
      </c>
      <c r="P16" s="296">
        <v>6013</v>
      </c>
      <c r="Q16" s="296">
        <v>0</v>
      </c>
      <c r="R16" s="296">
        <v>9</v>
      </c>
      <c r="S16" s="297">
        <v>8</v>
      </c>
      <c r="T16" s="297">
        <v>0</v>
      </c>
      <c r="U16" s="296">
        <v>5</v>
      </c>
      <c r="V16" s="296">
        <v>1</v>
      </c>
      <c r="W16" s="296">
        <v>0</v>
      </c>
      <c r="X16" s="296">
        <v>0</v>
      </c>
      <c r="Y16" s="296">
        <v>2</v>
      </c>
      <c r="Z16" s="296">
        <v>251</v>
      </c>
      <c r="AA16" s="295">
        <v>3</v>
      </c>
      <c r="AB16" s="268"/>
      <c r="AC16" s="219"/>
      <c r="AD16" s="218" t="s">
        <v>41</v>
      </c>
    </row>
    <row r="17" spans="2:30" ht="11.25" customHeight="1">
      <c r="B17" s="218" t="s">
        <v>42</v>
      </c>
      <c r="D17" s="298">
        <v>13</v>
      </c>
      <c r="E17" s="296">
        <v>0</v>
      </c>
      <c r="F17" s="296">
        <v>7</v>
      </c>
      <c r="G17" s="296">
        <v>6</v>
      </c>
      <c r="H17" s="296">
        <v>0</v>
      </c>
      <c r="I17" s="296">
        <v>0</v>
      </c>
      <c r="J17" s="296">
        <v>0</v>
      </c>
      <c r="K17" s="296">
        <v>0</v>
      </c>
      <c r="L17" s="297">
        <v>14</v>
      </c>
      <c r="M17" s="296">
        <v>9</v>
      </c>
      <c r="N17" s="296">
        <v>48</v>
      </c>
      <c r="O17" s="296">
        <v>4</v>
      </c>
      <c r="P17" s="296">
        <v>2230</v>
      </c>
      <c r="Q17" s="296">
        <v>0</v>
      </c>
      <c r="R17" s="296">
        <v>1</v>
      </c>
      <c r="S17" s="297">
        <v>11</v>
      </c>
      <c r="T17" s="296">
        <v>1</v>
      </c>
      <c r="U17" s="296">
        <v>2</v>
      </c>
      <c r="V17" s="296">
        <v>4</v>
      </c>
      <c r="W17" s="296">
        <v>0</v>
      </c>
      <c r="X17" s="296">
        <v>0</v>
      </c>
      <c r="Y17" s="296">
        <v>4</v>
      </c>
      <c r="Z17" s="296">
        <v>135</v>
      </c>
      <c r="AA17" s="221">
        <v>0</v>
      </c>
      <c r="AB17" s="267"/>
      <c r="AC17" s="219"/>
      <c r="AD17" s="218" t="s">
        <v>42</v>
      </c>
    </row>
    <row r="18" spans="2:30" ht="11.25" customHeight="1">
      <c r="B18" s="218" t="s">
        <v>43</v>
      </c>
      <c r="D18" s="298">
        <v>53</v>
      </c>
      <c r="E18" s="296">
        <v>0</v>
      </c>
      <c r="F18" s="296">
        <v>4</v>
      </c>
      <c r="G18" s="296">
        <v>49</v>
      </c>
      <c r="H18" s="296">
        <v>0</v>
      </c>
      <c r="I18" s="296">
        <v>0</v>
      </c>
      <c r="J18" s="296">
        <v>0</v>
      </c>
      <c r="K18" s="296">
        <v>0</v>
      </c>
      <c r="L18" s="297">
        <v>37</v>
      </c>
      <c r="M18" s="296">
        <v>19</v>
      </c>
      <c r="N18" s="296">
        <v>100</v>
      </c>
      <c r="O18" s="296">
        <v>14</v>
      </c>
      <c r="P18" s="296">
        <v>6672</v>
      </c>
      <c r="Q18" s="296">
        <v>0</v>
      </c>
      <c r="R18" s="296">
        <v>4</v>
      </c>
      <c r="S18" s="297">
        <v>2</v>
      </c>
      <c r="T18" s="297">
        <v>0</v>
      </c>
      <c r="U18" s="297">
        <v>0</v>
      </c>
      <c r="V18" s="297">
        <v>2</v>
      </c>
      <c r="W18" s="297">
        <v>0</v>
      </c>
      <c r="X18" s="297">
        <v>0</v>
      </c>
      <c r="Y18" s="296">
        <v>0</v>
      </c>
      <c r="Z18" s="296">
        <v>122</v>
      </c>
      <c r="AA18" s="295">
        <v>1</v>
      </c>
      <c r="AB18" s="268"/>
      <c r="AC18" s="219"/>
      <c r="AD18" s="218" t="s">
        <v>43</v>
      </c>
    </row>
    <row r="19" spans="2:30" ht="11.25" customHeight="1">
      <c r="B19" s="218" t="s">
        <v>44</v>
      </c>
      <c r="D19" s="298">
        <v>13</v>
      </c>
      <c r="E19" s="296">
        <v>0</v>
      </c>
      <c r="F19" s="296">
        <v>3</v>
      </c>
      <c r="G19" s="296">
        <v>10</v>
      </c>
      <c r="H19" s="296">
        <v>0</v>
      </c>
      <c r="I19" s="296">
        <v>0</v>
      </c>
      <c r="J19" s="296">
        <v>0</v>
      </c>
      <c r="K19" s="296">
        <v>0</v>
      </c>
      <c r="L19" s="297">
        <v>30</v>
      </c>
      <c r="M19" s="296">
        <v>12</v>
      </c>
      <c r="N19" s="296">
        <v>64</v>
      </c>
      <c r="O19" s="296">
        <v>12</v>
      </c>
      <c r="P19" s="296">
        <v>6105</v>
      </c>
      <c r="Q19" s="296">
        <v>0</v>
      </c>
      <c r="R19" s="296">
        <v>6</v>
      </c>
      <c r="S19" s="297">
        <v>2</v>
      </c>
      <c r="T19" s="297">
        <v>0</v>
      </c>
      <c r="U19" s="296">
        <v>1</v>
      </c>
      <c r="V19" s="296">
        <v>0</v>
      </c>
      <c r="W19" s="296">
        <v>0</v>
      </c>
      <c r="X19" s="296">
        <v>0</v>
      </c>
      <c r="Y19" s="296">
        <v>1</v>
      </c>
      <c r="Z19" s="296">
        <v>172</v>
      </c>
      <c r="AA19" s="221">
        <v>0</v>
      </c>
      <c r="AB19" s="268"/>
      <c r="AC19" s="219"/>
      <c r="AD19" s="218" t="s">
        <v>44</v>
      </c>
    </row>
    <row r="20" spans="2:30" ht="11.25" customHeight="1">
      <c r="B20" s="218" t="s">
        <v>45</v>
      </c>
      <c r="D20" s="298">
        <v>77</v>
      </c>
      <c r="E20" s="296">
        <v>2</v>
      </c>
      <c r="F20" s="296">
        <v>8</v>
      </c>
      <c r="G20" s="296">
        <v>67</v>
      </c>
      <c r="H20" s="296">
        <v>0</v>
      </c>
      <c r="I20" s="296">
        <v>0</v>
      </c>
      <c r="J20" s="296">
        <v>0</v>
      </c>
      <c r="K20" s="296">
        <v>0</v>
      </c>
      <c r="L20" s="297">
        <v>54</v>
      </c>
      <c r="M20" s="296">
        <v>27</v>
      </c>
      <c r="N20" s="296">
        <v>242</v>
      </c>
      <c r="O20" s="296">
        <v>19</v>
      </c>
      <c r="P20" s="296">
        <v>6856</v>
      </c>
      <c r="Q20" s="296">
        <v>0</v>
      </c>
      <c r="R20" s="296">
        <v>8</v>
      </c>
      <c r="S20" s="297">
        <v>11</v>
      </c>
      <c r="T20" s="297">
        <v>0</v>
      </c>
      <c r="U20" s="296">
        <v>5</v>
      </c>
      <c r="V20" s="296">
        <v>1</v>
      </c>
      <c r="W20" s="296">
        <v>0</v>
      </c>
      <c r="X20" s="296">
        <v>1</v>
      </c>
      <c r="Y20" s="296">
        <v>4</v>
      </c>
      <c r="Z20" s="296">
        <v>177</v>
      </c>
      <c r="AA20" s="295">
        <v>1</v>
      </c>
      <c r="AB20" s="268"/>
      <c r="AC20" s="219"/>
      <c r="AD20" s="218" t="s">
        <v>45</v>
      </c>
    </row>
    <row r="21" spans="2:30" ht="11.25" customHeight="1">
      <c r="B21" s="218" t="s">
        <v>46</v>
      </c>
      <c r="D21" s="298">
        <v>1591</v>
      </c>
      <c r="E21" s="296">
        <v>16</v>
      </c>
      <c r="F21" s="296">
        <v>23</v>
      </c>
      <c r="G21" s="296">
        <v>1537</v>
      </c>
      <c r="H21" s="296">
        <v>15</v>
      </c>
      <c r="I21" s="296">
        <v>0</v>
      </c>
      <c r="J21" s="296">
        <v>0</v>
      </c>
      <c r="K21" s="296">
        <v>0</v>
      </c>
      <c r="L21" s="297">
        <v>101</v>
      </c>
      <c r="M21" s="296">
        <v>68</v>
      </c>
      <c r="N21" s="296">
        <v>598</v>
      </c>
      <c r="O21" s="296">
        <v>14</v>
      </c>
      <c r="P21" s="296">
        <v>10165</v>
      </c>
      <c r="Q21" s="296">
        <v>0</v>
      </c>
      <c r="R21" s="296">
        <v>19</v>
      </c>
      <c r="S21" s="297">
        <v>27</v>
      </c>
      <c r="T21" s="296">
        <v>1</v>
      </c>
      <c r="U21" s="296">
        <v>2</v>
      </c>
      <c r="V21" s="296">
        <v>3</v>
      </c>
      <c r="W21" s="296">
        <v>0</v>
      </c>
      <c r="X21" s="296">
        <v>0</v>
      </c>
      <c r="Y21" s="296">
        <v>21</v>
      </c>
      <c r="Z21" s="296">
        <v>963</v>
      </c>
      <c r="AA21" s="295">
        <v>1</v>
      </c>
      <c r="AB21" s="268"/>
      <c r="AC21" s="219"/>
      <c r="AD21" s="218" t="s">
        <v>46</v>
      </c>
    </row>
    <row r="22" spans="2:30" ht="6" customHeight="1">
      <c r="B22" s="218"/>
      <c r="D22" s="298"/>
      <c r="E22" s="297"/>
      <c r="F22" s="297"/>
      <c r="G22" s="297"/>
      <c r="H22" s="297"/>
      <c r="I22" s="297"/>
      <c r="J22" s="297"/>
      <c r="K22" s="297"/>
      <c r="L22" s="297"/>
      <c r="M22" s="297"/>
      <c r="N22" s="297"/>
      <c r="O22" s="297"/>
      <c r="P22" s="297"/>
      <c r="Q22" s="297"/>
      <c r="R22" s="297"/>
      <c r="S22" s="297"/>
      <c r="T22" s="297"/>
      <c r="U22" s="297"/>
      <c r="V22" s="297"/>
      <c r="W22" s="297"/>
      <c r="X22" s="297"/>
      <c r="Y22" s="297"/>
      <c r="Z22" s="297"/>
      <c r="AA22" s="299"/>
      <c r="AB22" s="269"/>
      <c r="AC22" s="219"/>
      <c r="AD22" s="218"/>
    </row>
    <row r="23" spans="2:30" ht="11.25" customHeight="1">
      <c r="B23" s="218" t="s">
        <v>47</v>
      </c>
      <c r="D23" s="298">
        <v>17</v>
      </c>
      <c r="E23" s="296">
        <v>0</v>
      </c>
      <c r="F23" s="296">
        <v>3</v>
      </c>
      <c r="G23" s="296">
        <v>14</v>
      </c>
      <c r="H23" s="296">
        <v>0</v>
      </c>
      <c r="I23" s="296">
        <v>0</v>
      </c>
      <c r="J23" s="296">
        <v>0</v>
      </c>
      <c r="K23" s="296">
        <v>0</v>
      </c>
      <c r="L23" s="297">
        <v>19</v>
      </c>
      <c r="M23" s="296">
        <v>10</v>
      </c>
      <c r="N23" s="296">
        <v>43</v>
      </c>
      <c r="O23" s="296">
        <v>5</v>
      </c>
      <c r="P23" s="296">
        <v>1282</v>
      </c>
      <c r="Q23" s="296">
        <v>0</v>
      </c>
      <c r="R23" s="296">
        <v>4</v>
      </c>
      <c r="S23" s="297">
        <v>1</v>
      </c>
      <c r="T23" s="297">
        <v>0</v>
      </c>
      <c r="U23" s="297">
        <v>0</v>
      </c>
      <c r="V23" s="297">
        <v>0</v>
      </c>
      <c r="W23" s="297">
        <v>0</v>
      </c>
      <c r="X23" s="297">
        <v>0</v>
      </c>
      <c r="Y23" s="296">
        <v>1</v>
      </c>
      <c r="Z23" s="296">
        <v>126</v>
      </c>
      <c r="AA23" s="295">
        <v>0</v>
      </c>
      <c r="AB23" s="268"/>
      <c r="AC23" s="219"/>
      <c r="AD23" s="218" t="s">
        <v>47</v>
      </c>
    </row>
    <row r="24" spans="2:30" ht="11.25" customHeight="1">
      <c r="B24" s="218" t="s">
        <v>48</v>
      </c>
      <c r="D24" s="298">
        <v>34</v>
      </c>
      <c r="E24" s="296">
        <v>1</v>
      </c>
      <c r="F24" s="296">
        <v>1</v>
      </c>
      <c r="G24" s="296">
        <v>32</v>
      </c>
      <c r="H24" s="296">
        <v>0</v>
      </c>
      <c r="I24" s="296">
        <v>0</v>
      </c>
      <c r="J24" s="296">
        <v>0</v>
      </c>
      <c r="K24" s="296">
        <v>0</v>
      </c>
      <c r="L24" s="297">
        <v>24</v>
      </c>
      <c r="M24" s="296">
        <v>11</v>
      </c>
      <c r="N24" s="296">
        <v>65</v>
      </c>
      <c r="O24" s="296">
        <v>9</v>
      </c>
      <c r="P24" s="296">
        <v>2909</v>
      </c>
      <c r="Q24" s="296">
        <v>0</v>
      </c>
      <c r="R24" s="296">
        <v>4</v>
      </c>
      <c r="S24" s="297">
        <v>1</v>
      </c>
      <c r="T24" s="297">
        <v>0</v>
      </c>
      <c r="U24" s="297">
        <v>0</v>
      </c>
      <c r="V24" s="297">
        <v>1</v>
      </c>
      <c r="W24" s="297">
        <v>0</v>
      </c>
      <c r="X24" s="297">
        <v>0</v>
      </c>
      <c r="Y24" s="297">
        <v>0</v>
      </c>
      <c r="Z24" s="296">
        <v>89</v>
      </c>
      <c r="AA24" s="295">
        <v>0</v>
      </c>
      <c r="AB24" s="268"/>
      <c r="AC24" s="219"/>
      <c r="AD24" s="218" t="s">
        <v>48</v>
      </c>
    </row>
    <row r="25" spans="2:30" ht="11.25" customHeight="1">
      <c r="B25" s="218" t="s">
        <v>49</v>
      </c>
      <c r="D25" s="298">
        <v>49</v>
      </c>
      <c r="E25" s="296">
        <v>1</v>
      </c>
      <c r="F25" s="296">
        <v>5</v>
      </c>
      <c r="G25" s="296">
        <v>43</v>
      </c>
      <c r="H25" s="296">
        <v>0</v>
      </c>
      <c r="I25" s="296">
        <v>0</v>
      </c>
      <c r="J25" s="296">
        <v>0</v>
      </c>
      <c r="K25" s="296">
        <v>0</v>
      </c>
      <c r="L25" s="297">
        <v>24</v>
      </c>
      <c r="M25" s="296">
        <v>14</v>
      </c>
      <c r="N25" s="296">
        <v>77</v>
      </c>
      <c r="O25" s="296">
        <v>4</v>
      </c>
      <c r="P25" s="296">
        <v>2886</v>
      </c>
      <c r="Q25" s="296">
        <v>0</v>
      </c>
      <c r="R25" s="296">
        <v>6</v>
      </c>
      <c r="S25" s="297">
        <v>4</v>
      </c>
      <c r="T25" s="297">
        <v>0</v>
      </c>
      <c r="U25" s="297">
        <v>0</v>
      </c>
      <c r="V25" s="297">
        <v>0</v>
      </c>
      <c r="W25" s="297">
        <v>0</v>
      </c>
      <c r="X25" s="297">
        <v>0</v>
      </c>
      <c r="Y25" s="296">
        <v>4</v>
      </c>
      <c r="Z25" s="296">
        <v>43</v>
      </c>
      <c r="AA25" s="295">
        <v>0</v>
      </c>
      <c r="AB25" s="267"/>
      <c r="AC25" s="219"/>
      <c r="AD25" s="218" t="s">
        <v>49</v>
      </c>
    </row>
    <row r="26" spans="2:30" ht="11.25" customHeight="1">
      <c r="B26" s="218" t="s">
        <v>50</v>
      </c>
      <c r="D26" s="298">
        <v>35</v>
      </c>
      <c r="E26" s="296">
        <v>0</v>
      </c>
      <c r="F26" s="296">
        <v>2</v>
      </c>
      <c r="G26" s="296">
        <v>33</v>
      </c>
      <c r="H26" s="296">
        <v>0</v>
      </c>
      <c r="I26" s="296">
        <v>0</v>
      </c>
      <c r="J26" s="296">
        <v>0</v>
      </c>
      <c r="K26" s="296">
        <v>0</v>
      </c>
      <c r="L26" s="297">
        <v>52</v>
      </c>
      <c r="M26" s="296">
        <v>13</v>
      </c>
      <c r="N26" s="296">
        <v>92</v>
      </c>
      <c r="O26" s="296">
        <v>28</v>
      </c>
      <c r="P26" s="296">
        <v>14698</v>
      </c>
      <c r="Q26" s="296">
        <v>0</v>
      </c>
      <c r="R26" s="296">
        <v>11</v>
      </c>
      <c r="S26" s="297">
        <v>3</v>
      </c>
      <c r="T26" s="296">
        <v>1</v>
      </c>
      <c r="U26" s="296">
        <v>1</v>
      </c>
      <c r="V26" s="296">
        <v>0</v>
      </c>
      <c r="W26" s="296">
        <v>0</v>
      </c>
      <c r="X26" s="296">
        <v>0</v>
      </c>
      <c r="Y26" s="296">
        <v>1</v>
      </c>
      <c r="Z26" s="296">
        <v>144</v>
      </c>
      <c r="AA26" s="295">
        <v>3</v>
      </c>
      <c r="AB26" s="268"/>
      <c r="AC26" s="219"/>
      <c r="AD26" s="218" t="s">
        <v>50</v>
      </c>
    </row>
    <row r="27" spans="2:30" ht="11.25" customHeight="1">
      <c r="B27" s="218" t="s">
        <v>51</v>
      </c>
      <c r="D27" s="298">
        <v>34</v>
      </c>
      <c r="E27" s="296">
        <v>0</v>
      </c>
      <c r="F27" s="296">
        <v>0</v>
      </c>
      <c r="G27" s="296">
        <v>34</v>
      </c>
      <c r="H27" s="296">
        <v>0</v>
      </c>
      <c r="I27" s="296">
        <v>0</v>
      </c>
      <c r="J27" s="296">
        <v>0</v>
      </c>
      <c r="K27" s="296">
        <v>0</v>
      </c>
      <c r="L27" s="297">
        <v>37</v>
      </c>
      <c r="M27" s="296">
        <v>14</v>
      </c>
      <c r="N27" s="296">
        <v>14</v>
      </c>
      <c r="O27" s="296">
        <v>18</v>
      </c>
      <c r="P27" s="296">
        <v>11171</v>
      </c>
      <c r="Q27" s="296">
        <v>0</v>
      </c>
      <c r="R27" s="296">
        <v>5</v>
      </c>
      <c r="S27" s="297">
        <v>7</v>
      </c>
      <c r="T27" s="296">
        <v>2</v>
      </c>
      <c r="U27" s="296">
        <v>3</v>
      </c>
      <c r="V27" s="296">
        <v>1</v>
      </c>
      <c r="W27" s="296">
        <v>1</v>
      </c>
      <c r="X27" s="296">
        <v>0</v>
      </c>
      <c r="Y27" s="296">
        <v>0</v>
      </c>
      <c r="Z27" s="296">
        <v>99</v>
      </c>
      <c r="AA27" s="295">
        <v>0</v>
      </c>
      <c r="AB27" s="267"/>
      <c r="AC27" s="219"/>
      <c r="AD27" s="218" t="s">
        <v>51</v>
      </c>
    </row>
    <row r="28" spans="2:30" ht="11.25" customHeight="1">
      <c r="B28" s="218" t="s">
        <v>52</v>
      </c>
      <c r="D28" s="298">
        <v>56</v>
      </c>
      <c r="E28" s="296">
        <v>1</v>
      </c>
      <c r="F28" s="296">
        <v>5</v>
      </c>
      <c r="G28" s="296">
        <v>50</v>
      </c>
      <c r="H28" s="296">
        <v>0</v>
      </c>
      <c r="I28" s="296">
        <v>0</v>
      </c>
      <c r="J28" s="296">
        <v>0</v>
      </c>
      <c r="K28" s="296">
        <v>0</v>
      </c>
      <c r="L28" s="297">
        <v>35</v>
      </c>
      <c r="M28" s="296">
        <v>14</v>
      </c>
      <c r="N28" s="296">
        <v>87</v>
      </c>
      <c r="O28" s="296">
        <v>16</v>
      </c>
      <c r="P28" s="296">
        <v>6778</v>
      </c>
      <c r="Q28" s="296">
        <v>0</v>
      </c>
      <c r="R28" s="296">
        <v>5</v>
      </c>
      <c r="S28" s="297">
        <v>3</v>
      </c>
      <c r="T28" s="296">
        <v>1</v>
      </c>
      <c r="U28" s="297">
        <v>0</v>
      </c>
      <c r="V28" s="297">
        <v>0</v>
      </c>
      <c r="W28" s="297">
        <v>0</v>
      </c>
      <c r="X28" s="297">
        <v>0</v>
      </c>
      <c r="Y28" s="296">
        <v>2</v>
      </c>
      <c r="Z28" s="296">
        <v>167</v>
      </c>
      <c r="AA28" s="295">
        <v>0</v>
      </c>
      <c r="AB28" s="268"/>
      <c r="AC28" s="219"/>
      <c r="AD28" s="218" t="s">
        <v>52</v>
      </c>
    </row>
    <row r="29" spans="2:30" ht="6" customHeight="1">
      <c r="B29" s="218"/>
      <c r="D29" s="298"/>
      <c r="E29" s="297"/>
      <c r="F29" s="297"/>
      <c r="G29" s="297"/>
      <c r="H29" s="297"/>
      <c r="I29" s="297"/>
      <c r="J29" s="297"/>
      <c r="K29" s="297"/>
      <c r="L29" s="297"/>
      <c r="M29" s="297"/>
      <c r="N29" s="297"/>
      <c r="O29" s="297"/>
      <c r="P29" s="297"/>
      <c r="Q29" s="297"/>
      <c r="R29" s="297"/>
      <c r="S29" s="297"/>
      <c r="T29" s="297"/>
      <c r="U29" s="297"/>
      <c r="V29" s="297"/>
      <c r="W29" s="297"/>
      <c r="X29" s="297"/>
      <c r="Y29" s="297"/>
      <c r="Z29" s="297"/>
      <c r="AA29" s="299"/>
      <c r="AB29" s="269"/>
      <c r="AC29" s="219"/>
      <c r="AD29" s="218"/>
    </row>
    <row r="30" spans="2:30" ht="11.25" customHeight="1">
      <c r="B30" s="218" t="s">
        <v>53</v>
      </c>
      <c r="D30" s="298">
        <v>41</v>
      </c>
      <c r="E30" s="296">
        <v>1</v>
      </c>
      <c r="F30" s="296">
        <v>4</v>
      </c>
      <c r="G30" s="296">
        <v>36</v>
      </c>
      <c r="H30" s="296">
        <v>0</v>
      </c>
      <c r="I30" s="296">
        <v>0</v>
      </c>
      <c r="J30" s="296">
        <v>0</v>
      </c>
      <c r="K30" s="296">
        <v>0</v>
      </c>
      <c r="L30" s="297">
        <v>34</v>
      </c>
      <c r="M30" s="296">
        <v>12</v>
      </c>
      <c r="N30" s="296">
        <v>64</v>
      </c>
      <c r="O30" s="296">
        <v>17</v>
      </c>
      <c r="P30" s="296">
        <v>7956</v>
      </c>
      <c r="Q30" s="296">
        <v>0</v>
      </c>
      <c r="R30" s="296">
        <v>5</v>
      </c>
      <c r="S30" s="297">
        <v>1</v>
      </c>
      <c r="T30" s="297">
        <v>0</v>
      </c>
      <c r="U30" s="297">
        <v>0</v>
      </c>
      <c r="V30" s="297">
        <v>0</v>
      </c>
      <c r="W30" s="297">
        <v>0</v>
      </c>
      <c r="X30" s="297">
        <v>0</v>
      </c>
      <c r="Y30" s="296">
        <v>1</v>
      </c>
      <c r="Z30" s="296">
        <v>44</v>
      </c>
      <c r="AA30" s="295">
        <v>0</v>
      </c>
      <c r="AB30" s="267"/>
      <c r="AC30" s="219"/>
      <c r="AD30" s="218" t="s">
        <v>53</v>
      </c>
    </row>
    <row r="31" spans="2:30" ht="11.25" customHeight="1">
      <c r="B31" s="218" t="s">
        <v>54</v>
      </c>
      <c r="D31" s="298">
        <v>34</v>
      </c>
      <c r="E31" s="296">
        <v>0</v>
      </c>
      <c r="F31" s="296">
        <v>0</v>
      </c>
      <c r="G31" s="296">
        <v>34</v>
      </c>
      <c r="H31" s="296">
        <v>0</v>
      </c>
      <c r="I31" s="296">
        <v>0</v>
      </c>
      <c r="J31" s="296">
        <v>0</v>
      </c>
      <c r="K31" s="296">
        <v>0</v>
      </c>
      <c r="L31" s="297">
        <v>22</v>
      </c>
      <c r="M31" s="296">
        <v>3</v>
      </c>
      <c r="N31" s="296">
        <v>17</v>
      </c>
      <c r="O31" s="296">
        <v>11</v>
      </c>
      <c r="P31" s="296">
        <v>5275</v>
      </c>
      <c r="Q31" s="296">
        <v>0</v>
      </c>
      <c r="R31" s="296">
        <v>8</v>
      </c>
      <c r="S31" s="297">
        <v>2</v>
      </c>
      <c r="T31" s="297">
        <v>0</v>
      </c>
      <c r="U31" s="296">
        <v>1</v>
      </c>
      <c r="V31" s="296">
        <v>1</v>
      </c>
      <c r="W31" s="296">
        <v>0</v>
      </c>
      <c r="X31" s="296">
        <v>0</v>
      </c>
      <c r="Y31" s="296">
        <v>0</v>
      </c>
      <c r="Z31" s="296">
        <v>72</v>
      </c>
      <c r="AA31" s="295">
        <v>2</v>
      </c>
      <c r="AB31" s="268"/>
      <c r="AC31" s="219"/>
      <c r="AD31" s="218" t="s">
        <v>54</v>
      </c>
    </row>
    <row r="32" spans="2:30" ht="11.25" customHeight="1">
      <c r="B32" s="218" t="s">
        <v>55</v>
      </c>
      <c r="D32" s="298">
        <v>26</v>
      </c>
      <c r="E32" s="296">
        <v>0</v>
      </c>
      <c r="F32" s="296">
        <v>1</v>
      </c>
      <c r="G32" s="296">
        <v>25</v>
      </c>
      <c r="H32" s="296">
        <v>0</v>
      </c>
      <c r="I32" s="296">
        <v>0</v>
      </c>
      <c r="J32" s="296">
        <v>0</v>
      </c>
      <c r="K32" s="296">
        <v>0</v>
      </c>
      <c r="L32" s="297">
        <v>21</v>
      </c>
      <c r="M32" s="296">
        <v>9</v>
      </c>
      <c r="N32" s="296">
        <v>61</v>
      </c>
      <c r="O32" s="296">
        <v>9</v>
      </c>
      <c r="P32" s="296">
        <v>2812</v>
      </c>
      <c r="Q32" s="296">
        <v>0</v>
      </c>
      <c r="R32" s="296">
        <v>3</v>
      </c>
      <c r="S32" s="297">
        <v>2</v>
      </c>
      <c r="T32" s="297">
        <v>0</v>
      </c>
      <c r="U32" s="297">
        <v>0</v>
      </c>
      <c r="V32" s="297">
        <v>1</v>
      </c>
      <c r="W32" s="297">
        <v>0</v>
      </c>
      <c r="X32" s="297">
        <v>0</v>
      </c>
      <c r="Y32" s="296">
        <v>1</v>
      </c>
      <c r="Z32" s="296">
        <v>157</v>
      </c>
      <c r="AA32" s="295">
        <v>0</v>
      </c>
      <c r="AB32" s="267"/>
      <c r="AC32" s="219"/>
      <c r="AD32" s="218" t="s">
        <v>55</v>
      </c>
    </row>
    <row r="33" spans="1:31" ht="11.25" customHeight="1">
      <c r="B33" s="218" t="s">
        <v>56</v>
      </c>
      <c r="D33" s="298">
        <v>21</v>
      </c>
      <c r="E33" s="296">
        <v>1</v>
      </c>
      <c r="F33" s="296">
        <v>1</v>
      </c>
      <c r="G33" s="296">
        <v>16</v>
      </c>
      <c r="H33" s="296">
        <v>3</v>
      </c>
      <c r="I33" s="296">
        <v>0</v>
      </c>
      <c r="J33" s="296">
        <v>0</v>
      </c>
      <c r="K33" s="296">
        <v>0</v>
      </c>
      <c r="L33" s="297">
        <v>26</v>
      </c>
      <c r="M33" s="296">
        <v>10</v>
      </c>
      <c r="N33" s="296">
        <v>69</v>
      </c>
      <c r="O33" s="296">
        <v>14</v>
      </c>
      <c r="P33" s="296">
        <v>5988</v>
      </c>
      <c r="Q33" s="296">
        <v>0</v>
      </c>
      <c r="R33" s="296">
        <v>2</v>
      </c>
      <c r="S33" s="297">
        <v>1</v>
      </c>
      <c r="T33" s="297">
        <v>0</v>
      </c>
      <c r="U33" s="297">
        <v>0</v>
      </c>
      <c r="V33" s="297">
        <v>1</v>
      </c>
      <c r="W33" s="297">
        <v>0</v>
      </c>
      <c r="X33" s="297">
        <v>0</v>
      </c>
      <c r="Y33" s="296">
        <v>0</v>
      </c>
      <c r="Z33" s="296">
        <v>149</v>
      </c>
      <c r="AA33" s="295">
        <v>0</v>
      </c>
      <c r="AB33" s="267"/>
      <c r="AC33" s="219"/>
      <c r="AD33" s="218" t="s">
        <v>56</v>
      </c>
    </row>
    <row r="34" spans="1:31" ht="6" customHeight="1">
      <c r="A34" s="217"/>
      <c r="B34" s="217"/>
      <c r="C34" s="217"/>
      <c r="D34" s="240"/>
      <c r="E34" s="217"/>
      <c r="F34" s="217"/>
      <c r="G34" s="217"/>
      <c r="H34" s="293"/>
      <c r="I34" s="217"/>
      <c r="J34" s="217"/>
      <c r="K34" s="217"/>
      <c r="L34" s="217"/>
      <c r="M34" s="217"/>
      <c r="N34" s="217"/>
      <c r="O34" s="217"/>
      <c r="P34" s="217"/>
      <c r="Q34" s="217"/>
      <c r="R34" s="217"/>
      <c r="S34" s="217"/>
      <c r="T34" s="217"/>
      <c r="U34" s="217"/>
      <c r="V34" s="217"/>
      <c r="W34" s="217"/>
      <c r="X34" s="217"/>
      <c r="Y34" s="217"/>
      <c r="Z34" s="217"/>
      <c r="AA34" s="213"/>
      <c r="AB34" s="266"/>
      <c r="AC34" s="240"/>
      <c r="AD34" s="217"/>
      <c r="AE34" s="217"/>
    </row>
    <row r="35" spans="1:31" ht="9.75" customHeight="1">
      <c r="A35" s="212" t="s">
        <v>57</v>
      </c>
      <c r="H35" s="211"/>
    </row>
    <row r="36" spans="1:31" ht="9.75" customHeight="1">
      <c r="A36" s="212" t="s">
        <v>97</v>
      </c>
      <c r="H36" s="211"/>
      <c r="Z36" s="265"/>
    </row>
    <row r="37" spans="1:31" ht="9.75" customHeight="1">
      <c r="A37" s="212" t="s">
        <v>103</v>
      </c>
      <c r="H37" s="211"/>
    </row>
    <row r="38" spans="1:31" ht="9.75" customHeight="1">
      <c r="A38" s="210" t="s">
        <v>81</v>
      </c>
      <c r="H38" s="211"/>
    </row>
    <row r="39" spans="1:31" ht="13.5" customHeight="1"/>
  </sheetData>
  <mergeCells count="12">
    <mergeCell ref="O7:P7"/>
    <mergeCell ref="L6:L8"/>
    <mergeCell ref="V6:V8"/>
    <mergeCell ref="Z4:Z8"/>
    <mergeCell ref="E7:E8"/>
    <mergeCell ref="F7:F8"/>
    <mergeCell ref="G7:G8"/>
    <mergeCell ref="S4:Y5"/>
    <mergeCell ref="T6:T8"/>
    <mergeCell ref="Y6:Y8"/>
    <mergeCell ref="F6:G6"/>
    <mergeCell ref="M7:N7"/>
  </mergeCells>
  <phoneticPr fontId="2"/>
  <printOptions gridLinesSet="0"/>
  <pageMargins left="0.39370078740157483" right="0.39370078740157483" top="0.98425196850393704" bottom="0.78740157480314965" header="0.59055118110236227" footer="0.11811023622047245"/>
  <pageSetup paperSize="9" orientation="portrait"/>
  <headerFooter alignWithMargins="0"/>
  <colBreaks count="1" manualBreakCount="1">
    <brk id="14"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25</vt:i4>
      </vt:variant>
    </vt:vector>
  </HeadingPairs>
  <TitlesOfParts>
    <vt:vector size="54"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'H12'!Print_Area</vt:lpstr>
      <vt:lpstr>'H13'!Print_Area</vt:lpstr>
      <vt:lpstr>'H14'!Print_Area</vt:lpstr>
      <vt:lpstr>'H15'!Print_Area</vt:lpstr>
      <vt:lpstr>'H16'!Print_Area</vt:lpstr>
      <vt:lpstr>'H17'!Print_Area</vt:lpstr>
      <vt:lpstr>'H18'!Print_Area</vt:lpstr>
      <vt:lpstr>'H19'!Print_Area</vt:lpstr>
      <vt:lpstr>'H20'!Print_Area</vt:lpstr>
      <vt:lpstr>'H21'!Print_Area</vt:lpstr>
      <vt:lpstr>'H22'!Print_Area</vt:lpstr>
      <vt:lpstr>'H23'!Print_Area</vt:lpstr>
      <vt:lpstr>'H24'!Print_Area</vt:lpstr>
      <vt:lpstr>'H25'!Print_Area</vt:lpstr>
      <vt:lpstr>'H26'!Print_Area</vt:lpstr>
      <vt:lpstr>'H27'!Print_Area</vt:lpstr>
      <vt:lpstr>'H28'!Print_Area</vt:lpstr>
      <vt:lpstr>'H29'!Print_Area</vt:lpstr>
      <vt:lpstr>'H30'!Print_Area</vt:lpstr>
      <vt:lpstr>'R1'!Print_Area</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2024-09-03T06:34:31Z</dcterms:modified>
</cp:coreProperties>
</file>