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769"/>
  </bookViews>
  <sheets>
    <sheet name="R5" sheetId="28" r:id="rId1"/>
    <sheet name="R4" sheetId="27" r:id="rId2"/>
    <sheet name="R3" sheetId="26" r:id="rId3"/>
    <sheet name="R2" sheetId="25" r:id="rId4"/>
    <sheet name="R1" sheetId="24" r:id="rId5"/>
    <sheet name="H30" sheetId="23" r:id="rId6"/>
    <sheet name="H29" sheetId="22" r:id="rId7"/>
    <sheet name="H28" sheetId="21" r:id="rId8"/>
    <sheet name="H27" sheetId="20" r:id="rId9"/>
    <sheet name="H26" sheetId="19" r:id="rId10"/>
    <sheet name="H25" sheetId="18" r:id="rId11"/>
    <sheet name="H24" sheetId="17" r:id="rId12"/>
    <sheet name="H23" sheetId="16" r:id="rId13"/>
    <sheet name="H22" sheetId="15" r:id="rId14"/>
    <sheet name="H21" sheetId="14" r:id="rId15"/>
    <sheet name="H20" sheetId="13" r:id="rId16"/>
    <sheet name="H19" sheetId="12" r:id="rId17"/>
    <sheet name="H18" sheetId="11" r:id="rId18"/>
    <sheet name="H17" sheetId="10" r:id="rId19"/>
    <sheet name="H16" sheetId="9" r:id="rId20"/>
    <sheet name="H15" sheetId="8" r:id="rId21"/>
    <sheet name="H14" sheetId="7" r:id="rId22"/>
    <sheet name="H13" sheetId="6" r:id="rId23"/>
    <sheet name="H12" sheetId="5" r:id="rId24"/>
    <sheet name="H11" sheetId="4" r:id="rId25"/>
    <sheet name="H10" sheetId="3" r:id="rId26"/>
    <sheet name="H9" sheetId="2" r:id="rId27"/>
    <sheet name="H8" sheetId="1" r:id="rId28"/>
  </sheets>
  <definedNames>
    <definedName name="_xlnm.Print_Area" localSheetId="23">'H12'!$A$1:$AA$56</definedName>
    <definedName name="_xlnm.Print_Area" localSheetId="22">'H13'!$A$1:$AA$67</definedName>
    <definedName name="_xlnm.Print_Area" localSheetId="21">'H14'!$A$1:$AA$65</definedName>
    <definedName name="_xlnm.Print_Area" localSheetId="20">'H15'!$A$1:$AA$67</definedName>
    <definedName name="_xlnm.Print_Area" localSheetId="19">'H16'!$A$1:$AA$61</definedName>
    <definedName name="_xlnm.Print_Area" localSheetId="18">'H17'!$A$1:$AA$54</definedName>
    <definedName name="_xlnm.Print_Area" localSheetId="17">'H18'!$A$1:$AA$66</definedName>
    <definedName name="_xlnm.Print_Area" localSheetId="16">'H19'!$A$1:$AA$65</definedName>
    <definedName name="_xlnm.Print_Area" localSheetId="15">'H20'!$A$1:$AA$39</definedName>
    <definedName name="_xlnm.Print_Area" localSheetId="14">'H21'!$A$1:$AA$39</definedName>
    <definedName name="_xlnm.Print_Area" localSheetId="13">'H22'!$A$1:$AA$38</definedName>
    <definedName name="_xlnm.Print_Area" localSheetId="12">'H23'!$A$1:$AA$38</definedName>
    <definedName name="_xlnm.Print_Area" localSheetId="11">'H24'!$A$1:$AA$38</definedName>
    <definedName name="_xlnm.Print_Area" localSheetId="10">'H25'!$A$1:$AB$40</definedName>
    <definedName name="_xlnm.Print_Area" localSheetId="9">'H26'!$A$1:$AB$40</definedName>
    <definedName name="_xlnm.Print_Area" localSheetId="8">'H27'!$A$1:$AB$39</definedName>
    <definedName name="_xlnm.Print_Area" localSheetId="7">'H28'!$A$1:$AE$38</definedName>
    <definedName name="_xlnm.Print_Area" localSheetId="6">'H29'!$A$1:$AC$38</definedName>
    <definedName name="_xlnm.Print_Area" localSheetId="5">'H30'!$A$1:$AC$39</definedName>
    <definedName name="_xlnm.Print_Area" localSheetId="4">'R1'!$A$1:$AC$35</definedName>
    <definedName name="_xlnm.Print_Area" localSheetId="3">'R2'!$A$1:$AC$35</definedName>
    <definedName name="_xlnm.Print_Area" localSheetId="2">'R3'!$A$1:$AC$35</definedName>
    <definedName name="_xlnm.Print_Area" localSheetId="1">'R4'!$A$1:$AC$35</definedName>
    <definedName name="_xlnm.Print_Area" localSheetId="0">'R5'!$A$1:$AC$35</definedName>
  </definedNames>
  <calcPr calcId="162913"/>
</workbook>
</file>

<file path=xl/calcChain.xml><?xml version="1.0" encoding="utf-8"?>
<calcChain xmlns="http://schemas.openxmlformats.org/spreadsheetml/2006/main">
  <c r="AB14" i="28" l="1"/>
  <c r="AB13" i="28"/>
  <c r="AB12" i="28"/>
  <c r="AB11" i="28"/>
  <c r="AB10" i="28"/>
  <c r="AB10" i="27" l="1"/>
  <c r="AB14" i="27" l="1"/>
  <c r="AB13" i="27"/>
  <c r="AB12" i="27"/>
  <c r="AB11" i="27"/>
  <c r="AB14" i="26" l="1"/>
  <c r="AB13" i="26"/>
  <c r="AB12" i="26"/>
  <c r="AB11" i="26"/>
  <c r="AB10" i="26"/>
  <c r="AB14" i="25" l="1"/>
  <c r="AB13" i="25"/>
  <c r="AB12" i="25"/>
  <c r="AB11" i="25"/>
  <c r="AB10" i="25"/>
  <c r="AB10" i="24" l="1"/>
  <c r="AB11" i="24"/>
  <c r="AB12" i="24"/>
  <c r="AB13" i="24"/>
  <c r="AB14" i="24"/>
  <c r="AB10" i="23"/>
  <c r="AB11" i="23"/>
  <c r="AB12" i="23"/>
  <c r="AB13" i="23"/>
  <c r="AB14" i="23"/>
  <c r="AB10" i="22"/>
  <c r="AB11" i="22"/>
  <c r="AB12" i="22"/>
  <c r="AB13" i="22"/>
  <c r="AB14" i="22"/>
  <c r="AD10" i="21"/>
  <c r="AD11" i="21"/>
  <c r="AD12" i="21"/>
  <c r="AD13" i="21"/>
  <c r="AD14" i="21"/>
  <c r="AA10" i="20"/>
  <c r="AA11" i="20"/>
  <c r="AA12" i="20"/>
  <c r="AA13" i="20"/>
  <c r="AA14" i="20"/>
  <c r="AA10" i="19"/>
  <c r="AA11" i="19"/>
  <c r="AA12" i="19"/>
  <c r="AA13" i="19"/>
  <c r="AA14" i="19"/>
  <c r="AA10" i="18"/>
  <c r="AA11" i="18"/>
  <c r="AA12" i="18"/>
  <c r="AA13" i="18"/>
  <c r="AA14" i="18"/>
  <c r="Z10" i="17"/>
  <c r="Z11" i="17"/>
  <c r="Z12" i="17"/>
  <c r="Z13" i="17"/>
  <c r="Z14" i="17"/>
  <c r="Z10" i="16"/>
  <c r="Z11" i="16"/>
  <c r="Z12" i="16"/>
  <c r="Z13" i="16"/>
  <c r="Z14" i="16"/>
  <c r="Z10" i="15"/>
  <c r="Z11" i="15"/>
  <c r="Z12" i="15"/>
  <c r="Z13" i="15"/>
  <c r="Z14" i="15"/>
  <c r="Z10" i="14"/>
  <c r="Z11" i="14"/>
  <c r="Z12" i="14"/>
  <c r="Z13" i="14"/>
  <c r="Z14" i="14"/>
  <c r="Z10" i="13"/>
  <c r="Z11" i="13"/>
  <c r="Z12" i="13"/>
  <c r="Z13" i="13"/>
  <c r="W14" i="13"/>
  <c r="Z14" i="13"/>
  <c r="Z10" i="12"/>
  <c r="Z11" i="12"/>
  <c r="Z12" i="12"/>
  <c r="Z13" i="12"/>
  <c r="Z14" i="12"/>
  <c r="Z10" i="11"/>
  <c r="Z11" i="11"/>
  <c r="Z12" i="11"/>
  <c r="Z13" i="11"/>
  <c r="E14" i="11"/>
  <c r="F14" i="11"/>
  <c r="D14" i="11" s="1"/>
  <c r="G14" i="11"/>
  <c r="H14" i="11"/>
  <c r="I14" i="11"/>
  <c r="J14" i="11"/>
  <c r="K14" i="11"/>
  <c r="L14" i="11"/>
  <c r="M14" i="11"/>
  <c r="N14" i="11"/>
  <c r="O14" i="11"/>
  <c r="P14" i="11"/>
  <c r="Q14" i="11"/>
  <c r="S14" i="11"/>
  <c r="T14" i="11"/>
  <c r="R14" i="11" s="1"/>
  <c r="U14" i="11"/>
  <c r="V14" i="11"/>
  <c r="W14" i="11"/>
  <c r="Z14" i="11"/>
  <c r="D16" i="11"/>
  <c r="L16" i="11"/>
  <c r="R16" i="11"/>
  <c r="D17" i="11"/>
  <c r="L17" i="11"/>
  <c r="R17" i="11"/>
  <c r="D18" i="11"/>
  <c r="L18" i="11"/>
  <c r="R18" i="11"/>
  <c r="D19" i="11"/>
  <c r="L19" i="11"/>
  <c r="R19" i="11"/>
  <c r="D20" i="11"/>
  <c r="L20" i="11"/>
  <c r="R20" i="11"/>
  <c r="D21" i="11"/>
  <c r="L21" i="11"/>
  <c r="R21" i="11"/>
  <c r="D23" i="11"/>
  <c r="L23" i="11"/>
  <c r="R23" i="11"/>
  <c r="D24" i="11"/>
  <c r="L24" i="11"/>
  <c r="R24" i="11"/>
  <c r="D25" i="11"/>
  <c r="L25" i="11"/>
  <c r="R25" i="11"/>
  <c r="D26" i="11"/>
  <c r="L26" i="11"/>
  <c r="R26" i="11"/>
  <c r="D27" i="11"/>
  <c r="L27" i="11"/>
  <c r="R27" i="11"/>
  <c r="D28" i="11"/>
  <c r="L28" i="11"/>
  <c r="R28" i="11"/>
  <c r="D30" i="11"/>
  <c r="L30" i="11"/>
  <c r="R30" i="11"/>
  <c r="D31" i="11"/>
  <c r="L31" i="11"/>
  <c r="R31" i="11"/>
  <c r="D32" i="11"/>
  <c r="L32" i="11"/>
  <c r="R32" i="11"/>
  <c r="D33" i="11"/>
  <c r="L33" i="11"/>
  <c r="R33" i="11"/>
  <c r="Z10" i="10"/>
  <c r="Z11" i="10"/>
  <c r="Z12" i="10"/>
  <c r="Z13" i="10"/>
  <c r="E14" i="10"/>
  <c r="D14" i="10" s="1"/>
  <c r="F14" i="10"/>
  <c r="G14" i="10"/>
  <c r="H14" i="10"/>
  <c r="I14" i="10"/>
  <c r="J14" i="10"/>
  <c r="K14" i="10"/>
  <c r="L14" i="10"/>
  <c r="M14" i="10"/>
  <c r="N14" i="10"/>
  <c r="O14" i="10"/>
  <c r="P14" i="10"/>
  <c r="Q14" i="10"/>
  <c r="S14" i="10"/>
  <c r="R14" i="10" s="1"/>
  <c r="T14" i="10"/>
  <c r="U14" i="10"/>
  <c r="V14" i="10"/>
  <c r="W14" i="10"/>
  <c r="Z14" i="10"/>
  <c r="D16" i="10"/>
  <c r="L16" i="10"/>
  <c r="R16" i="10"/>
  <c r="D17" i="10"/>
  <c r="L17" i="10"/>
  <c r="R17" i="10"/>
  <c r="D18" i="10"/>
  <c r="L18" i="10"/>
  <c r="R18" i="10"/>
  <c r="D19" i="10"/>
  <c r="L19" i="10"/>
  <c r="R19" i="10"/>
  <c r="D20" i="10"/>
  <c r="L20" i="10"/>
  <c r="R20" i="10"/>
  <c r="D21" i="10"/>
  <c r="L21" i="10"/>
  <c r="R21" i="10"/>
  <c r="D23" i="10"/>
  <c r="L23" i="10"/>
  <c r="R23" i="10"/>
  <c r="D24" i="10"/>
  <c r="L24" i="10"/>
  <c r="R24" i="10"/>
  <c r="D25" i="10"/>
  <c r="L25" i="10"/>
  <c r="R25" i="10"/>
  <c r="D26" i="10"/>
  <c r="L26" i="10"/>
  <c r="R26" i="10"/>
  <c r="D27" i="10"/>
  <c r="L27" i="10"/>
  <c r="R27" i="10"/>
  <c r="D28" i="10"/>
  <c r="L28" i="10"/>
  <c r="R28" i="10"/>
  <c r="D30" i="10"/>
  <c r="L30" i="10"/>
  <c r="R30" i="10"/>
  <c r="D31" i="10"/>
  <c r="L31" i="10"/>
  <c r="R31" i="10"/>
  <c r="D32" i="10"/>
  <c r="L32" i="10"/>
  <c r="R32" i="10"/>
  <c r="D33" i="10"/>
  <c r="L33" i="10"/>
  <c r="R33" i="10"/>
  <c r="Z10" i="9"/>
  <c r="Z11" i="9"/>
  <c r="Z12" i="9"/>
  <c r="Z13" i="9"/>
  <c r="E14" i="9"/>
  <c r="F14" i="9"/>
  <c r="G14" i="9"/>
  <c r="D14" i="9" s="1"/>
  <c r="H14" i="9"/>
  <c r="I14" i="9"/>
  <c r="J14" i="9"/>
  <c r="K14" i="9"/>
  <c r="M14" i="9"/>
  <c r="N14" i="9"/>
  <c r="O14" i="9"/>
  <c r="L14" i="9" s="1"/>
  <c r="P14" i="9"/>
  <c r="Q14" i="9"/>
  <c r="S14" i="9"/>
  <c r="R14" i="9" s="1"/>
  <c r="T14" i="9"/>
  <c r="U14" i="9"/>
  <c r="V14" i="9"/>
  <c r="W14" i="9"/>
  <c r="Z14" i="9"/>
  <c r="D16" i="9"/>
  <c r="L16" i="9"/>
  <c r="R16" i="9"/>
  <c r="D17" i="9"/>
  <c r="L17" i="9"/>
  <c r="R17" i="9"/>
  <c r="D18" i="9"/>
  <c r="L18" i="9"/>
  <c r="R18" i="9"/>
  <c r="D19" i="9"/>
  <c r="L19" i="9"/>
  <c r="R19" i="9"/>
  <c r="D20" i="9"/>
  <c r="L20" i="9"/>
  <c r="R20" i="9"/>
  <c r="D21" i="9"/>
  <c r="L21" i="9"/>
  <c r="R21" i="9"/>
  <c r="D23" i="9"/>
  <c r="L23" i="9"/>
  <c r="R23" i="9"/>
  <c r="D24" i="9"/>
  <c r="L24" i="9"/>
  <c r="R24" i="9"/>
  <c r="D25" i="9"/>
  <c r="L25" i="9"/>
  <c r="R25" i="9"/>
  <c r="D26" i="9"/>
  <c r="L26" i="9"/>
  <c r="R26" i="9"/>
  <c r="D27" i="9"/>
  <c r="L27" i="9"/>
  <c r="R27" i="9"/>
  <c r="D28" i="9"/>
  <c r="L28" i="9"/>
  <c r="R28" i="9"/>
  <c r="D30" i="9"/>
  <c r="L30" i="9"/>
  <c r="R30" i="9"/>
  <c r="D31" i="9"/>
  <c r="L31" i="9"/>
  <c r="R31" i="9"/>
  <c r="D32" i="9"/>
  <c r="L32" i="9"/>
  <c r="R32" i="9"/>
  <c r="D33" i="9"/>
  <c r="L33" i="9"/>
  <c r="R33" i="9"/>
  <c r="Z10" i="8"/>
  <c r="Z11" i="8"/>
  <c r="Z12" i="8"/>
  <c r="Z13" i="8"/>
  <c r="E14" i="8"/>
  <c r="F14" i="8"/>
  <c r="G14" i="8"/>
  <c r="H14" i="8"/>
  <c r="D14" i="8"/>
  <c r="I14" i="8"/>
  <c r="J14" i="8"/>
  <c r="K14" i="8"/>
  <c r="L14" i="8"/>
  <c r="M14" i="8"/>
  <c r="N14" i="8"/>
  <c r="O14" i="8"/>
  <c r="P14" i="8"/>
  <c r="Q14" i="8"/>
  <c r="S14" i="8"/>
  <c r="R14" i="8"/>
  <c r="T14" i="8"/>
  <c r="U14" i="8"/>
  <c r="V14" i="8"/>
  <c r="W14" i="8"/>
  <c r="Z14" i="8"/>
  <c r="D16" i="8"/>
  <c r="L16" i="8"/>
  <c r="R16" i="8"/>
  <c r="D17" i="8"/>
  <c r="L17" i="8"/>
  <c r="R17" i="8"/>
  <c r="D18" i="8"/>
  <c r="L18" i="8"/>
  <c r="R18" i="8"/>
  <c r="D19" i="8"/>
  <c r="L19" i="8"/>
  <c r="R19" i="8"/>
  <c r="D20" i="8"/>
  <c r="L20" i="8"/>
  <c r="R20" i="8"/>
  <c r="D21" i="8"/>
  <c r="L21" i="8"/>
  <c r="R21" i="8"/>
  <c r="D23" i="8"/>
  <c r="L23" i="8"/>
  <c r="R23" i="8"/>
  <c r="D24" i="8"/>
  <c r="L24" i="8"/>
  <c r="R24" i="8"/>
  <c r="D25" i="8"/>
  <c r="L25" i="8"/>
  <c r="R25" i="8"/>
  <c r="D26" i="8"/>
  <c r="L26" i="8"/>
  <c r="R26" i="8"/>
  <c r="D27" i="8"/>
  <c r="L27" i="8"/>
  <c r="R27" i="8"/>
  <c r="D28" i="8"/>
  <c r="L28" i="8"/>
  <c r="R28" i="8"/>
  <c r="D30" i="8"/>
  <c r="L30" i="8"/>
  <c r="R30" i="8"/>
  <c r="D31" i="8"/>
  <c r="L31" i="8"/>
  <c r="R31" i="8"/>
  <c r="D32" i="8"/>
  <c r="L32" i="8"/>
  <c r="R32" i="8"/>
  <c r="D33" i="8"/>
  <c r="L33" i="8"/>
  <c r="R33" i="8"/>
  <c r="Z10" i="7"/>
  <c r="Z11" i="7"/>
  <c r="Z12" i="7"/>
  <c r="Z13" i="7"/>
  <c r="Z14" i="7"/>
  <c r="D14" i="1"/>
  <c r="E14" i="1"/>
  <c r="F14" i="1"/>
  <c r="G14" i="1"/>
  <c r="H14" i="1"/>
  <c r="I14" i="1"/>
  <c r="J14" i="1"/>
  <c r="K14" i="1"/>
  <c r="L14" i="1"/>
  <c r="M14" i="1"/>
  <c r="N14" i="1"/>
  <c r="O14" i="1"/>
  <c r="P14" i="1"/>
  <c r="Q14" i="1"/>
  <c r="R14" i="1"/>
  <c r="S14" i="1"/>
  <c r="T14" i="1"/>
  <c r="U14" i="1"/>
  <c r="V14" i="1"/>
  <c r="W14" i="1"/>
  <c r="X14" i="1"/>
  <c r="D16" i="1"/>
  <c r="L16" i="1"/>
  <c r="S16" i="1"/>
  <c r="D17" i="1"/>
  <c r="L17" i="1"/>
  <c r="S17" i="1"/>
  <c r="D18" i="1"/>
  <c r="L18" i="1"/>
  <c r="S18" i="1"/>
  <c r="D19" i="1"/>
  <c r="L19" i="1"/>
  <c r="S19" i="1"/>
  <c r="D20" i="1"/>
  <c r="L20" i="1"/>
  <c r="S20" i="1"/>
  <c r="D21" i="1"/>
  <c r="L21" i="1"/>
  <c r="S21" i="1"/>
  <c r="D23" i="1"/>
  <c r="L23" i="1"/>
  <c r="S23" i="1"/>
  <c r="D24" i="1"/>
  <c r="L24" i="1"/>
  <c r="S24" i="1"/>
  <c r="D25" i="1"/>
  <c r="L25" i="1"/>
  <c r="S25" i="1"/>
  <c r="D26" i="1"/>
  <c r="L26" i="1"/>
  <c r="S26" i="1"/>
  <c r="D27" i="1"/>
  <c r="L27" i="1"/>
  <c r="S27" i="1"/>
  <c r="D28" i="1"/>
  <c r="L28" i="1"/>
  <c r="S28" i="1"/>
  <c r="D30" i="1"/>
  <c r="L30" i="1"/>
  <c r="S30" i="1"/>
  <c r="D31" i="1"/>
  <c r="L31" i="1"/>
  <c r="S31" i="1"/>
  <c r="D32" i="1"/>
  <c r="L32" i="1"/>
  <c r="S32" i="1"/>
  <c r="D33" i="1"/>
  <c r="L33" i="1"/>
  <c r="S33" i="1"/>
</calcChain>
</file>

<file path=xl/sharedStrings.xml><?xml version="1.0" encoding="utf-8"?>
<sst xmlns="http://schemas.openxmlformats.org/spreadsheetml/2006/main" count="3325" uniqueCount="231">
  <si>
    <t>楽　　　　　場　　　　　数</t>
  </si>
  <si>
    <t>風　　　　　　　　　　　　　　　　　　俗　　　　　　　　　　　　　　　　　　営</t>
  </si>
  <si>
    <t>業</t>
  </si>
  <si>
    <t>遊　　　　　　　興　　　　　　　飲　　　　　　　食　　　　　　　店　　　　　　　等</t>
  </si>
  <si>
    <t>遊　　　　　　　技　　　　　　場</t>
  </si>
  <si>
    <t>深　夜</t>
  </si>
  <si>
    <t>ボウリ</t>
  </si>
  <si>
    <t>年末・区別</t>
  </si>
  <si>
    <t>第 1 号</t>
  </si>
  <si>
    <t>第 　2 　号</t>
  </si>
  <si>
    <t>第 3 号</t>
  </si>
  <si>
    <t>第 4 号</t>
  </si>
  <si>
    <t>第 5 号</t>
  </si>
  <si>
    <t>第 6 号</t>
  </si>
  <si>
    <t>第　　7　　号</t>
  </si>
  <si>
    <t>総数</t>
  </si>
  <si>
    <t>ナ イ ト</t>
  </si>
  <si>
    <t>ダ ン ス</t>
  </si>
  <si>
    <t>低 照 度</t>
  </si>
  <si>
    <t>区 画 席</t>
  </si>
  <si>
    <t>まあじゃん屋</t>
  </si>
  <si>
    <t>ぱちんこ屋</t>
  </si>
  <si>
    <t>その他の</t>
  </si>
  <si>
    <t>ゲームセ</t>
  </si>
  <si>
    <t>映画館</t>
  </si>
  <si>
    <t>飲食店</t>
  </si>
  <si>
    <t>ング場</t>
  </si>
  <si>
    <t>クラブ等</t>
  </si>
  <si>
    <t>ホール等</t>
  </si>
  <si>
    <t>飲 食 店</t>
  </si>
  <si>
    <t>業者数</t>
  </si>
  <si>
    <t>卓　数</t>
  </si>
  <si>
    <t>台　数</t>
  </si>
  <si>
    <t>遊 技 場</t>
  </si>
  <si>
    <t>ンター等</t>
  </si>
  <si>
    <t>平成 3年末</t>
  </si>
  <si>
    <t>－</t>
  </si>
  <si>
    <t>4　　</t>
  </si>
  <si>
    <t>5　　</t>
  </si>
  <si>
    <t>6　　</t>
  </si>
  <si>
    <t>7　　</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</si>
  <si>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</si>
  <si>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</si>
  <si>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</si>
  <si>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</si>
  <si>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</si>
  <si>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</si>
  <si>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</si>
  <si>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</si>
  <si>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</si>
  <si>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</si>
  <si>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</si>
  <si>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</si>
  <si>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</si>
  <si>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</si>
  <si>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</si>
  <si>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</si>
  <si>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　注1) 風俗営業は、風俗営業等の規制及び業務の適正化等に関する法律に基づく許可数であり、守山区の許可数には尾張旭市を含んでいる。</t>
  </si>
  <si>
    <t xml:space="preserve">   　なお、深夜飲食店営業は、届出を受理したものである。</t>
  </si>
  <si>
    <t xml:space="preserve">  　2) 興行場は、厚生省報告例による資料である。</t>
  </si>
  <si>
    <t>　(愛知県警察本部保安課、衛生局環境食品部環境食品課、愛知県ボウリング場協会)</t>
  </si>
  <si>
    <r>
      <t>19</t>
    </r>
    <r>
      <rPr>
        <sz val="11"/>
        <rFont val="ＭＳ 明朝"/>
        <family val="1"/>
        <charset val="128"/>
      </rPr>
      <t>－21. 区　　　　別　　　　娯　　　</t>
    </r>
  </si>
  <si>
    <r>
      <t>第</t>
    </r>
    <r>
      <rPr>
        <sz val="8"/>
        <rFont val="ff4550G-ﾌﾟﾚﾐｱﾑ(体験版)"/>
        <family val="3"/>
        <charset val="128"/>
      </rPr>
      <t>8</t>
    </r>
    <r>
      <rPr>
        <sz val="8"/>
        <rFont val="ＭＳ 明朝"/>
        <family val="1"/>
        <charset val="128"/>
      </rPr>
      <t>号</t>
    </r>
  </si>
  <si>
    <t>8　　</t>
  </si>
  <si>
    <t>平成 4年末</t>
  </si>
  <si>
    <t>バ ー 等</t>
  </si>
  <si>
    <t>料理店等</t>
  </si>
  <si>
    <t>キャバレー等</t>
  </si>
  <si>
    <t>その他    の    興行場</t>
  </si>
  <si>
    <t>スポーツ施設</t>
  </si>
  <si>
    <t>第8号</t>
  </si>
  <si>
    <t>第  　　7  　　号</t>
  </si>
  <si>
    <t>　年末・区別</t>
  </si>
  <si>
    <t>興行場</t>
  </si>
  <si>
    <t>－</t>
    <phoneticPr fontId="11"/>
  </si>
  <si>
    <t>9　　</t>
  </si>
  <si>
    <t>平成 5年末</t>
    <phoneticPr fontId="11"/>
  </si>
  <si>
    <t xml:space="preserve">  　2) 興行場は、厚生省報告例による資料であり、年度末現在の数値である。</t>
    <rPh sb="26" eb="28">
      <t>ネンド</t>
    </rPh>
    <rPh sb="28" eb="29">
      <t>マツ</t>
    </rPh>
    <rPh sb="29" eb="31">
      <t>ゲンザイ</t>
    </rPh>
    <rPh sb="32" eb="34">
      <t>スウチ</t>
    </rPh>
    <phoneticPr fontId="11"/>
  </si>
  <si>
    <t>10　　</t>
  </si>
  <si>
    <t>7　　</t>
    <phoneticPr fontId="11"/>
  </si>
  <si>
    <t>平成 6年末</t>
    <phoneticPr fontId="11"/>
  </si>
  <si>
    <t>　(愛知県警察本部保安課、健康福祉局健康部環境薬務課、愛知県ボウリング場協会)</t>
    <rPh sb="13" eb="15">
      <t>ケンコウ</t>
    </rPh>
    <rPh sb="15" eb="17">
      <t>フクシ</t>
    </rPh>
    <rPh sb="18" eb="20">
      <t>ケンコウ</t>
    </rPh>
    <rPh sb="20" eb="21">
      <t>ブ</t>
    </rPh>
    <rPh sb="23" eb="24">
      <t>ヤク</t>
    </rPh>
    <rPh sb="24" eb="25">
      <t>ム</t>
    </rPh>
    <phoneticPr fontId="11"/>
  </si>
  <si>
    <t>11　　</t>
  </si>
  <si>
    <t>11　　</t>
    <phoneticPr fontId="11"/>
  </si>
  <si>
    <t>平成 7年末</t>
  </si>
  <si>
    <t>平成 7年末</t>
    <phoneticPr fontId="11"/>
  </si>
  <si>
    <t>飲食店</t>
    <rPh sb="0" eb="2">
      <t>インショク</t>
    </rPh>
    <rPh sb="2" eb="3">
      <t>テン</t>
    </rPh>
    <phoneticPr fontId="11"/>
  </si>
  <si>
    <t>パチンコ店等</t>
    <rPh sb="4" eb="5">
      <t>テン</t>
    </rPh>
    <rPh sb="5" eb="6">
      <t>トウ</t>
    </rPh>
    <phoneticPr fontId="11"/>
  </si>
  <si>
    <t>マージャン店</t>
    <rPh sb="5" eb="6">
      <t>テン</t>
    </rPh>
    <phoneticPr fontId="11"/>
  </si>
  <si>
    <t>ダンス</t>
    <phoneticPr fontId="11"/>
  </si>
  <si>
    <t>社交飲食店</t>
    <rPh sb="0" eb="2">
      <t>シャコウ</t>
    </rPh>
    <rPh sb="2" eb="4">
      <t>インショク</t>
    </rPh>
    <rPh sb="4" eb="5">
      <t>テン</t>
    </rPh>
    <phoneticPr fontId="11"/>
  </si>
  <si>
    <t>料理店</t>
    <phoneticPr fontId="11"/>
  </si>
  <si>
    <t>キャバレー</t>
    <phoneticPr fontId="11"/>
  </si>
  <si>
    <t>類提供</t>
    <rPh sb="0" eb="1">
      <t>ルイ</t>
    </rPh>
    <rPh sb="1" eb="3">
      <t>テイキョウ</t>
    </rPh>
    <phoneticPr fontId="11"/>
  </si>
  <si>
    <t>深夜酒</t>
    <rPh sb="2" eb="3">
      <t>サケ</t>
    </rPh>
    <phoneticPr fontId="11"/>
  </si>
  <si>
    <t>遊　　　技　　　場　　　営　　　業</t>
    <rPh sb="12" eb="17">
      <t>エイギョウ</t>
    </rPh>
    <phoneticPr fontId="11"/>
  </si>
  <si>
    <t>接　　　　　待　　　　　飲　　　　　食　　　　　等　　　　　営　　　　　業</t>
    <rPh sb="0" eb="1">
      <t>セツ</t>
    </rPh>
    <rPh sb="6" eb="7">
      <t>タイ</t>
    </rPh>
    <rPh sb="24" eb="25">
      <t>トウ</t>
    </rPh>
    <rPh sb="30" eb="31">
      <t>エイ</t>
    </rPh>
    <rPh sb="36" eb="37">
      <t>ギョウ</t>
    </rPh>
    <phoneticPr fontId="11"/>
  </si>
  <si>
    <t xml:space="preserve">   　なお、深夜酒類提供飲食店営業は、届出を受理したものである。</t>
    <rPh sb="9" eb="10">
      <t>サケ</t>
    </rPh>
    <rPh sb="10" eb="11">
      <t>ルイ</t>
    </rPh>
    <rPh sb="11" eb="13">
      <t>テイキョウ</t>
    </rPh>
    <phoneticPr fontId="11"/>
  </si>
  <si>
    <t>12　　</t>
  </si>
  <si>
    <t>12　　</t>
    <phoneticPr fontId="11"/>
  </si>
  <si>
    <t>平成 8年末</t>
  </si>
  <si>
    <t>平成 8年末</t>
    <phoneticPr fontId="11"/>
  </si>
  <si>
    <t>総数</t>
    <phoneticPr fontId="11"/>
  </si>
  <si>
    <t xml:space="preserve">  　2) 興行場は、厚生労働省報告例による資料であり、年度末現在の数値である。</t>
    <rPh sb="13" eb="15">
      <t>ロウドウ</t>
    </rPh>
    <rPh sb="28" eb="30">
      <t>ネンド</t>
    </rPh>
    <rPh sb="30" eb="31">
      <t>マツ</t>
    </rPh>
    <rPh sb="31" eb="33">
      <t>ゲンザイ</t>
    </rPh>
    <rPh sb="34" eb="36">
      <t>スウチ</t>
    </rPh>
    <phoneticPr fontId="11"/>
  </si>
  <si>
    <t xml:space="preserve"> </t>
    <phoneticPr fontId="11"/>
  </si>
  <si>
    <t>13　　</t>
    <phoneticPr fontId="11"/>
  </si>
  <si>
    <t>平成 9年末</t>
    <phoneticPr fontId="11"/>
  </si>
  <si>
    <t>14　　</t>
    <phoneticPr fontId="11"/>
  </si>
  <si>
    <t>平成10年末</t>
    <phoneticPr fontId="11"/>
  </si>
  <si>
    <t>15　　</t>
  </si>
  <si>
    <t>14　　</t>
  </si>
  <si>
    <t>13　　</t>
  </si>
  <si>
    <t>平成11年末</t>
    <phoneticPr fontId="11"/>
  </si>
  <si>
    <t>16　　</t>
    <phoneticPr fontId="11"/>
  </si>
  <si>
    <t>15　　</t>
    <phoneticPr fontId="11"/>
  </si>
  <si>
    <t>平成12年末</t>
    <phoneticPr fontId="11"/>
  </si>
  <si>
    <t>17　　</t>
    <phoneticPr fontId="11"/>
  </si>
  <si>
    <t>平成13年末</t>
    <phoneticPr fontId="11"/>
  </si>
  <si>
    <t xml:space="preserve"> </t>
  </si>
  <si>
    <t>18　　</t>
  </si>
  <si>
    <t>17　　</t>
  </si>
  <si>
    <t>16　　</t>
  </si>
  <si>
    <t>平成14年末</t>
  </si>
  <si>
    <t>19　　</t>
  </si>
  <si>
    <t>平成15年末</t>
    <phoneticPr fontId="11"/>
  </si>
  <si>
    <t>深 夜 に
お け る
酒類提供
飲 食 店
営    業</t>
    <phoneticPr fontId="11"/>
  </si>
  <si>
    <r>
      <t>19</t>
    </r>
    <r>
      <rPr>
        <sz val="11"/>
        <rFont val="ＭＳ 明朝"/>
        <family val="1"/>
        <charset val="128"/>
      </rPr>
      <t>－22. 区　　　　別　　　　娯　　　</t>
    </r>
    <phoneticPr fontId="11"/>
  </si>
  <si>
    <t>20　　</t>
  </si>
  <si>
    <t>平成16年末</t>
  </si>
  <si>
    <t>21　　</t>
    <phoneticPr fontId="11"/>
  </si>
  <si>
    <t>20　　</t>
    <phoneticPr fontId="11"/>
  </si>
  <si>
    <t>19　　</t>
    <phoneticPr fontId="11"/>
  </si>
  <si>
    <t>18　　</t>
    <phoneticPr fontId="11"/>
  </si>
  <si>
    <t>平成17年末</t>
    <phoneticPr fontId="11"/>
  </si>
  <si>
    <t>22　　</t>
    <phoneticPr fontId="11"/>
  </si>
  <si>
    <t>21　　</t>
  </si>
  <si>
    <t>平成18年末</t>
    <phoneticPr fontId="11"/>
  </si>
  <si>
    <t>-</t>
  </si>
  <si>
    <t>23　　</t>
    <phoneticPr fontId="11"/>
  </si>
  <si>
    <t>22　　</t>
  </si>
  <si>
    <t>平成19年末</t>
    <phoneticPr fontId="11"/>
  </si>
  <si>
    <t>パチンコ店</t>
    <rPh sb="4" eb="5">
      <t>テン</t>
    </rPh>
    <phoneticPr fontId="11"/>
  </si>
  <si>
    <t>24　　</t>
    <phoneticPr fontId="11"/>
  </si>
  <si>
    <t>23　　</t>
  </si>
  <si>
    <t>平成20年末</t>
    <phoneticPr fontId="11"/>
  </si>
  <si>
    <t>業者数</t>
    <rPh sb="0" eb="3">
      <t>ギョウシャスウ</t>
    </rPh>
    <phoneticPr fontId="11"/>
  </si>
  <si>
    <t>その他</t>
    <rPh sb="2" eb="3">
      <t>タ</t>
    </rPh>
    <phoneticPr fontId="11"/>
  </si>
  <si>
    <t>25　　</t>
    <phoneticPr fontId="11"/>
  </si>
  <si>
    <t>平成21年末</t>
    <phoneticPr fontId="11"/>
  </si>
  <si>
    <t>ボウリ</t>
    <phoneticPr fontId="11"/>
  </si>
  <si>
    <t>26　　</t>
    <phoneticPr fontId="11"/>
  </si>
  <si>
    <t>25　　</t>
  </si>
  <si>
    <t>24　　</t>
  </si>
  <si>
    <t>平成22年末</t>
    <phoneticPr fontId="11"/>
  </si>
  <si>
    <t>27　　</t>
    <phoneticPr fontId="11"/>
  </si>
  <si>
    <t>平成23年末</t>
    <phoneticPr fontId="11"/>
  </si>
  <si>
    <t>卓　数</t>
    <phoneticPr fontId="11"/>
  </si>
  <si>
    <t>競輪場</t>
    <rPh sb="0" eb="2">
      <t>ケイリン</t>
    </rPh>
    <rPh sb="2" eb="3">
      <t>ジョウ</t>
    </rPh>
    <phoneticPr fontId="11"/>
  </si>
  <si>
    <t>競馬場</t>
    <rPh sb="0" eb="3">
      <t>ケイバジョウ</t>
    </rPh>
    <phoneticPr fontId="11"/>
  </si>
  <si>
    <t>演劇
演芸場</t>
    <rPh sb="0" eb="2">
      <t>エンゲキ</t>
    </rPh>
    <rPh sb="3" eb="5">
      <t>エンゲイ</t>
    </rPh>
    <rPh sb="5" eb="6">
      <t>ジョウ</t>
    </rPh>
    <phoneticPr fontId="11"/>
  </si>
  <si>
    <t>　　　7　　　　　号</t>
    <rPh sb="9" eb="10">
      <t>ゴウ</t>
    </rPh>
    <phoneticPr fontId="11"/>
  </si>
  <si>
    <t xml:space="preserve">   　  第  　　</t>
    <phoneticPr fontId="11"/>
  </si>
  <si>
    <t>　　　場　　　　営　　　　業</t>
    <phoneticPr fontId="11"/>
  </si>
  <si>
    <t>遊　　　　技　　　</t>
    <phoneticPr fontId="11"/>
  </si>
  <si>
    <t>　(愛知県警察本部生活安全部保安課、健康福祉局健康部環境薬務課、愛知県ボウリング場協会)</t>
    <rPh sb="9" eb="11">
      <t>セイカツ</t>
    </rPh>
    <rPh sb="11" eb="13">
      <t>アンゼン</t>
    </rPh>
    <rPh sb="13" eb="14">
      <t>ブ</t>
    </rPh>
    <rPh sb="18" eb="20">
      <t>ケンコウ</t>
    </rPh>
    <rPh sb="20" eb="22">
      <t>フクシ</t>
    </rPh>
    <rPh sb="23" eb="25">
      <t>ケンコウ</t>
    </rPh>
    <rPh sb="25" eb="26">
      <t>ブ</t>
    </rPh>
    <rPh sb="28" eb="29">
      <t>ヤク</t>
    </rPh>
    <rPh sb="29" eb="30">
      <t>ム</t>
    </rPh>
    <phoneticPr fontId="11"/>
  </si>
  <si>
    <t xml:space="preserve">   　尾張旭市を含んでいる。深夜酒類提供飲食店営業は、届出を受理したものである。なお、風営法の改正により平成28年6月より区分が変更されている。</t>
    <rPh sb="17" eb="18">
      <t>サケ</t>
    </rPh>
    <rPh sb="18" eb="19">
      <t>ルイ</t>
    </rPh>
    <rPh sb="19" eb="21">
      <t>テイキョウ</t>
    </rPh>
    <rPh sb="44" eb="47">
      <t>フウエイホウ</t>
    </rPh>
    <rPh sb="48" eb="50">
      <t>カイセイ</t>
    </rPh>
    <rPh sb="53" eb="55">
      <t>ヘイセイ</t>
    </rPh>
    <rPh sb="57" eb="58">
      <t>ネン</t>
    </rPh>
    <rPh sb="59" eb="60">
      <t>ガツ</t>
    </rPh>
    <rPh sb="62" eb="64">
      <t>クブン</t>
    </rPh>
    <rPh sb="65" eb="67">
      <t>ヘンコウ</t>
    </rPh>
    <phoneticPr fontId="11"/>
  </si>
  <si>
    <t>　注1) 風俗営業及び特定遊興飲食店営業は、風俗営業等の規制及び業務の適正化等に関する法律(風営法)に基づく許可数であり、守山区の許可数には</t>
    <rPh sb="9" eb="10">
      <t>オヨ</t>
    </rPh>
    <rPh sb="11" eb="20">
      <t>トクテイユウキョウインショクテンエイギョウ</t>
    </rPh>
    <rPh sb="46" eb="49">
      <t>フウエイホウ</t>
    </rPh>
    <phoneticPr fontId="11"/>
  </si>
  <si>
    <t>28　　</t>
    <phoneticPr fontId="11"/>
  </si>
  <si>
    <t>…</t>
    <phoneticPr fontId="11"/>
  </si>
  <si>
    <t>平成24年末</t>
    <phoneticPr fontId="11"/>
  </si>
  <si>
    <t>料理店</t>
    <rPh sb="0" eb="2">
      <t>リョウリ</t>
    </rPh>
    <rPh sb="2" eb="3">
      <t>テン</t>
    </rPh>
    <phoneticPr fontId="11"/>
  </si>
  <si>
    <t>第5号</t>
    <rPh sb="0" eb="1">
      <t>ダイ</t>
    </rPh>
    <rPh sb="2" eb="3">
      <t>ゴウ</t>
    </rPh>
    <phoneticPr fontId="11"/>
  </si>
  <si>
    <t>　　　第4号</t>
    <rPh sb="3" eb="4">
      <t>ダイ</t>
    </rPh>
    <rPh sb="5" eb="6">
      <t>ゴウ</t>
    </rPh>
    <phoneticPr fontId="11"/>
  </si>
  <si>
    <t>第3号</t>
    <rPh sb="0" eb="1">
      <t>ダイ</t>
    </rPh>
    <rPh sb="2" eb="3">
      <t>ゴウ</t>
    </rPh>
    <phoneticPr fontId="11"/>
  </si>
  <si>
    <t>第2号</t>
    <phoneticPr fontId="11"/>
  </si>
  <si>
    <t>第1号</t>
    <rPh sb="0" eb="1">
      <t>ダイ</t>
    </rPh>
    <rPh sb="2" eb="3">
      <t>ゴウ</t>
    </rPh>
    <phoneticPr fontId="11"/>
  </si>
  <si>
    <t>遊　　　　　技　　　　　場　　　　　営　　　　　業</t>
    <rPh sb="0" eb="1">
      <t>ユ</t>
    </rPh>
    <rPh sb="6" eb="7">
      <t>ワザ</t>
    </rPh>
    <rPh sb="12" eb="13">
      <t>バ</t>
    </rPh>
    <rPh sb="18" eb="19">
      <t>エイ</t>
    </rPh>
    <rPh sb="24" eb="25">
      <t>ギョウ</t>
    </rPh>
    <phoneticPr fontId="11"/>
  </si>
  <si>
    <t>接　　待　　飲　　食　　等　　営　　業</t>
    <rPh sb="0" eb="1">
      <t>セツ</t>
    </rPh>
    <rPh sb="3" eb="4">
      <t>タイ</t>
    </rPh>
    <rPh sb="12" eb="13">
      <t>トウ</t>
    </rPh>
    <rPh sb="15" eb="16">
      <t>エイ</t>
    </rPh>
    <rPh sb="18" eb="19">
      <t>ギョウ</t>
    </rPh>
    <phoneticPr fontId="11"/>
  </si>
  <si>
    <t>ボウリング場</t>
    <rPh sb="5" eb="6">
      <t>ジョウ</t>
    </rPh>
    <phoneticPr fontId="11"/>
  </si>
  <si>
    <t>深　　夜
酒類提供
飲 食 店
営　　業</t>
    <phoneticPr fontId="11"/>
  </si>
  <si>
    <t>特　定
遊　興
飲食店
営　業</t>
    <rPh sb="0" eb="1">
      <t>トク</t>
    </rPh>
    <rPh sb="2" eb="3">
      <t>サダ</t>
    </rPh>
    <rPh sb="4" eb="5">
      <t>ユ</t>
    </rPh>
    <rPh sb="6" eb="7">
      <t>コウ</t>
    </rPh>
    <rPh sb="8" eb="10">
      <t>インショク</t>
    </rPh>
    <rPh sb="10" eb="11">
      <t>テン</t>
    </rPh>
    <rPh sb="12" eb="13">
      <t>エイ</t>
    </rPh>
    <rPh sb="14" eb="15">
      <t>ギョウ</t>
    </rPh>
    <phoneticPr fontId="11"/>
  </si>
  <si>
    <t>風　　　　　　　　　　　俗　　　　　　　　　　　営　　　　　　　　　　　業</t>
    <rPh sb="0" eb="1">
      <t>カゼ</t>
    </rPh>
    <rPh sb="12" eb="13">
      <t>ゾク</t>
    </rPh>
    <rPh sb="24" eb="25">
      <t>エイ</t>
    </rPh>
    <rPh sb="36" eb="37">
      <t>ギョウ</t>
    </rPh>
    <phoneticPr fontId="11"/>
  </si>
  <si>
    <t xml:space="preserve">   　　なお、風営法の改正により平成28年7月より区分が変更されている。</t>
    <rPh sb="8" eb="11">
      <t>フウエイホウ</t>
    </rPh>
    <rPh sb="12" eb="14">
      <t>カイセイ</t>
    </rPh>
    <rPh sb="17" eb="19">
      <t>ヘイセイ</t>
    </rPh>
    <rPh sb="21" eb="22">
      <t>ネン</t>
    </rPh>
    <rPh sb="23" eb="24">
      <t>ガツ</t>
    </rPh>
    <rPh sb="26" eb="28">
      <t>クブン</t>
    </rPh>
    <rPh sb="29" eb="31">
      <t>ヘンコウ</t>
    </rPh>
    <phoneticPr fontId="11"/>
  </si>
  <si>
    <t xml:space="preserve">   　尾張旭市を含んでいる。深夜酒類提供飲食店営業は、届出を受理したものであり、守山区の受理数には尾張旭市を含んでいる。</t>
    <rPh sb="17" eb="18">
      <t>サケ</t>
    </rPh>
    <rPh sb="18" eb="19">
      <t>ルイ</t>
    </rPh>
    <rPh sb="19" eb="21">
      <t>テイキョウ</t>
    </rPh>
    <rPh sb="41" eb="44">
      <t>モリヤマク</t>
    </rPh>
    <rPh sb="45" eb="47">
      <t>ジュリ</t>
    </rPh>
    <rPh sb="47" eb="48">
      <t>スウ</t>
    </rPh>
    <rPh sb="50" eb="54">
      <t>オワリアサヒシ</t>
    </rPh>
    <rPh sb="55" eb="56">
      <t>フク</t>
    </rPh>
    <phoneticPr fontId="11"/>
  </si>
  <si>
    <t>29　　</t>
    <phoneticPr fontId="11"/>
  </si>
  <si>
    <t>28　　</t>
  </si>
  <si>
    <t>…</t>
  </si>
  <si>
    <t>27　　</t>
  </si>
  <si>
    <t>26　　</t>
  </si>
  <si>
    <t>平成25年末</t>
    <phoneticPr fontId="11"/>
  </si>
  <si>
    <t xml:space="preserve">  　3) ボウリング場には、協会未加盟を含む。</t>
    <rPh sb="11" eb="12">
      <t>ジョウ</t>
    </rPh>
    <rPh sb="15" eb="17">
      <t>キョウカイ</t>
    </rPh>
    <rPh sb="17" eb="20">
      <t>ミカメイ</t>
    </rPh>
    <rPh sb="21" eb="22">
      <t>フク</t>
    </rPh>
    <phoneticPr fontId="11"/>
  </si>
  <si>
    <t>30　　</t>
    <phoneticPr fontId="11"/>
  </si>
  <si>
    <t>平成26年末</t>
    <phoneticPr fontId="11"/>
  </si>
  <si>
    <r>
      <t>19</t>
    </r>
    <r>
      <rPr>
        <sz val="11"/>
        <rFont val="ＭＳ 明朝"/>
        <family val="1"/>
        <charset val="128"/>
      </rPr>
      <t>－22.区別娯楽場数</t>
    </r>
    <phoneticPr fontId="11"/>
  </si>
  <si>
    <t>　風俗営業</t>
    <rPh sb="1" eb="2">
      <t>カゼ</t>
    </rPh>
    <rPh sb="2" eb="3">
      <t>ゾク</t>
    </rPh>
    <rPh sb="3" eb="4">
      <t>エイ</t>
    </rPh>
    <rPh sb="4" eb="5">
      <t>ギョウ</t>
    </rPh>
    <phoneticPr fontId="11"/>
  </si>
  <si>
    <t>特定
遊興
飲食店
営業</t>
    <rPh sb="0" eb="1">
      <t>トク</t>
    </rPh>
    <rPh sb="1" eb="2">
      <t>サダ</t>
    </rPh>
    <rPh sb="3" eb="4">
      <t>ユ</t>
    </rPh>
    <rPh sb="4" eb="5">
      <t>コウ</t>
    </rPh>
    <rPh sb="6" eb="8">
      <t>インショク</t>
    </rPh>
    <rPh sb="8" eb="9">
      <t>テン</t>
    </rPh>
    <rPh sb="10" eb="11">
      <t>エイ</t>
    </rPh>
    <rPh sb="11" eb="12">
      <t>ギョウ</t>
    </rPh>
    <phoneticPr fontId="11"/>
  </si>
  <si>
    <t>深夜
酒類提供
飲食店
営業</t>
    <phoneticPr fontId="11"/>
  </si>
  <si>
    <t>　接待飲食等営業</t>
    <rPh sb="1" eb="2">
      <t>セツ</t>
    </rPh>
    <rPh sb="2" eb="3">
      <t>タイ</t>
    </rPh>
    <rPh sb="5" eb="6">
      <t>トウ</t>
    </rPh>
    <rPh sb="6" eb="7">
      <t>エイ</t>
    </rPh>
    <rPh sb="7" eb="8">
      <t>ギョウ</t>
    </rPh>
    <phoneticPr fontId="11"/>
  </si>
  <si>
    <t>　遊技場営業</t>
    <rPh sb="1" eb="2">
      <t>ユ</t>
    </rPh>
    <rPh sb="2" eb="3">
      <t>ワザ</t>
    </rPh>
    <rPh sb="3" eb="4">
      <t>バ</t>
    </rPh>
    <rPh sb="4" eb="5">
      <t>エイ</t>
    </rPh>
    <rPh sb="5" eb="6">
      <t>ギョウ</t>
    </rPh>
    <phoneticPr fontId="11"/>
  </si>
  <si>
    <t>　第4号</t>
    <rPh sb="1" eb="2">
      <t>ダイ</t>
    </rPh>
    <rPh sb="3" eb="4">
      <t>ゴウ</t>
    </rPh>
    <phoneticPr fontId="11"/>
  </si>
  <si>
    <t>スポー
ツ施設</t>
    <phoneticPr fontId="11"/>
  </si>
  <si>
    <t>その他
の
興行場</t>
    <phoneticPr fontId="11"/>
  </si>
  <si>
    <t>低照度</t>
    <phoneticPr fontId="11"/>
  </si>
  <si>
    <t>区画席</t>
    <phoneticPr fontId="11"/>
  </si>
  <si>
    <t>飲食店</t>
    <phoneticPr fontId="11"/>
  </si>
  <si>
    <t>卓数</t>
    <phoneticPr fontId="11"/>
  </si>
  <si>
    <t>台数</t>
    <phoneticPr fontId="11"/>
  </si>
  <si>
    <t>平成27年末</t>
    <phoneticPr fontId="11"/>
  </si>
  <si>
    <t>令和元年末</t>
    <rPh sb="0" eb="2">
      <t>レイワ</t>
    </rPh>
    <rPh sb="2" eb="3">
      <t>ガン</t>
    </rPh>
    <phoneticPr fontId="11"/>
  </si>
  <si>
    <t>東区</t>
  </si>
  <si>
    <t>北区</t>
  </si>
  <si>
    <t>西区</t>
  </si>
  <si>
    <t>中区</t>
  </si>
  <si>
    <t>港区</t>
  </si>
  <si>
    <t>南区</t>
  </si>
  <si>
    <t>緑区</t>
  </si>
  <si>
    <t xml:space="preserve">     　尾張旭市を含んでいる。深夜酒類提供飲食店営業は、届出を受理したものであり、守山区の受理数には尾張旭市を含んでいる。</t>
    <rPh sb="19" eb="20">
      <t>サケ</t>
    </rPh>
    <rPh sb="20" eb="21">
      <t>ルイ</t>
    </rPh>
    <rPh sb="21" eb="23">
      <t>テイキョウ</t>
    </rPh>
    <rPh sb="43" eb="46">
      <t>モリヤマク</t>
    </rPh>
    <rPh sb="47" eb="49">
      <t>ジュリ</t>
    </rPh>
    <rPh sb="49" eb="50">
      <t>スウ</t>
    </rPh>
    <rPh sb="52" eb="56">
      <t>オワリアサヒシ</t>
    </rPh>
    <rPh sb="57" eb="58">
      <t>フク</t>
    </rPh>
    <phoneticPr fontId="11"/>
  </si>
  <si>
    <t>平成28年末</t>
    <phoneticPr fontId="11"/>
  </si>
  <si>
    <t>2　　</t>
    <phoneticPr fontId="2"/>
  </si>
  <si>
    <t>店舗数</t>
    <rPh sb="0" eb="2">
      <t>テンポ</t>
    </rPh>
    <phoneticPr fontId="2"/>
  </si>
  <si>
    <t>店舗数</t>
    <rPh sb="0" eb="3">
      <t>テンポスウ</t>
    </rPh>
    <phoneticPr fontId="11"/>
  </si>
  <si>
    <t>令和元年末</t>
    <rPh sb="0" eb="2">
      <t>レイワ</t>
    </rPh>
    <rPh sb="2" eb="4">
      <t>ガンネン</t>
    </rPh>
    <phoneticPr fontId="1"/>
  </si>
  <si>
    <t>平成29年末</t>
    <phoneticPr fontId="2"/>
  </si>
  <si>
    <t>30</t>
    <phoneticPr fontId="2"/>
  </si>
  <si>
    <t>2</t>
    <phoneticPr fontId="2"/>
  </si>
  <si>
    <t>3</t>
    <phoneticPr fontId="2"/>
  </si>
  <si>
    <t>平成30年末</t>
    <phoneticPr fontId="2"/>
  </si>
  <si>
    <t>2</t>
  </si>
  <si>
    <t>3</t>
  </si>
  <si>
    <t>4</t>
    <phoneticPr fontId="2"/>
  </si>
  <si>
    <t xml:space="preserve">  　2) 興行場は、厚生労働省報告例による資料であり、年度末現在の数値である。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</si>
</sst>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 ###\ ###"/>
    <numFmt numFmtId="178" formatCode="_ * #\ ##0;_ * \-#,##0\ ;\ * &quot;－&quot;"/>
    <numFmt numFmtId="179" formatCode="#\ ##0;\-#\ ##0;&quot;－&quot;"/>
  </numFmts>
  <fonts count="15">
    <font>
      <sz val="11"/>
      <name val="明朝"/>
      <family val="3"/>
      <charset val="128"/>
    </font>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8"/>
      <name val="ff4550G-ﾌﾟﾚﾐｱﾑ(体験版)"/>
      <family val="3"/>
      <charset val="128"/>
    </font>
    <font>
      <sz val="7"/>
      <name val="ＭＳ 明朝"/>
      <family val="1"/>
      <charset val="128"/>
    </font>
    <font>
      <sz val="8"/>
      <name val="ＭＳ Ｐ明朝"/>
      <family val="1"/>
      <charset val="128"/>
    </font>
    <font>
      <sz val="8"/>
      <name val="ＭＳ ゴシック"/>
      <family val="3"/>
      <charset val="128"/>
    </font>
    <font>
      <sz val="11"/>
      <name val="明朝"/>
      <family val="3"/>
      <charset val="128"/>
    </font>
    <font>
      <sz val="8"/>
      <name val="ＭＳ Ｐゴシック"/>
      <family val="3"/>
      <charset val="128"/>
    </font>
    <font>
      <sz val="11"/>
      <name val="明朝"/>
      <family val="1"/>
      <charset val="128"/>
    </font>
    <font>
      <sz val="8"/>
      <name val="明朝"/>
      <family val="1"/>
      <charset val="128"/>
    </font>
    <font>
      <sz val="9"/>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xf numFmtId="0" fontId="1" fillId="0" borderId="0"/>
    <xf numFmtId="0" fontId="12" fillId="0" borderId="0"/>
  </cellStyleXfs>
  <cellXfs count="527">
    <xf numFmtId="0" fontId="0" fillId="0" borderId="0" xfId="0"/>
    <xf numFmtId="0" fontId="3" fillId="0" borderId="0" xfId="0" applyFont="1" applyBorder="1" applyAlignment="1">
      <alignment vertical="center"/>
    </xf>
    <xf numFmtId="0" fontId="4" fillId="0" borderId="0" xfId="0" applyFont="1" applyBorder="1" applyAlignment="1">
      <alignment vertical="center"/>
    </xf>
    <xf numFmtId="49" fontId="3" fillId="0" borderId="0" xfId="0" applyNumberFormat="1" applyFont="1" applyBorder="1" applyAlignment="1">
      <alignment horizontal="righ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Continuous" vertical="center"/>
    </xf>
    <xf numFmtId="0" fontId="4" fillId="0" borderId="2"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horizontal="centerContinuous" vertical="center"/>
    </xf>
    <xf numFmtId="0" fontId="4" fillId="0" borderId="4" xfId="0" applyFont="1" applyBorder="1" applyAlignment="1">
      <alignment horizontal="distributed" vertical="center" justifyLastLine="1"/>
    </xf>
    <xf numFmtId="0" fontId="4" fillId="0" borderId="4" xfId="0" applyFont="1" applyBorder="1" applyAlignment="1">
      <alignment horizontal="center"/>
    </xf>
    <xf numFmtId="0" fontId="4" fillId="0" borderId="5" xfId="0" applyFont="1" applyBorder="1" applyAlignment="1">
      <alignment horizontal="distributed" vertical="center" justifyLastLine="1"/>
    </xf>
    <xf numFmtId="0" fontId="7" fillId="0" borderId="4" xfId="0" applyFont="1" applyBorder="1" applyAlignment="1">
      <alignment horizontal="center"/>
    </xf>
    <xf numFmtId="0" fontId="4" fillId="0" borderId="2" xfId="0" applyFont="1" applyBorder="1" applyAlignment="1">
      <alignment horizontal="center" vertical="top"/>
    </xf>
    <xf numFmtId="0" fontId="4" fillId="0" borderId="6" xfId="0" applyFont="1" applyBorder="1" applyAlignment="1">
      <alignment vertical="center"/>
    </xf>
    <xf numFmtId="0" fontId="7" fillId="0" borderId="2" xfId="0" applyFont="1" applyBorder="1" applyAlignment="1">
      <alignment horizontal="center" vertical="top"/>
    </xf>
    <xf numFmtId="0" fontId="4" fillId="0" borderId="0" xfId="0" applyFont="1" applyBorder="1" applyAlignment="1">
      <alignment horizontal="right" vertical="center"/>
    </xf>
    <xf numFmtId="176" fontId="8" fillId="0" borderId="4" xfId="0" applyNumberFormat="1" applyFont="1" applyBorder="1" applyAlignment="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9" fillId="0" borderId="0" xfId="0" applyNumberFormat="1" applyFont="1" applyBorder="1" applyAlignment="1">
      <alignment horizontal="right" vertical="center"/>
    </xf>
    <xf numFmtId="0" fontId="9" fillId="0" borderId="0" xfId="0" applyFont="1" applyBorder="1" applyAlignment="1">
      <alignment vertical="center"/>
    </xf>
    <xf numFmtId="176" fontId="9" fillId="0" borderId="4" xfId="0" applyNumberFormat="1" applyFont="1" applyBorder="1" applyAlignment="1">
      <alignment vertical="center"/>
    </xf>
    <xf numFmtId="176" fontId="9" fillId="0" borderId="0" xfId="0" applyNumberFormat="1" applyFont="1" applyBorder="1" applyAlignment="1">
      <alignment vertical="center"/>
    </xf>
    <xf numFmtId="176" fontId="9" fillId="0" borderId="0" xfId="0" applyNumberFormat="1" applyFont="1" applyBorder="1" applyAlignment="1">
      <alignment horizontal="right" vertical="center"/>
    </xf>
    <xf numFmtId="0" fontId="9" fillId="0" borderId="4" xfId="0" applyFont="1" applyBorder="1" applyAlignment="1">
      <alignment vertical="center"/>
    </xf>
    <xf numFmtId="176" fontId="6" fillId="0" borderId="4" xfId="0" applyNumberFormat="1" applyFont="1" applyBorder="1" applyAlignment="1">
      <alignment vertical="center"/>
    </xf>
    <xf numFmtId="176" fontId="6" fillId="0" borderId="0" xfId="0" applyNumberFormat="1" applyFont="1" applyBorder="1" applyAlignment="1">
      <alignment vertical="center"/>
    </xf>
    <xf numFmtId="0" fontId="4" fillId="0" borderId="0" xfId="0" applyFont="1" applyBorder="1" applyAlignment="1">
      <alignment horizontal="distributed" vertical="center"/>
    </xf>
    <xf numFmtId="0" fontId="4" fillId="0" borderId="3" xfId="0" applyFont="1" applyBorder="1" applyAlignment="1">
      <alignment horizontal="right" vertical="center"/>
    </xf>
    <xf numFmtId="0" fontId="7" fillId="0" borderId="0" xfId="0" applyFont="1" applyBorder="1" applyAlignment="1">
      <alignment vertical="center"/>
    </xf>
    <xf numFmtId="0" fontId="4" fillId="0" borderId="0" xfId="1" applyFont="1" applyAlignment="1" applyProtection="1">
      <alignment vertical="center"/>
      <protection locked="0"/>
    </xf>
    <xf numFmtId="0" fontId="4" fillId="0" borderId="0" xfId="1" applyFont="1" applyAlignment="1" applyProtection="1">
      <alignment horizontal="right" vertical="center"/>
      <protection locked="0"/>
    </xf>
    <xf numFmtId="0" fontId="7" fillId="0" borderId="0" xfId="1" applyFont="1" applyAlignment="1" applyProtection="1">
      <alignment vertical="center"/>
      <protection locked="0"/>
    </xf>
    <xf numFmtId="0" fontId="4" fillId="0" borderId="3" xfId="1" applyFont="1" applyBorder="1" applyAlignment="1" applyProtection="1">
      <alignment vertical="center"/>
      <protection locked="0"/>
    </xf>
    <xf numFmtId="0" fontId="4" fillId="0" borderId="2" xfId="1" applyFont="1" applyBorder="1" applyAlignment="1" applyProtection="1">
      <alignment vertical="center"/>
      <protection locked="0"/>
    </xf>
    <xf numFmtId="0" fontId="4" fillId="0" borderId="3" xfId="1" applyFont="1" applyBorder="1" applyAlignment="1" applyProtection="1">
      <alignment horizontal="right" vertical="center"/>
      <protection locked="0"/>
    </xf>
    <xf numFmtId="0" fontId="4" fillId="0" borderId="2" xfId="1" applyFont="1" applyBorder="1" applyAlignment="1">
      <alignment vertical="center"/>
    </xf>
    <xf numFmtId="0" fontId="4" fillId="0" borderId="0" xfId="1" applyFont="1" applyAlignment="1" applyProtection="1">
      <alignment horizontal="distributed" vertical="center"/>
      <protection locked="0"/>
    </xf>
    <xf numFmtId="0" fontId="4" fillId="0" borderId="4" xfId="1" applyFont="1" applyBorder="1" applyAlignment="1" applyProtection="1">
      <alignment vertical="center"/>
      <protection locked="0"/>
    </xf>
    <xf numFmtId="176" fontId="8" fillId="0" borderId="0" xfId="1" applyNumberFormat="1" applyFont="1" applyAlignment="1" applyProtection="1">
      <alignment horizontal="right" vertical="center"/>
      <protection locked="0"/>
    </xf>
    <xf numFmtId="176" fontId="8" fillId="0" borderId="0" xfId="1" applyNumberFormat="1" applyFont="1" applyAlignment="1" applyProtection="1">
      <alignment vertical="center"/>
      <protection locked="0"/>
    </xf>
    <xf numFmtId="176" fontId="8" fillId="0" borderId="0" xfId="1" applyNumberFormat="1" applyFont="1" applyAlignment="1">
      <alignment horizontal="right" vertical="center"/>
    </xf>
    <xf numFmtId="176" fontId="8" fillId="0" borderId="0" xfId="1" applyNumberFormat="1" applyFont="1" applyAlignment="1">
      <alignment vertical="center"/>
    </xf>
    <xf numFmtId="176" fontId="8" fillId="0" borderId="4" xfId="1" applyNumberFormat="1" applyFont="1" applyBorder="1" applyAlignment="1">
      <alignment vertical="center"/>
    </xf>
    <xf numFmtId="49" fontId="9" fillId="0" borderId="0" xfId="1" applyNumberFormat="1" applyFont="1" applyAlignment="1" applyProtection="1">
      <alignment horizontal="right" vertical="center"/>
      <protection locked="0"/>
    </xf>
    <xf numFmtId="0" fontId="9" fillId="0" borderId="4" xfId="1" applyFont="1" applyBorder="1" applyAlignment="1" applyProtection="1">
      <alignment vertical="center"/>
      <protection locked="0"/>
    </xf>
    <xf numFmtId="176" fontId="11" fillId="0" borderId="0" xfId="1" applyNumberFormat="1" applyFont="1" applyAlignment="1">
      <alignment vertical="center"/>
    </xf>
    <xf numFmtId="176" fontId="11" fillId="0" borderId="0" xfId="1" applyNumberFormat="1" applyFont="1" applyAlignment="1">
      <alignment horizontal="right" vertical="center"/>
    </xf>
    <xf numFmtId="176" fontId="11" fillId="0" borderId="4" xfId="1" applyNumberFormat="1" applyFont="1" applyBorder="1" applyAlignment="1">
      <alignment vertical="center"/>
    </xf>
    <xf numFmtId="0" fontId="9" fillId="0" borderId="0" xfId="1" applyFont="1" applyAlignment="1" applyProtection="1">
      <alignment vertical="center"/>
      <protection locked="0"/>
    </xf>
    <xf numFmtId="49" fontId="4" fillId="0" borderId="0" xfId="1" applyNumberFormat="1" applyFont="1" applyAlignment="1" applyProtection="1">
      <alignment horizontal="right" vertical="center"/>
      <protection locked="0"/>
    </xf>
    <xf numFmtId="176" fontId="8" fillId="0" borderId="4" xfId="1" applyNumberFormat="1" applyFont="1" applyBorder="1" applyAlignment="1" applyProtection="1">
      <alignment vertical="center"/>
      <protection locked="0"/>
    </xf>
    <xf numFmtId="0" fontId="4" fillId="0" borderId="7" xfId="1" applyFont="1" applyBorder="1" applyAlignment="1" applyProtection="1">
      <alignment vertical="center"/>
      <protection locked="0"/>
    </xf>
    <xf numFmtId="0" fontId="7" fillId="0" borderId="2" xfId="1" applyFont="1" applyBorder="1" applyAlignment="1" applyProtection="1">
      <alignment horizontal="center" vertical="top"/>
      <protection locked="0"/>
    </xf>
    <xf numFmtId="0" fontId="7" fillId="0" borderId="2" xfId="1" applyFont="1" applyBorder="1" applyAlignment="1" applyProtection="1">
      <alignment horizontal="distributed" vertical="top" justifyLastLine="1"/>
      <protection locked="0"/>
    </xf>
    <xf numFmtId="0" fontId="4" fillId="0" borderId="2" xfId="1" applyFont="1" applyBorder="1" applyAlignment="1" applyProtection="1">
      <alignment horizontal="distributed" vertical="center" justifyLastLine="1"/>
      <protection locked="0"/>
    </xf>
    <xf numFmtId="0" fontId="4" fillId="0" borderId="3" xfId="1" applyFont="1" applyBorder="1" applyAlignment="1" applyProtection="1">
      <alignment horizontal="distributed" vertical="center" justifyLastLine="1"/>
      <protection locked="0"/>
    </xf>
    <xf numFmtId="0" fontId="4" fillId="0" borderId="6" xfId="1" applyFont="1" applyBorder="1" applyAlignment="1" applyProtection="1">
      <alignment vertical="center"/>
      <protection locked="0"/>
    </xf>
    <xf numFmtId="0" fontId="4" fillId="0" borderId="2" xfId="1" applyFont="1" applyBorder="1" applyAlignment="1" applyProtection="1">
      <alignment horizontal="distributed" vertical="top" justifyLastLine="1"/>
      <protection locked="0"/>
    </xf>
    <xf numFmtId="0" fontId="4" fillId="0" borderId="8"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5" xfId="1" applyFont="1" applyBorder="1" applyAlignment="1" applyProtection="1">
      <alignment horizontal="distributed" vertical="center" justifyLastLine="1"/>
      <protection locked="0"/>
    </xf>
    <xf numFmtId="0" fontId="4" fillId="0" borderId="4" xfId="1" applyFont="1" applyBorder="1" applyAlignment="1" applyProtection="1">
      <alignment horizontal="distributed" vertical="center" justifyLastLine="1"/>
      <protection locked="0"/>
    </xf>
    <xf numFmtId="0" fontId="7" fillId="0" borderId="4" xfId="1" applyFont="1" applyBorder="1" applyAlignment="1" applyProtection="1">
      <alignment horizontal="center"/>
      <protection locked="0"/>
    </xf>
    <xf numFmtId="0" fontId="7" fillId="0" borderId="4" xfId="1" applyFont="1" applyBorder="1" applyAlignment="1" applyProtection="1">
      <alignment horizontal="distributed" justifyLastLine="1"/>
      <protection locked="0"/>
    </xf>
    <xf numFmtId="0" fontId="4" fillId="0" borderId="4" xfId="1" applyFont="1" applyBorder="1" applyAlignment="1" applyProtection="1">
      <alignment horizontal="distributed" justifyLastLine="1"/>
      <protection locked="0"/>
    </xf>
    <xf numFmtId="0" fontId="4" fillId="0" borderId="0" xfId="1" applyFont="1" applyAlignment="1" applyProtection="1">
      <alignment horizontal="centerContinuous" vertical="center"/>
      <protection locked="0"/>
    </xf>
    <xf numFmtId="0" fontId="4" fillId="0" borderId="4" xfId="1" applyFont="1" applyBorder="1" applyAlignment="1" applyProtection="1">
      <alignment horizontal="centerContinuous" vertical="center"/>
      <protection locked="0"/>
    </xf>
    <xf numFmtId="0" fontId="4" fillId="0" borderId="9" xfId="1" applyFont="1" applyBorder="1" applyAlignment="1" applyProtection="1">
      <alignment vertical="center"/>
      <protection locked="0"/>
    </xf>
    <xf numFmtId="0" fontId="4" fillId="0" borderId="8" xfId="1" applyFont="1" applyBorder="1" applyAlignment="1" applyProtection="1">
      <alignment horizontal="distributed" vertical="center" justifyLastLine="1"/>
      <protection locked="0"/>
    </xf>
    <xf numFmtId="0" fontId="4" fillId="0" borderId="3" xfId="1" applyFont="1" applyBorder="1" applyAlignment="1" applyProtection="1">
      <alignment horizontal="centerContinuous" vertical="center"/>
      <protection locked="0"/>
    </xf>
    <xf numFmtId="0" fontId="4" fillId="0" borderId="2" xfId="1" applyFont="1" applyBorder="1" applyAlignment="1" applyProtection="1">
      <alignment horizontal="centerContinuous" vertical="center"/>
      <protection locked="0"/>
    </xf>
    <xf numFmtId="0" fontId="4" fillId="0" borderId="10" xfId="1" applyFont="1" applyBorder="1" applyAlignment="1" applyProtection="1">
      <alignment vertical="center"/>
      <protection locked="0"/>
    </xf>
    <xf numFmtId="0" fontId="4" fillId="0" borderId="3" xfId="1" applyFont="1" applyBorder="1" applyAlignment="1" applyProtection="1">
      <alignment horizontal="center" vertical="center"/>
      <protection locked="0"/>
    </xf>
    <xf numFmtId="0" fontId="4" fillId="0" borderId="1" xfId="1" applyFont="1" applyBorder="1" applyAlignment="1" applyProtection="1">
      <alignment vertical="center"/>
      <protection locked="0"/>
    </xf>
    <xf numFmtId="0" fontId="5" fillId="0" borderId="0" xfId="1" applyFont="1" applyAlignment="1" applyProtection="1">
      <alignment vertical="center"/>
      <protection locked="0"/>
    </xf>
    <xf numFmtId="0" fontId="3" fillId="0" borderId="0" xfId="1" applyFont="1" applyAlignment="1" applyProtection="1">
      <alignment vertical="center"/>
      <protection locked="0"/>
    </xf>
    <xf numFmtId="49" fontId="3" fillId="0" borderId="0" xfId="1" applyNumberFormat="1" applyFont="1" applyAlignment="1" applyProtection="1">
      <alignment horizontal="right"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right" vertical="center"/>
      <protection locked="0"/>
    </xf>
    <xf numFmtId="1" fontId="4" fillId="0" borderId="0" xfId="2" applyNumberFormat="1" applyFont="1" applyAlignment="1" applyProtection="1">
      <alignment vertical="center"/>
      <protection locked="0"/>
    </xf>
    <xf numFmtId="0" fontId="7" fillId="0" borderId="0" xfId="2" applyFont="1" applyAlignment="1" applyProtection="1">
      <alignment vertical="center"/>
      <protection locked="0"/>
    </xf>
    <xf numFmtId="0" fontId="4" fillId="0" borderId="15" xfId="2" applyFont="1" applyBorder="1" applyAlignment="1" applyProtection="1">
      <alignment vertical="center"/>
      <protection locked="0"/>
    </xf>
    <xf numFmtId="0" fontId="4" fillId="0" borderId="16" xfId="2" applyFont="1" applyBorder="1" applyAlignment="1" applyProtection="1">
      <alignment vertical="center"/>
      <protection locked="0"/>
    </xf>
    <xf numFmtId="0" fontId="4" fillId="0" borderId="15" xfId="2" applyFont="1" applyBorder="1" applyAlignment="1" applyProtection="1">
      <alignment horizontal="right" vertical="center"/>
      <protection locked="0"/>
    </xf>
    <xf numFmtId="0" fontId="4" fillId="0" borderId="16" xfId="2" applyFont="1" applyBorder="1" applyAlignment="1">
      <alignment vertical="center"/>
    </xf>
    <xf numFmtId="0" fontId="4" fillId="0" borderId="17" xfId="2" applyFont="1" applyBorder="1" applyAlignment="1" applyProtection="1">
      <alignment vertical="center"/>
      <protection locked="0"/>
    </xf>
    <xf numFmtId="0" fontId="4" fillId="0" borderId="0" xfId="2" applyFont="1" applyAlignment="1" applyProtection="1">
      <alignment horizontal="distributed" vertical="center"/>
      <protection locked="0"/>
    </xf>
    <xf numFmtId="0" fontId="4" fillId="0" borderId="18" xfId="2" applyFont="1" applyBorder="1" applyAlignment="1" applyProtection="1">
      <alignment vertical="center"/>
      <protection locked="0"/>
    </xf>
    <xf numFmtId="176" fontId="8" fillId="0" borderId="0" xfId="2" applyNumberFormat="1" applyFont="1" applyAlignment="1" applyProtection="1">
      <alignment horizontal="right" vertical="center"/>
      <protection locked="0"/>
    </xf>
    <xf numFmtId="176" fontId="8" fillId="0" borderId="0" xfId="2" applyNumberFormat="1" applyFont="1" applyAlignment="1" applyProtection="1">
      <alignment vertical="center"/>
      <protection locked="0"/>
    </xf>
    <xf numFmtId="176" fontId="8" fillId="0" borderId="0" xfId="2" applyNumberFormat="1" applyFont="1" applyAlignment="1">
      <alignment horizontal="right" vertical="center"/>
    </xf>
    <xf numFmtId="176" fontId="8" fillId="0" borderId="0" xfId="2" applyNumberFormat="1" applyFont="1" applyAlignment="1">
      <alignment vertical="center"/>
    </xf>
    <xf numFmtId="0" fontId="4" fillId="0" borderId="19" xfId="2" applyFont="1" applyBorder="1" applyAlignment="1" applyProtection="1">
      <alignment vertical="center"/>
      <protection locked="0"/>
    </xf>
    <xf numFmtId="49" fontId="9" fillId="0" borderId="0" xfId="2" applyNumberFormat="1" applyFont="1" applyAlignment="1" applyProtection="1">
      <alignment horizontal="right" vertical="center"/>
      <protection locked="0"/>
    </xf>
    <xf numFmtId="0" fontId="9" fillId="0" borderId="18" xfId="2" applyFont="1" applyBorder="1" applyAlignment="1" applyProtection="1">
      <alignment vertical="center"/>
      <protection locked="0"/>
    </xf>
    <xf numFmtId="176" fontId="11" fillId="0" borderId="0" xfId="2" applyNumberFormat="1" applyFont="1" applyAlignment="1">
      <alignment vertical="center"/>
    </xf>
    <xf numFmtId="176" fontId="11" fillId="0" borderId="0" xfId="2" applyNumberFormat="1" applyFont="1" applyAlignment="1">
      <alignment horizontal="right" vertical="center"/>
    </xf>
    <xf numFmtId="0" fontId="9" fillId="0" borderId="19" xfId="2" applyFont="1" applyBorder="1" applyAlignment="1" applyProtection="1">
      <alignment vertical="center"/>
      <protection locked="0"/>
    </xf>
    <xf numFmtId="49" fontId="4" fillId="0" borderId="0" xfId="2" applyNumberFormat="1" applyFont="1" applyAlignment="1" applyProtection="1">
      <alignment horizontal="right" vertical="center"/>
      <protection locked="0"/>
    </xf>
    <xf numFmtId="0" fontId="4" fillId="0" borderId="20" xfId="2" applyFont="1" applyBorder="1" applyAlignment="1" applyProtection="1">
      <alignment vertical="center"/>
      <protection locked="0"/>
    </xf>
    <xf numFmtId="0" fontId="4" fillId="0" borderId="21" xfId="2" applyFont="1" applyBorder="1" applyAlignment="1" applyProtection="1">
      <alignment vertical="center"/>
      <protection locked="0"/>
    </xf>
    <xf numFmtId="0" fontId="4" fillId="0" borderId="0" xfId="2" applyFont="1" applyAlignment="1" applyProtection="1">
      <alignment horizontal="distributed" vertical="top" justifyLastLine="1"/>
      <protection locked="0"/>
    </xf>
    <xf numFmtId="0" fontId="4" fillId="0" borderId="22" xfId="2" applyFont="1" applyBorder="1" applyAlignment="1" applyProtection="1">
      <alignment vertical="center"/>
      <protection locked="0"/>
    </xf>
    <xf numFmtId="0" fontId="7" fillId="0" borderId="22" xfId="2" applyFont="1" applyBorder="1" applyAlignment="1" applyProtection="1">
      <alignment horizontal="center" vertical="top"/>
      <protection locked="0"/>
    </xf>
    <xf numFmtId="0" fontId="7" fillId="0" borderId="22" xfId="2" applyFont="1" applyBorder="1" applyAlignment="1" applyProtection="1">
      <alignment horizontal="distributed" vertical="top" justifyLastLine="1"/>
      <protection locked="0"/>
    </xf>
    <xf numFmtId="0" fontId="4" fillId="0" borderId="23" xfId="2" applyFont="1" applyBorder="1" applyAlignment="1" applyProtection="1">
      <alignment horizontal="distributed" vertical="center" justifyLastLine="1"/>
      <protection locked="0"/>
    </xf>
    <xf numFmtId="0" fontId="4" fillId="0" borderId="24" xfId="2" applyFont="1" applyBorder="1" applyAlignment="1" applyProtection="1">
      <alignment horizontal="distributed" vertical="center" justifyLastLine="1"/>
      <protection locked="0"/>
    </xf>
    <xf numFmtId="0" fontId="4" fillId="0" borderId="22" xfId="2" applyFont="1" applyBorder="1" applyAlignment="1" applyProtection="1">
      <alignment horizontal="distributed" vertical="top" justifyLastLine="1"/>
      <protection locked="0"/>
    </xf>
    <xf numFmtId="0" fontId="4" fillId="0" borderId="0" xfId="2" applyFont="1" applyAlignment="1" applyProtection="1">
      <alignment horizontal="distributed" vertical="center" justifyLastLine="1"/>
      <protection locked="0"/>
    </xf>
    <xf numFmtId="0" fontId="4" fillId="0" borderId="0" xfId="2" applyFont="1" applyAlignment="1" applyProtection="1">
      <alignment horizontal="center" vertical="center"/>
      <protection locked="0"/>
    </xf>
    <xf numFmtId="0" fontId="4" fillId="0" borderId="25" xfId="2" applyFont="1" applyBorder="1" applyAlignment="1" applyProtection="1">
      <alignment horizontal="center" vertical="center"/>
      <protection locked="0"/>
    </xf>
    <xf numFmtId="0" fontId="4" fillId="0" borderId="25" xfId="2" applyFont="1" applyBorder="1" applyAlignment="1" applyProtection="1">
      <alignment horizontal="distributed" vertical="center" justifyLastLine="1"/>
      <protection locked="0"/>
    </xf>
    <xf numFmtId="0" fontId="7" fillId="0" borderId="26" xfId="2" applyFont="1" applyBorder="1" applyAlignment="1" applyProtection="1">
      <alignment horizontal="center"/>
      <protection locked="0"/>
    </xf>
    <xf numFmtId="0" fontId="7" fillId="0" borderId="26" xfId="2" applyFont="1" applyBorder="1" applyAlignment="1" applyProtection="1">
      <alignment horizontal="distributed" justifyLastLine="1"/>
      <protection locked="0"/>
    </xf>
    <xf numFmtId="0" fontId="4" fillId="0" borderId="26" xfId="2" applyFont="1" applyBorder="1" applyAlignment="1" applyProtection="1">
      <alignment horizontal="distributed" justifyLastLine="1"/>
      <protection locked="0"/>
    </xf>
    <xf numFmtId="0" fontId="4" fillId="0" borderId="0" xfId="2" applyFont="1" applyAlignment="1" applyProtection="1">
      <alignment horizontal="distributed" justifyLastLine="1"/>
      <protection locked="0"/>
    </xf>
    <xf numFmtId="0" fontId="4" fillId="0" borderId="0" xfId="2" applyFont="1" applyAlignment="1" applyProtection="1">
      <alignment horizontal="centerContinuous" vertical="center"/>
      <protection locked="0"/>
    </xf>
    <xf numFmtId="0" fontId="4" fillId="0" borderId="18" xfId="2" applyFont="1" applyBorder="1" applyAlignment="1" applyProtection="1">
      <alignment horizontal="centerContinuous" vertical="center"/>
      <protection locked="0"/>
    </xf>
    <xf numFmtId="0" fontId="4" fillId="0" borderId="25" xfId="2" applyFont="1" applyBorder="1" applyAlignment="1" applyProtection="1">
      <alignment vertical="center"/>
      <protection locked="0"/>
    </xf>
    <xf numFmtId="0" fontId="4" fillId="0" borderId="26" xfId="2" applyFont="1" applyBorder="1" applyAlignment="1" applyProtection="1">
      <alignment vertical="center"/>
      <protection locked="0"/>
    </xf>
    <xf numFmtId="0" fontId="4" fillId="0" borderId="28" xfId="2" applyFont="1" applyBorder="1" applyAlignment="1" applyProtection="1">
      <alignment horizontal="centerContinuous" vertical="center"/>
      <protection locked="0"/>
    </xf>
    <xf numFmtId="0" fontId="4" fillId="0" borderId="27" xfId="2" applyFont="1" applyBorder="1" applyAlignment="1" applyProtection="1">
      <alignment vertical="center"/>
      <protection locked="0"/>
    </xf>
    <xf numFmtId="0" fontId="4" fillId="0" borderId="24" xfId="2" applyFont="1" applyBorder="1" applyAlignment="1" applyProtection="1">
      <alignment vertical="center"/>
      <protection locked="0"/>
    </xf>
    <xf numFmtId="0" fontId="4" fillId="0" borderId="29" xfId="2" applyFont="1" applyBorder="1" applyAlignment="1" applyProtection="1">
      <alignment vertical="center"/>
      <protection locked="0"/>
    </xf>
    <xf numFmtId="0" fontId="4" fillId="0" borderId="29" xfId="2" applyFont="1" applyBorder="1" applyAlignment="1" applyProtection="1">
      <alignment horizontal="center" vertical="center"/>
      <protection locked="0"/>
    </xf>
    <xf numFmtId="0" fontId="4" fillId="0" borderId="29" xfId="2" applyFont="1" applyBorder="1" applyAlignment="1" applyProtection="1">
      <alignment horizontal="centerContinuous" vertical="center"/>
      <protection locked="0"/>
    </xf>
    <xf numFmtId="0" fontId="5" fillId="0" borderId="0" xfId="2" applyFont="1" applyAlignment="1" applyProtection="1">
      <alignment vertical="center"/>
      <protection locked="0"/>
    </xf>
    <xf numFmtId="0" fontId="3" fillId="0" borderId="0" xfId="2" applyFont="1" applyAlignment="1" applyProtection="1">
      <alignment vertical="center"/>
      <protection locked="0"/>
    </xf>
    <xf numFmtId="49" fontId="3" fillId="0" borderId="0" xfId="2" applyNumberFormat="1" applyFont="1" applyAlignment="1" applyProtection="1">
      <alignment horizontal="righ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1" fontId="4"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5" xfId="0" applyFont="1" applyBorder="1" applyAlignment="1" applyProtection="1">
      <alignment horizontal="right" vertical="center"/>
      <protection locked="0"/>
    </xf>
    <xf numFmtId="0" fontId="4" fillId="0" borderId="16" xfId="0" applyFont="1" applyBorder="1" applyAlignment="1">
      <alignment vertical="center"/>
    </xf>
    <xf numFmtId="0" fontId="4" fillId="0" borderId="17" xfId="0" applyFont="1" applyBorder="1" applyAlignment="1" applyProtection="1">
      <alignment vertical="center"/>
      <protection locked="0"/>
    </xf>
    <xf numFmtId="0" fontId="4" fillId="0" borderId="0" xfId="0" applyFont="1" applyAlignment="1" applyProtection="1">
      <alignment horizontal="distributed" vertical="center"/>
      <protection locked="0"/>
    </xf>
    <xf numFmtId="0" fontId="4" fillId="0" borderId="18" xfId="0" applyFont="1" applyBorder="1" applyAlignment="1" applyProtection="1">
      <alignment vertical="center"/>
      <protection locked="0"/>
    </xf>
    <xf numFmtId="176" fontId="8" fillId="0" borderId="0" xfId="0" applyNumberFormat="1" applyFont="1" applyAlignment="1" applyProtection="1">
      <alignment horizontal="right"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lignment horizontal="right" vertical="center"/>
    </xf>
    <xf numFmtId="176" fontId="8" fillId="0" borderId="0" xfId="0" applyNumberFormat="1" applyFont="1" applyAlignment="1">
      <alignment vertical="center"/>
    </xf>
    <xf numFmtId="0" fontId="4" fillId="0" borderId="19" xfId="0" applyFont="1" applyBorder="1" applyAlignment="1" applyProtection="1">
      <alignment vertical="center"/>
      <protection locked="0"/>
    </xf>
    <xf numFmtId="49" fontId="9" fillId="0" borderId="0" xfId="0" applyNumberFormat="1" applyFont="1" applyAlignment="1" applyProtection="1">
      <alignment horizontal="right" vertical="center"/>
      <protection locked="0"/>
    </xf>
    <xf numFmtId="0" fontId="9" fillId="0" borderId="18" xfId="0" applyFont="1" applyBorder="1" applyAlignment="1" applyProtection="1">
      <alignment vertical="center"/>
      <protection locked="0"/>
    </xf>
    <xf numFmtId="176" fontId="11" fillId="0" borderId="0" xfId="0" applyNumberFormat="1" applyFont="1" applyAlignment="1">
      <alignment vertical="center"/>
    </xf>
    <xf numFmtId="176" fontId="11" fillId="0" borderId="0" xfId="0" applyNumberFormat="1" applyFont="1" applyAlignment="1">
      <alignment horizontal="right" vertical="center"/>
    </xf>
    <xf numFmtId="0" fontId="9" fillId="0" borderId="19" xfId="0" applyFont="1" applyBorder="1" applyAlignment="1" applyProtection="1">
      <alignment vertical="center"/>
      <protection locked="0"/>
    </xf>
    <xf numFmtId="49" fontId="4" fillId="0" borderId="0" xfId="0" applyNumberFormat="1" applyFont="1" applyAlignment="1" applyProtection="1">
      <alignment horizontal="right" vertical="center"/>
      <protection locked="0"/>
    </xf>
    <xf numFmtId="0" fontId="4"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0" xfId="0" applyFont="1" applyAlignment="1" applyProtection="1">
      <alignment horizontal="distributed" vertical="top" justifyLastLine="1"/>
      <protection locked="0"/>
    </xf>
    <xf numFmtId="0" fontId="4" fillId="0" borderId="22" xfId="0" applyFont="1" applyBorder="1" applyAlignment="1" applyProtection="1">
      <alignment vertical="center"/>
      <protection locked="0"/>
    </xf>
    <xf numFmtId="0" fontId="7" fillId="0" borderId="22" xfId="0" applyFont="1" applyBorder="1" applyAlignment="1" applyProtection="1">
      <alignment horizontal="center" vertical="top"/>
      <protection locked="0"/>
    </xf>
    <xf numFmtId="0" fontId="7" fillId="0" borderId="22" xfId="0" applyFont="1" applyBorder="1" applyAlignment="1" applyProtection="1">
      <alignment horizontal="distributed" vertical="top" justifyLastLine="1"/>
      <protection locked="0"/>
    </xf>
    <xf numFmtId="0" fontId="4" fillId="0" borderId="23" xfId="0" applyFont="1" applyBorder="1" applyAlignment="1" applyProtection="1">
      <alignment horizontal="distributed" vertical="center" justifyLastLine="1"/>
      <protection locked="0"/>
    </xf>
    <xf numFmtId="0" fontId="4" fillId="0" borderId="24" xfId="0" applyFont="1" applyBorder="1" applyAlignment="1" applyProtection="1">
      <alignment horizontal="distributed" vertical="center" justifyLastLine="1"/>
      <protection locked="0"/>
    </xf>
    <xf numFmtId="0" fontId="4" fillId="0" borderId="22" xfId="0" applyFont="1" applyBorder="1" applyAlignment="1" applyProtection="1">
      <alignment horizontal="distributed" vertical="top" justifyLastLine="1"/>
      <protection locked="0"/>
    </xf>
    <xf numFmtId="0" fontId="4" fillId="0" borderId="0" xfId="0" applyFont="1" applyAlignment="1" applyProtection="1">
      <alignment horizontal="distributed" vertical="center" justifyLastLine="1"/>
      <protection locked="0"/>
    </xf>
    <xf numFmtId="0" fontId="4" fillId="0" borderId="0" xfId="0" applyFont="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pplyProtection="1">
      <alignment horizontal="distributed" vertical="center" justifyLastLine="1"/>
      <protection locked="0"/>
    </xf>
    <xf numFmtId="0" fontId="7" fillId="0" borderId="26" xfId="0" applyFont="1" applyBorder="1" applyAlignment="1" applyProtection="1">
      <alignment horizontal="center"/>
      <protection locked="0"/>
    </xf>
    <xf numFmtId="0" fontId="7" fillId="0" borderId="26" xfId="0" applyFont="1" applyBorder="1" applyAlignment="1" applyProtection="1">
      <alignment horizontal="distributed" justifyLastLine="1"/>
      <protection locked="0"/>
    </xf>
    <xf numFmtId="0" fontId="4" fillId="0" borderId="26" xfId="0" applyFont="1" applyBorder="1" applyAlignment="1" applyProtection="1">
      <alignment horizontal="distributed" justifyLastLine="1"/>
      <protection locked="0"/>
    </xf>
    <xf numFmtId="0" fontId="4" fillId="0" borderId="0" xfId="0" applyFont="1" applyAlignment="1" applyProtection="1">
      <alignment horizontal="distributed" justifyLastLine="1"/>
      <protection locked="0"/>
    </xf>
    <xf numFmtId="0" fontId="4" fillId="0" borderId="0" xfId="0" applyFont="1" applyAlignment="1" applyProtection="1">
      <alignment horizontal="centerContinuous" vertical="center"/>
      <protection locked="0"/>
    </xf>
    <xf numFmtId="0" fontId="4" fillId="0" borderId="18" xfId="0" applyFont="1" applyBorder="1" applyAlignment="1" applyProtection="1">
      <alignment horizontal="centerContinuous"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8" xfId="0" applyFont="1" applyBorder="1" applyAlignment="1" applyProtection="1">
      <alignment horizontal="centerContinuous" vertical="center"/>
      <protection locked="0"/>
    </xf>
    <xf numFmtId="0" fontId="4" fillId="0" borderId="27"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29" xfId="0" applyFont="1" applyBorder="1" applyAlignment="1" applyProtection="1">
      <alignment horizontal="center" vertical="center"/>
      <protection locked="0"/>
    </xf>
    <xf numFmtId="0" fontId="4" fillId="0" borderId="29" xfId="0" applyFont="1" applyBorder="1" applyAlignment="1" applyProtection="1">
      <alignment horizontal="centerContinuous"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49" fontId="3" fillId="0" borderId="0" xfId="0" applyNumberFormat="1" applyFont="1" applyAlignment="1" applyProtection="1">
      <alignment horizontal="right" vertical="center"/>
      <protection locked="0"/>
    </xf>
    <xf numFmtId="0" fontId="4" fillId="0" borderId="15" xfId="0" applyFont="1" applyBorder="1" applyAlignment="1">
      <alignment vertical="center"/>
    </xf>
    <xf numFmtId="0" fontId="4" fillId="0" borderId="15"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distributed" vertical="center"/>
    </xf>
    <xf numFmtId="0" fontId="4" fillId="0" borderId="18" xfId="0" applyFont="1" applyBorder="1" applyAlignment="1">
      <alignment vertical="center"/>
    </xf>
    <xf numFmtId="0" fontId="9" fillId="0" borderId="0" xfId="0" applyFont="1" applyAlignment="1" applyProtection="1">
      <alignment horizontal="right" vertical="center"/>
      <protection locked="0"/>
    </xf>
    <xf numFmtId="0" fontId="8" fillId="0" borderId="15" xfId="0" applyFont="1" applyBorder="1" applyAlignment="1">
      <alignment vertical="center"/>
    </xf>
    <xf numFmtId="178" fontId="8" fillId="0" borderId="0" xfId="0" applyNumberFormat="1" applyFont="1" applyAlignment="1" applyProtection="1">
      <alignment horizontal="right" vertical="center"/>
      <protection locked="0"/>
    </xf>
    <xf numFmtId="178" fontId="8" fillId="0" borderId="0" xfId="0" applyNumberFormat="1" applyFont="1" applyAlignment="1" applyProtection="1">
      <alignment vertical="center"/>
      <protection locked="0"/>
    </xf>
    <xf numFmtId="177" fontId="8" fillId="0" borderId="0" xfId="0" applyNumberFormat="1" applyFont="1" applyAlignment="1" applyProtection="1">
      <alignment vertical="center"/>
      <protection locked="0"/>
    </xf>
    <xf numFmtId="177" fontId="8" fillId="0" borderId="0" xfId="0" applyNumberFormat="1" applyFont="1" applyAlignment="1">
      <alignment vertical="center"/>
    </xf>
    <xf numFmtId="177" fontId="8" fillId="0" borderId="18" xfId="0" applyNumberFormat="1" applyFont="1" applyBorder="1" applyAlignment="1">
      <alignment vertical="center"/>
    </xf>
    <xf numFmtId="178" fontId="8" fillId="0" borderId="0" xfId="0" applyNumberFormat="1" applyFont="1" applyAlignment="1">
      <alignment vertical="center"/>
    </xf>
    <xf numFmtId="178" fontId="8" fillId="0" borderId="0" xfId="0" applyNumberFormat="1" applyFont="1" applyAlignment="1">
      <alignment horizontal="right" vertical="center"/>
    </xf>
    <xf numFmtId="177" fontId="11" fillId="0" borderId="0" xfId="0" applyNumberFormat="1" applyFont="1" applyAlignment="1">
      <alignment vertical="center"/>
    </xf>
    <xf numFmtId="178" fontId="11" fillId="0" borderId="0" xfId="0" applyNumberFormat="1" applyFont="1" applyAlignment="1">
      <alignment vertical="center"/>
    </xf>
    <xf numFmtId="177" fontId="11" fillId="0" borderId="18" xfId="0" applyNumberFormat="1" applyFont="1" applyBorder="1" applyAlignment="1">
      <alignment vertical="center"/>
    </xf>
    <xf numFmtId="0" fontId="9" fillId="0" borderId="0" xfId="0" applyFont="1" applyAlignment="1" applyProtection="1">
      <alignment vertical="center"/>
      <protection locked="0"/>
    </xf>
    <xf numFmtId="0" fontId="4" fillId="0" borderId="0" xfId="3" applyFont="1" applyAlignment="1" applyProtection="1">
      <alignment vertical="center"/>
      <protection locked="0"/>
    </xf>
    <xf numFmtId="0" fontId="4" fillId="0" borderId="0" xfId="3" applyFont="1" applyAlignment="1" applyProtection="1">
      <alignment horizontal="right" vertical="center"/>
      <protection locked="0"/>
    </xf>
    <xf numFmtId="0" fontId="7" fillId="0" borderId="0" xfId="3" applyFont="1" applyAlignment="1" applyProtection="1">
      <alignment vertical="center"/>
      <protection locked="0"/>
    </xf>
    <xf numFmtId="0" fontId="4" fillId="0" borderId="15" xfId="3" applyFont="1" applyBorder="1" applyAlignment="1">
      <alignment vertical="center"/>
    </xf>
    <xf numFmtId="0" fontId="4" fillId="0" borderId="16" xfId="3" applyFont="1" applyBorder="1" applyAlignment="1">
      <alignment vertical="center"/>
    </xf>
    <xf numFmtId="0" fontId="4" fillId="0" borderId="15" xfId="3" applyFont="1" applyBorder="1" applyAlignment="1">
      <alignment horizontal="right" vertical="center"/>
    </xf>
    <xf numFmtId="0" fontId="4" fillId="0" borderId="17" xfId="3" applyFont="1" applyBorder="1" applyAlignment="1" applyProtection="1">
      <alignment vertical="center"/>
      <protection locked="0"/>
    </xf>
    <xf numFmtId="0" fontId="4" fillId="0" borderId="15" xfId="3" applyFont="1" applyBorder="1" applyAlignment="1" applyProtection="1">
      <alignment vertical="center"/>
      <protection locked="0"/>
    </xf>
    <xf numFmtId="0" fontId="4" fillId="0" borderId="0" xfId="3" applyFont="1" applyAlignment="1" applyProtection="1">
      <alignment horizontal="distributed" vertical="center"/>
      <protection locked="0"/>
    </xf>
    <xf numFmtId="0" fontId="4" fillId="0" borderId="18" xfId="3" applyFont="1" applyBorder="1" applyAlignment="1" applyProtection="1">
      <alignment vertical="center"/>
      <protection locked="0"/>
    </xf>
    <xf numFmtId="176" fontId="8" fillId="0" borderId="0" xfId="3" applyNumberFormat="1" applyFont="1" applyAlignment="1" applyProtection="1">
      <alignment horizontal="right" vertical="center"/>
      <protection locked="0"/>
    </xf>
    <xf numFmtId="178" fontId="8" fillId="0" borderId="0" xfId="3" applyNumberFormat="1" applyFont="1" applyAlignment="1">
      <alignment vertical="center"/>
    </xf>
    <xf numFmtId="178" fontId="8" fillId="0" borderId="18" xfId="3" applyNumberFormat="1" applyFont="1" applyBorder="1" applyAlignment="1">
      <alignment vertical="center"/>
    </xf>
    <xf numFmtId="176" fontId="8" fillId="0" borderId="0" xfId="3" applyNumberFormat="1" applyFont="1" applyAlignment="1" applyProtection="1">
      <alignment vertical="center"/>
      <protection locked="0"/>
    </xf>
    <xf numFmtId="0" fontId="4" fillId="0" borderId="0" xfId="3" applyFont="1" applyAlignment="1">
      <alignment vertical="center"/>
    </xf>
    <xf numFmtId="0" fontId="4" fillId="0" borderId="0" xfId="3" applyFont="1" applyAlignment="1">
      <alignment horizontal="distributed" vertical="center"/>
    </xf>
    <xf numFmtId="0" fontId="4" fillId="0" borderId="18" xfId="3" applyFont="1" applyBorder="1" applyAlignment="1">
      <alignment vertical="center"/>
    </xf>
    <xf numFmtId="176" fontId="8" fillId="0" borderId="0" xfId="3" applyNumberFormat="1" applyFont="1" applyAlignment="1">
      <alignment vertical="center"/>
    </xf>
    <xf numFmtId="178" fontId="11" fillId="0" borderId="0" xfId="3" applyNumberFormat="1" applyFont="1" applyAlignment="1">
      <alignment vertical="center"/>
    </xf>
    <xf numFmtId="178" fontId="11" fillId="0" borderId="18" xfId="3" applyNumberFormat="1" applyFont="1" applyBorder="1" applyAlignment="1">
      <alignment vertical="center"/>
    </xf>
    <xf numFmtId="0" fontId="9" fillId="0" borderId="0" xfId="3" applyFont="1" applyAlignment="1" applyProtection="1">
      <alignment horizontal="right" vertical="center"/>
      <protection locked="0"/>
    </xf>
    <xf numFmtId="0" fontId="9" fillId="0" borderId="18" xfId="3" applyFont="1" applyBorder="1" applyAlignment="1" applyProtection="1">
      <alignment vertical="center"/>
      <protection locked="0"/>
    </xf>
    <xf numFmtId="176" fontId="11" fillId="0" borderId="0" xfId="3" applyNumberFormat="1" applyFont="1" applyAlignment="1">
      <alignment vertical="center"/>
    </xf>
    <xf numFmtId="0" fontId="9" fillId="0" borderId="0" xfId="3" applyFont="1" applyAlignment="1" applyProtection="1">
      <alignment vertical="center"/>
      <protection locked="0"/>
    </xf>
    <xf numFmtId="49" fontId="9" fillId="0" borderId="0" xfId="3" applyNumberFormat="1" applyFont="1" applyAlignment="1" applyProtection="1">
      <alignment horizontal="right" vertical="center"/>
      <protection locked="0"/>
    </xf>
    <xf numFmtId="0" fontId="4" fillId="0" borderId="19" xfId="3" applyFont="1" applyBorder="1" applyAlignment="1" applyProtection="1">
      <alignment vertical="center"/>
      <protection locked="0"/>
    </xf>
    <xf numFmtId="49" fontId="4" fillId="0" borderId="0" xfId="3" applyNumberFormat="1" applyFont="1" applyAlignment="1" applyProtection="1">
      <alignment horizontal="right" vertical="center"/>
      <protection locked="0"/>
    </xf>
    <xf numFmtId="178" fontId="8" fillId="0" borderId="0" xfId="3" applyNumberFormat="1" applyFont="1" applyAlignment="1">
      <alignment horizontal="right" vertical="center"/>
    </xf>
    <xf numFmtId="0" fontId="4" fillId="0" borderId="20" xfId="3" applyFont="1" applyBorder="1" applyAlignment="1" applyProtection="1">
      <alignment vertical="center"/>
      <protection locked="0"/>
    </xf>
    <xf numFmtId="0" fontId="4" fillId="0" borderId="21" xfId="3" applyFont="1" applyBorder="1" applyAlignment="1" applyProtection="1">
      <alignment vertical="center"/>
      <protection locked="0"/>
    </xf>
    <xf numFmtId="0" fontId="4" fillId="0" borderId="16" xfId="3" applyFont="1" applyBorder="1" applyAlignment="1" applyProtection="1">
      <alignment vertical="center"/>
      <protection locked="0"/>
    </xf>
    <xf numFmtId="0" fontId="4" fillId="0" borderId="22" xfId="3" applyFont="1" applyBorder="1" applyAlignment="1" applyProtection="1">
      <alignment vertical="center"/>
      <protection locked="0"/>
    </xf>
    <xf numFmtId="0" fontId="7" fillId="0" borderId="16" xfId="3" applyFont="1" applyBorder="1" applyAlignment="1" applyProtection="1">
      <alignment horizontal="center" vertical="top"/>
      <protection locked="0"/>
    </xf>
    <xf numFmtId="0" fontId="4" fillId="0" borderId="23" xfId="3" applyFont="1" applyBorder="1" applyAlignment="1" applyProtection="1">
      <alignment horizontal="distributed" vertical="center" justifyLastLine="1"/>
      <protection locked="0"/>
    </xf>
    <xf numFmtId="0" fontId="4" fillId="0" borderId="24" xfId="3" applyFont="1" applyBorder="1" applyAlignment="1" applyProtection="1">
      <alignment horizontal="distributed" vertical="center" justifyLastLine="1"/>
      <protection locked="0"/>
    </xf>
    <xf numFmtId="0" fontId="4" fillId="0" borderId="22" xfId="3" applyFont="1" applyBorder="1" applyAlignment="1" applyProtection="1">
      <alignment horizontal="distributed" vertical="top" justifyLastLine="1"/>
      <protection locked="0"/>
    </xf>
    <xf numFmtId="0" fontId="4" fillId="0" borderId="0" xfId="3" applyFont="1" applyAlignment="1" applyProtection="1">
      <alignment horizontal="center" vertical="center"/>
      <protection locked="0"/>
    </xf>
    <xf numFmtId="0" fontId="4" fillId="0" borderId="19" xfId="3" applyFont="1" applyBorder="1" applyAlignment="1" applyProtection="1">
      <alignment horizontal="center" vertical="center"/>
      <protection locked="0"/>
    </xf>
    <xf numFmtId="0" fontId="4" fillId="0" borderId="25" xfId="3" applyFont="1" applyBorder="1" applyAlignment="1" applyProtection="1">
      <alignment horizontal="center" vertical="center"/>
      <protection locked="0"/>
    </xf>
    <xf numFmtId="0" fontId="4" fillId="0" borderId="25" xfId="3" applyFont="1" applyBorder="1" applyAlignment="1" applyProtection="1">
      <alignment horizontal="distributed" vertical="center" justifyLastLine="1"/>
      <protection locked="0"/>
    </xf>
    <xf numFmtId="0" fontId="7" fillId="0" borderId="27" xfId="3" applyFont="1" applyBorder="1" applyAlignment="1" applyProtection="1">
      <alignment horizontal="center"/>
      <protection locked="0"/>
    </xf>
    <xf numFmtId="0" fontId="4" fillId="0" borderId="26" xfId="3" applyFont="1" applyBorder="1" applyAlignment="1" applyProtection="1">
      <alignment horizontal="distributed" justifyLastLine="1"/>
      <protection locked="0"/>
    </xf>
    <xf numFmtId="0" fontId="4" fillId="0" borderId="0" xfId="3" applyFont="1" applyAlignment="1" applyProtection="1">
      <alignment horizontal="centerContinuous" vertical="center"/>
      <protection locked="0"/>
    </xf>
    <xf numFmtId="0" fontId="4" fillId="0" borderId="18" xfId="3" applyFont="1" applyBorder="1" applyAlignment="1" applyProtection="1">
      <alignment horizontal="centerContinuous" vertical="center"/>
      <protection locked="0"/>
    </xf>
    <xf numFmtId="0" fontId="4" fillId="0" borderId="26" xfId="3" applyFont="1" applyBorder="1" applyAlignment="1" applyProtection="1">
      <alignment vertical="center"/>
      <protection locked="0"/>
    </xf>
    <xf numFmtId="0" fontId="4" fillId="0" borderId="28" xfId="3" applyFont="1" applyBorder="1" applyAlignment="1" applyProtection="1">
      <alignment horizontal="distributed" vertical="center" justifyLastLine="1"/>
      <protection locked="0"/>
    </xf>
    <xf numFmtId="0" fontId="4" fillId="0" borderId="0" xfId="3" applyFont="1" applyAlignment="1" applyProtection="1">
      <alignment horizontal="distributed" vertical="center" justifyLastLine="1"/>
      <protection locked="0"/>
    </xf>
    <xf numFmtId="0" fontId="4" fillId="0" borderId="28" xfId="3" applyFont="1" applyBorder="1" applyAlignment="1" applyProtection="1">
      <alignment horizontal="centerContinuous" vertical="center"/>
      <protection locked="0"/>
    </xf>
    <xf numFmtId="0" fontId="4" fillId="0" borderId="27" xfId="3" applyFont="1" applyBorder="1" applyAlignment="1" applyProtection="1">
      <alignment vertical="center"/>
      <protection locked="0"/>
    </xf>
    <xf numFmtId="0" fontId="4" fillId="0" borderId="29" xfId="3" applyFont="1" applyBorder="1" applyAlignment="1" applyProtection="1">
      <alignment vertical="center"/>
      <protection locked="0"/>
    </xf>
    <xf numFmtId="0" fontId="4" fillId="0" borderId="29" xfId="3" applyFont="1" applyBorder="1" applyAlignment="1" applyProtection="1">
      <alignment horizontal="center" vertical="center"/>
      <protection locked="0"/>
    </xf>
    <xf numFmtId="0" fontId="4" fillId="0" borderId="29" xfId="3" applyFont="1" applyBorder="1" applyAlignment="1" applyProtection="1">
      <alignment horizontal="centerContinuous" vertical="center"/>
      <protection locked="0"/>
    </xf>
    <xf numFmtId="0" fontId="5" fillId="0" borderId="0" xfId="3" applyFont="1" applyAlignment="1" applyProtection="1">
      <alignment vertical="center"/>
      <protection locked="0"/>
    </xf>
    <xf numFmtId="0" fontId="3" fillId="0" borderId="0" xfId="3" applyFont="1" applyAlignment="1" applyProtection="1">
      <alignment vertical="center"/>
      <protection locked="0"/>
    </xf>
    <xf numFmtId="49" fontId="3" fillId="0" borderId="0" xfId="3" applyNumberFormat="1" applyFont="1" applyAlignment="1" applyProtection="1">
      <alignment horizontal="right" vertical="center"/>
      <protection locked="0"/>
    </xf>
    <xf numFmtId="178" fontId="4" fillId="0" borderId="0" xfId="3" applyNumberFormat="1" applyFont="1" applyAlignment="1" applyProtection="1">
      <alignment vertical="center"/>
      <protection locked="0"/>
    </xf>
    <xf numFmtId="0" fontId="4" fillId="0" borderId="17" xfId="3" applyFont="1" applyBorder="1" applyAlignment="1">
      <alignment vertical="center"/>
    </xf>
    <xf numFmtId="176" fontId="8" fillId="0" borderId="19" xfId="3" applyNumberFormat="1" applyFont="1" applyBorder="1" applyAlignment="1" applyProtection="1">
      <alignment horizontal="right" vertical="center"/>
      <protection locked="0"/>
    </xf>
    <xf numFmtId="176" fontId="8" fillId="0" borderId="19" xfId="3" applyNumberFormat="1" applyFont="1" applyBorder="1" applyAlignment="1" applyProtection="1">
      <alignment vertical="center"/>
      <protection locked="0"/>
    </xf>
    <xf numFmtId="176" fontId="8" fillId="0" borderId="19" xfId="3" applyNumberFormat="1" applyFont="1" applyBorder="1" applyAlignment="1">
      <alignment vertical="center"/>
    </xf>
    <xf numFmtId="176" fontId="11" fillId="0" borderId="19" xfId="3" applyNumberFormat="1" applyFont="1" applyBorder="1" applyAlignment="1">
      <alignment vertical="center"/>
    </xf>
    <xf numFmtId="178" fontId="4" fillId="0" borderId="0" xfId="0" applyNumberFormat="1" applyFont="1" applyAlignment="1" applyProtection="1">
      <alignment vertical="center"/>
      <protection locked="0"/>
    </xf>
    <xf numFmtId="0" fontId="4" fillId="0" borderId="17" xfId="0" applyFont="1" applyBorder="1" applyAlignment="1">
      <alignment vertical="center"/>
    </xf>
    <xf numFmtId="176" fontId="8" fillId="0" borderId="19" xfId="0" applyNumberFormat="1" applyFont="1" applyBorder="1" applyAlignment="1" applyProtection="1">
      <alignment horizontal="right" vertical="center"/>
      <protection locked="0"/>
    </xf>
    <xf numFmtId="178" fontId="8" fillId="0" borderId="18" xfId="0" applyNumberFormat="1" applyFont="1" applyBorder="1" applyAlignment="1">
      <alignment vertical="center"/>
    </xf>
    <xf numFmtId="176" fontId="8" fillId="0" borderId="19" xfId="0" applyNumberFormat="1" applyFont="1" applyBorder="1" applyAlignment="1" applyProtection="1">
      <alignment vertical="center"/>
      <protection locked="0"/>
    </xf>
    <xf numFmtId="176" fontId="8" fillId="0" borderId="19" xfId="0" applyNumberFormat="1" applyFont="1" applyBorder="1" applyAlignment="1">
      <alignment vertical="center"/>
    </xf>
    <xf numFmtId="178" fontId="11" fillId="0" borderId="18" xfId="0" applyNumberFormat="1" applyFont="1" applyBorder="1" applyAlignment="1">
      <alignment vertical="center"/>
    </xf>
    <xf numFmtId="176" fontId="11" fillId="0" borderId="19" xfId="0" applyNumberFormat="1" applyFont="1" applyBorder="1" applyAlignment="1">
      <alignment vertical="center"/>
    </xf>
    <xf numFmtId="0" fontId="7" fillId="0" borderId="16" xfId="0" applyFont="1" applyBorder="1" applyAlignment="1" applyProtection="1">
      <alignment horizontal="center" vertical="top"/>
      <protection locked="0"/>
    </xf>
    <xf numFmtId="0" fontId="4" fillId="0" borderId="19" xfId="0" applyFont="1" applyBorder="1" applyAlignment="1" applyProtection="1">
      <alignment horizontal="center" vertical="center"/>
      <protection locked="0"/>
    </xf>
    <xf numFmtId="0" fontId="7" fillId="0" borderId="27" xfId="0" applyFont="1" applyBorder="1" applyAlignment="1" applyProtection="1">
      <alignment horizontal="center"/>
      <protection locked="0"/>
    </xf>
    <xf numFmtId="0" fontId="4" fillId="0" borderId="28" xfId="0" applyFont="1" applyBorder="1" applyAlignment="1" applyProtection="1">
      <alignment horizontal="distributed" vertical="center" justifyLastLine="1"/>
      <protection locked="0"/>
    </xf>
    <xf numFmtId="179" fontId="8" fillId="0" borderId="0" xfId="3" applyNumberFormat="1" applyFont="1" applyAlignment="1">
      <alignment horizontal="right" vertical="center"/>
    </xf>
    <xf numFmtId="179" fontId="8" fillId="0" borderId="0" xfId="3" applyNumberFormat="1" applyFont="1" applyAlignment="1">
      <alignment vertical="center"/>
    </xf>
    <xf numFmtId="179" fontId="8" fillId="0" borderId="18" xfId="3" applyNumberFormat="1" applyFont="1" applyBorder="1" applyAlignment="1">
      <alignment vertical="center"/>
    </xf>
    <xf numFmtId="179" fontId="11" fillId="0" borderId="0" xfId="3" applyNumberFormat="1" applyFont="1" applyAlignment="1">
      <alignment horizontal="right" vertical="center"/>
    </xf>
    <xf numFmtId="179" fontId="11" fillId="0" borderId="0" xfId="3" applyNumberFormat="1" applyFont="1" applyAlignment="1">
      <alignment vertical="center"/>
    </xf>
    <xf numFmtId="179" fontId="11" fillId="0" borderId="18" xfId="3" applyNumberFormat="1" applyFont="1" applyBorder="1" applyAlignment="1">
      <alignment vertical="center"/>
    </xf>
    <xf numFmtId="0" fontId="4" fillId="0" borderId="16" xfId="3" applyFont="1" applyBorder="1" applyAlignment="1" applyProtection="1">
      <alignment horizontal="distributed" vertical="center" justifyLastLine="1"/>
      <protection locked="0"/>
    </xf>
    <xf numFmtId="0" fontId="4" fillId="0" borderId="0" xfId="3" applyFont="1" applyAlignment="1">
      <alignment horizontal="right" vertical="center"/>
    </xf>
    <xf numFmtId="0" fontId="7" fillId="0" borderId="0" xfId="3" applyFont="1" applyAlignment="1">
      <alignment vertical="center"/>
    </xf>
    <xf numFmtId="178" fontId="4" fillId="0" borderId="0" xfId="3" applyNumberFormat="1" applyFont="1" applyAlignment="1">
      <alignment vertical="center"/>
    </xf>
    <xf numFmtId="0" fontId="4" fillId="0" borderId="15" xfId="3" applyFont="1" applyBorder="1" applyAlignment="1" applyProtection="1">
      <alignment horizontal="right" vertical="center"/>
      <protection locked="0"/>
    </xf>
    <xf numFmtId="176" fontId="8" fillId="0" borderId="19" xfId="3" applyNumberFormat="1" applyFont="1" applyBorder="1" applyAlignment="1">
      <alignment horizontal="right" vertical="center"/>
    </xf>
    <xf numFmtId="178" fontId="8" fillId="2" borderId="0" xfId="3" applyNumberFormat="1" applyFont="1" applyFill="1" applyAlignment="1">
      <alignment horizontal="right" vertical="center"/>
    </xf>
    <xf numFmtId="178" fontId="8" fillId="0" borderId="0" xfId="3" applyNumberFormat="1" applyFont="1" applyAlignment="1" applyProtection="1">
      <alignment horizontal="right" vertical="center"/>
      <protection locked="0"/>
    </xf>
    <xf numFmtId="178" fontId="8" fillId="0" borderId="0" xfId="3" applyNumberFormat="1" applyFont="1" applyAlignment="1" applyProtection="1">
      <alignment vertical="center"/>
      <protection locked="0"/>
    </xf>
    <xf numFmtId="178" fontId="8" fillId="0" borderId="18" xfId="3" applyNumberFormat="1" applyFont="1" applyBorder="1" applyAlignment="1" applyProtection="1">
      <alignment vertical="center"/>
      <protection locked="0"/>
    </xf>
    <xf numFmtId="178" fontId="8" fillId="2" borderId="0" xfId="3" applyNumberFormat="1" applyFont="1" applyFill="1" applyAlignment="1">
      <alignment vertical="center"/>
    </xf>
    <xf numFmtId="178" fontId="11" fillId="2" borderId="0" xfId="3" applyNumberFormat="1" applyFont="1" applyFill="1" applyAlignment="1">
      <alignment vertical="center"/>
    </xf>
    <xf numFmtId="178" fontId="11" fillId="0" borderId="0" xfId="3" applyNumberFormat="1" applyFont="1" applyAlignment="1" applyProtection="1">
      <alignment vertical="center"/>
      <protection locked="0"/>
    </xf>
    <xf numFmtId="178" fontId="11" fillId="0" borderId="18" xfId="3" applyNumberFormat="1" applyFont="1" applyBorder="1" applyAlignment="1" applyProtection="1">
      <alignment vertical="center"/>
      <protection locked="0"/>
    </xf>
    <xf numFmtId="0" fontId="4" fillId="0" borderId="19" xfId="3" applyFont="1" applyBorder="1" applyAlignment="1">
      <alignment vertical="center"/>
    </xf>
    <xf numFmtId="0" fontId="4" fillId="0" borderId="19" xfId="3" applyFont="1" applyBorder="1" applyAlignment="1">
      <alignment horizontal="center" vertical="center"/>
    </xf>
    <xf numFmtId="0" fontId="4" fillId="0" borderId="0" xfId="3" applyFont="1" applyAlignment="1">
      <alignment horizontal="center" vertical="center"/>
    </xf>
    <xf numFmtId="0" fontId="4" fillId="0" borderId="20" xfId="3" applyFont="1" applyBorder="1" applyAlignment="1">
      <alignment vertical="center"/>
    </xf>
    <xf numFmtId="0" fontId="4" fillId="0" borderId="21" xfId="3" applyFont="1" applyBorder="1" applyAlignment="1">
      <alignment vertical="center"/>
    </xf>
    <xf numFmtId="0" fontId="4" fillId="0" borderId="18" xfId="3" applyFont="1" applyBorder="1" applyAlignment="1" applyProtection="1">
      <alignment horizontal="center" vertical="center"/>
      <protection locked="0"/>
    </xf>
    <xf numFmtId="0" fontId="12" fillId="0" borderId="24" xfId="3" applyBorder="1" applyAlignment="1" applyProtection="1">
      <alignment vertical="center"/>
      <protection locked="0"/>
    </xf>
    <xf numFmtId="0" fontId="4" fillId="0" borderId="29" xfId="3" applyFont="1" applyBorder="1" applyAlignment="1" applyProtection="1">
      <alignment horizontal="left" vertical="center"/>
      <protection locked="0"/>
    </xf>
    <xf numFmtId="0" fontId="4" fillId="0" borderId="28" xfId="3" applyFont="1" applyBorder="1" applyAlignment="1" applyProtection="1">
      <alignment vertical="center"/>
      <protection locked="0"/>
    </xf>
    <xf numFmtId="0" fontId="4" fillId="0" borderId="0" xfId="3" applyFont="1" applyAlignment="1" applyProtection="1">
      <alignment horizontal="left" vertical="center"/>
      <protection locked="0"/>
    </xf>
    <xf numFmtId="0" fontId="4" fillId="0" borderId="18" xfId="3" applyFont="1" applyBorder="1" applyAlignment="1" applyProtection="1">
      <alignment horizontal="left" vertical="center"/>
      <protection locked="0"/>
    </xf>
    <xf numFmtId="178" fontId="8" fillId="3" borderId="0" xfId="3" applyNumberFormat="1" applyFont="1" applyFill="1" applyAlignment="1">
      <alignment horizontal="right" vertical="center"/>
    </xf>
    <xf numFmtId="178" fontId="8" fillId="3" borderId="0" xfId="3" applyNumberFormat="1" applyFont="1" applyFill="1" applyAlignment="1" applyProtection="1">
      <alignment vertical="center"/>
      <protection locked="0"/>
    </xf>
    <xf numFmtId="178" fontId="11" fillId="3" borderId="0" xfId="3" applyNumberFormat="1" applyFont="1" applyFill="1" applyAlignment="1" applyProtection="1">
      <alignment vertical="center"/>
      <protection locked="0"/>
    </xf>
    <xf numFmtId="176" fontId="11" fillId="0" borderId="19" xfId="3" applyNumberFormat="1" applyFont="1" applyBorder="1" applyAlignment="1" applyProtection="1">
      <alignment vertical="center"/>
      <protection locked="0"/>
    </xf>
    <xf numFmtId="178" fontId="11" fillId="3" borderId="0" xfId="3" applyNumberFormat="1" applyFont="1" applyFill="1" applyAlignment="1">
      <alignment vertical="center"/>
    </xf>
    <xf numFmtId="178" fontId="8" fillId="0" borderId="18" xfId="3" applyNumberFormat="1" applyFont="1" applyBorder="1" applyAlignment="1" applyProtection="1">
      <alignment horizontal="right" vertical="center"/>
      <protection locked="0"/>
    </xf>
    <xf numFmtId="0" fontId="4" fillId="0" borderId="16" xfId="3" applyFont="1" applyBorder="1" applyAlignment="1" applyProtection="1">
      <alignment horizontal="center" vertical="top"/>
      <protection locked="0"/>
    </xf>
    <xf numFmtId="0" fontId="4" fillId="0" borderId="16" xfId="3" applyFont="1" applyBorder="1" applyAlignment="1" applyProtection="1">
      <alignment horizontal="distributed" vertical="center"/>
      <protection locked="0"/>
    </xf>
    <xf numFmtId="0" fontId="4" fillId="0" borderId="23" xfId="3" applyFont="1" applyBorder="1" applyAlignment="1" applyProtection="1">
      <alignment horizontal="distributed" vertical="center"/>
      <protection locked="0"/>
    </xf>
    <xf numFmtId="0" fontId="4" fillId="0" borderId="24" xfId="3" applyFont="1" applyBorder="1" applyAlignment="1" applyProtection="1">
      <alignment horizontal="distributed" vertical="center"/>
      <protection locked="0"/>
    </xf>
    <xf numFmtId="0" fontId="4" fillId="0" borderId="22" xfId="3" applyFont="1" applyBorder="1" applyAlignment="1" applyProtection="1">
      <alignment horizontal="distributed" vertical="top"/>
      <protection locked="0"/>
    </xf>
    <xf numFmtId="0" fontId="4" fillId="0" borderId="25" xfId="3" applyFont="1" applyBorder="1" applyAlignment="1" applyProtection="1">
      <alignment horizontal="distributed" vertical="center"/>
      <protection locked="0"/>
    </xf>
    <xf numFmtId="0" fontId="4" fillId="0" borderId="27" xfId="3" applyFont="1" applyBorder="1" applyAlignment="1" applyProtection="1">
      <alignment horizontal="center"/>
      <protection locked="0"/>
    </xf>
    <xf numFmtId="0" fontId="4" fillId="0" borderId="26" xfId="3" applyFont="1" applyBorder="1" applyAlignment="1" applyProtection="1">
      <alignment horizontal="distributed"/>
      <protection locked="0"/>
    </xf>
    <xf numFmtId="0" fontId="4" fillId="0" borderId="28" xfId="3" applyFont="1" applyBorder="1" applyAlignment="1" applyProtection="1">
      <alignment horizontal="distributed" vertical="center"/>
      <protection locked="0"/>
    </xf>
    <xf numFmtId="0" fontId="4" fillId="0" borderId="24" xfId="3" applyFont="1" applyBorder="1" applyAlignment="1" applyProtection="1">
      <alignment vertical="center"/>
      <protection locked="0"/>
    </xf>
    <xf numFmtId="0" fontId="4" fillId="0" borderId="24" xfId="3" applyFont="1" applyBorder="1" applyAlignment="1" applyProtection="1">
      <alignment horizontal="centerContinuous" vertical="center"/>
      <protection locked="0"/>
    </xf>
    <xf numFmtId="0" fontId="4" fillId="0" borderId="0" xfId="3" applyFont="1" applyAlignment="1" applyProtection="1">
      <alignment horizontal="distributed"/>
      <protection locked="0"/>
    </xf>
    <xf numFmtId="178" fontId="8" fillId="0" borderId="0" xfId="3" applyNumberFormat="1" applyFont="1" applyAlignment="1">
      <alignment horizontal="right"/>
    </xf>
    <xf numFmtId="178" fontId="8" fillId="0" borderId="0" xfId="3" applyNumberFormat="1" applyFont="1" applyAlignment="1" applyProtection="1">
      <alignment horizontal="right"/>
      <protection locked="0"/>
    </xf>
    <xf numFmtId="178" fontId="8" fillId="0" borderId="0" xfId="3" applyNumberFormat="1" applyFont="1" applyProtection="1">
      <protection locked="0"/>
    </xf>
    <xf numFmtId="178" fontId="8" fillId="0" borderId="18" xfId="3" applyNumberFormat="1" applyFont="1" applyBorder="1" applyProtection="1">
      <protection locked="0"/>
    </xf>
    <xf numFmtId="178" fontId="8" fillId="0" borderId="0" xfId="3" applyNumberFormat="1" applyFont="1"/>
    <xf numFmtId="49" fontId="9" fillId="0" borderId="0" xfId="3" applyNumberFormat="1" applyFont="1" applyAlignment="1" applyProtection="1">
      <alignment horizontal="right"/>
      <protection locked="0"/>
    </xf>
    <xf numFmtId="178" fontId="11" fillId="0" borderId="0" xfId="3" applyNumberFormat="1" applyFont="1"/>
    <xf numFmtId="178" fontId="11" fillId="0" borderId="0" xfId="3" applyNumberFormat="1" applyFont="1" applyProtection="1">
      <protection locked="0"/>
    </xf>
    <xf numFmtId="178" fontId="11" fillId="0" borderId="18" xfId="3" applyNumberFormat="1" applyFont="1" applyBorder="1" applyProtection="1">
      <protection locked="0"/>
    </xf>
    <xf numFmtId="49" fontId="4" fillId="0" borderId="0" xfId="3" applyNumberFormat="1" applyFont="1" applyAlignment="1" applyProtection="1">
      <alignment horizontal="right"/>
      <protection locked="0"/>
    </xf>
    <xf numFmtId="178" fontId="8" fillId="0" borderId="18" xfId="3" applyNumberFormat="1" applyFont="1" applyBorder="1" applyAlignment="1" applyProtection="1">
      <alignment horizontal="right"/>
      <protection locked="0"/>
    </xf>
    <xf numFmtId="0" fontId="4" fillId="0" borderId="0" xfId="3" applyFont="1" applyAlignment="1" applyProtection="1">
      <alignment horizontal="right"/>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49" fontId="3" fillId="0" borderId="0" xfId="3" applyNumberFormat="1" applyFont="1" applyBorder="1" applyAlignment="1" applyProtection="1">
      <alignment horizontal="left" vertical="center"/>
      <protection locked="0"/>
    </xf>
    <xf numFmtId="0" fontId="4" fillId="0" borderId="0" xfId="3" applyFont="1" applyBorder="1" applyAlignment="1" applyProtection="1">
      <alignment vertical="center"/>
      <protection locked="0"/>
    </xf>
    <xf numFmtId="49" fontId="3" fillId="0" borderId="0" xfId="3" applyNumberFormat="1" applyFont="1" applyBorder="1" applyAlignment="1" applyProtection="1">
      <alignment horizontal="right" vertical="center"/>
      <protection locked="0"/>
    </xf>
    <xf numFmtId="0" fontId="3" fillId="0" borderId="0" xfId="3" applyFont="1" applyBorder="1" applyAlignment="1" applyProtection="1">
      <alignment vertical="center"/>
      <protection locked="0"/>
    </xf>
    <xf numFmtId="0" fontId="5" fillId="0" borderId="0" xfId="3" applyFont="1" applyBorder="1" applyAlignment="1" applyProtection="1">
      <alignment vertical="center"/>
      <protection locked="0"/>
    </xf>
    <xf numFmtId="0" fontId="4" fillId="0" borderId="28" xfId="3" applyFont="1" applyBorder="1" applyAlignment="1" applyProtection="1">
      <alignment horizontal="left" vertical="center"/>
      <protection locked="0"/>
    </xf>
    <xf numFmtId="0" fontId="4" fillId="0" borderId="0" xfId="3" applyFont="1" applyBorder="1" applyAlignment="1" applyProtection="1">
      <alignment horizontal="centerContinuous" vertical="center"/>
      <protection locked="0"/>
    </xf>
    <xf numFmtId="0" fontId="4" fillId="0" borderId="0" xfId="3" applyFont="1" applyBorder="1" applyAlignment="1" applyProtection="1">
      <alignment horizontal="distributed" vertical="center" justifyLastLine="1"/>
      <protection locked="0"/>
    </xf>
    <xf numFmtId="0" fontId="4" fillId="0" borderId="28"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7" xfId="3" applyFont="1" applyBorder="1" applyAlignment="1" applyProtection="1">
      <alignment horizontal="center" vertic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6" xfId="3" applyFont="1" applyBorder="1" applyAlignment="1" applyProtection="1">
      <alignment horizontal="center" justifyLastLine="1"/>
      <protection locked="0"/>
    </xf>
    <xf numFmtId="0" fontId="4" fillId="0" borderId="25"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top" justifyLastLine="1"/>
      <protection locked="0"/>
    </xf>
    <xf numFmtId="0" fontId="4" fillId="0" borderId="16"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center"/>
      <protection locked="0"/>
    </xf>
    <xf numFmtId="0" fontId="4" fillId="0" borderId="16" xfId="3" applyFont="1" applyBorder="1" applyAlignment="1" applyProtection="1">
      <alignment horizontal="center" vertical="center"/>
      <protection locked="0"/>
    </xf>
    <xf numFmtId="0" fontId="4" fillId="0" borderId="0" xfId="3" applyFont="1" applyBorder="1" applyAlignment="1" applyProtection="1">
      <alignment horizontal="right"/>
      <protection locked="0"/>
    </xf>
    <xf numFmtId="178" fontId="8" fillId="0" borderId="0" xfId="3" applyNumberFormat="1" applyFont="1" applyBorder="1" applyAlignment="1" applyProtection="1">
      <alignment horizontal="right"/>
      <protection locked="0"/>
    </xf>
    <xf numFmtId="178" fontId="8" fillId="0" borderId="0" xfId="3" applyNumberFormat="1" applyFont="1" applyFill="1" applyBorder="1" applyAlignment="1" applyProtection="1">
      <protection locked="0"/>
    </xf>
    <xf numFmtId="178" fontId="8" fillId="0" borderId="0" xfId="3" applyNumberFormat="1" applyFont="1" applyFill="1" applyBorder="1" applyAlignment="1" applyProtection="1">
      <alignment horizontal="right"/>
      <protection locked="0"/>
    </xf>
    <xf numFmtId="178" fontId="8" fillId="0" borderId="0" xfId="3" applyNumberFormat="1" applyFont="1" applyFill="1" applyBorder="1" applyAlignment="1" applyProtection="1"/>
    <xf numFmtId="49" fontId="4" fillId="0" borderId="0" xfId="3" applyNumberFormat="1" applyFont="1" applyBorder="1" applyAlignment="1" applyProtection="1">
      <alignment horizontal="right"/>
      <protection locked="0"/>
    </xf>
    <xf numFmtId="178" fontId="8" fillId="0" borderId="18" xfId="3" applyNumberFormat="1" applyFont="1" applyFill="1" applyBorder="1" applyAlignment="1" applyProtection="1">
      <alignment horizontal="right"/>
      <protection locked="0"/>
    </xf>
    <xf numFmtId="0" fontId="4" fillId="0" borderId="0" xfId="3" applyFont="1" applyFill="1" applyBorder="1" applyAlignment="1" applyProtection="1">
      <alignment vertical="center"/>
      <protection locked="0"/>
    </xf>
    <xf numFmtId="0" fontId="9" fillId="0" borderId="0" xfId="3" applyFont="1" applyBorder="1" applyAlignment="1" applyProtection="1">
      <alignment horizontal="right"/>
      <protection locked="0"/>
    </xf>
    <xf numFmtId="0" fontId="9" fillId="0" borderId="0" xfId="3" applyFont="1" applyFill="1" applyBorder="1" applyAlignment="1" applyProtection="1">
      <alignment vertical="center"/>
      <protection locked="0"/>
    </xf>
    <xf numFmtId="178" fontId="11" fillId="0" borderId="18" xfId="3" applyNumberFormat="1" applyFont="1" applyFill="1" applyBorder="1" applyAlignment="1" applyProtection="1">
      <protection locked="0"/>
    </xf>
    <xf numFmtId="178" fontId="11" fillId="0" borderId="0" xfId="3" applyNumberFormat="1" applyFont="1" applyFill="1" applyBorder="1" applyAlignment="1" applyProtection="1">
      <protection locked="0"/>
    </xf>
    <xf numFmtId="178" fontId="11" fillId="0" borderId="0" xfId="3" applyNumberFormat="1" applyFont="1" applyFill="1" applyBorder="1" applyAlignment="1" applyProtection="1">
      <alignment horizontal="right"/>
      <protection locked="0"/>
    </xf>
    <xf numFmtId="178" fontId="11" fillId="0" borderId="0" xfId="3" applyNumberFormat="1" applyFont="1" applyFill="1" applyBorder="1" applyAlignment="1" applyProtection="1"/>
    <xf numFmtId="49" fontId="9" fillId="0" borderId="0" xfId="3" applyNumberFormat="1" applyFont="1" applyBorder="1" applyAlignment="1" applyProtection="1">
      <alignment horizontal="right"/>
      <protection locked="0"/>
    </xf>
    <xf numFmtId="0" fontId="4" fillId="0" borderId="0" xfId="3" applyFont="1" applyFill="1" applyBorder="1" applyAlignment="1" applyProtection="1">
      <alignment horizontal="distributed"/>
      <protection locked="0"/>
    </xf>
    <xf numFmtId="178" fontId="8" fillId="0" borderId="18" xfId="3" applyNumberFormat="1" applyFont="1" applyFill="1" applyBorder="1" applyAlignment="1" applyProtection="1">
      <protection locked="0"/>
    </xf>
    <xf numFmtId="178" fontId="8" fillId="0" borderId="0" xfId="3" applyNumberFormat="1" applyFont="1" applyFill="1" applyBorder="1" applyAlignment="1" applyProtection="1">
      <alignment horizontal="right"/>
    </xf>
    <xf numFmtId="0" fontId="4" fillId="0" borderId="0" xfId="3" applyFont="1" applyBorder="1" applyAlignment="1" applyProtection="1">
      <alignment horizontal="distributed"/>
      <protection locked="0"/>
    </xf>
    <xf numFmtId="0" fontId="4" fillId="0" borderId="15" xfId="3" applyFont="1" applyFill="1" applyBorder="1" applyAlignment="1" applyProtection="1">
      <alignment vertical="center"/>
      <protection locked="0"/>
    </xf>
    <xf numFmtId="0" fontId="7" fillId="0" borderId="0" xfId="3" applyFont="1" applyBorder="1" applyAlignment="1" applyProtection="1">
      <alignment vertical="center"/>
      <protection locked="0"/>
    </xf>
    <xf numFmtId="178" fontId="4" fillId="0" borderId="0" xfId="3" applyNumberFormat="1" applyFont="1" applyBorder="1" applyAlignment="1" applyProtection="1">
      <alignment vertic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49" fontId="4" fillId="0" borderId="0" xfId="3" applyNumberFormat="1" applyFont="1" applyBorder="1" applyAlignment="1" applyProtection="1">
      <alignment horizontal="center"/>
      <protection locked="0"/>
    </xf>
    <xf numFmtId="0" fontId="4" fillId="0" borderId="0" xfId="3" applyFont="1" applyBorder="1" applyAlignment="1" applyProtection="1">
      <alignment horizontal="center"/>
      <protection locked="0"/>
    </xf>
    <xf numFmtId="49" fontId="9" fillId="0" borderId="0" xfId="3" applyNumberFormat="1" applyFont="1" applyBorder="1" applyAlignment="1" applyProtection="1">
      <alignment horizont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wrapText="1" justifyLastLine="1"/>
      <protection locked="0"/>
    </xf>
    <xf numFmtId="0" fontId="4" fillId="0" borderId="25"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7" xfId="3" applyFont="1" applyBorder="1" applyAlignment="1" applyProtection="1">
      <alignment horizontal="center" vertical="center" justifyLastLine="1"/>
      <protection locked="0"/>
    </xf>
    <xf numFmtId="0" fontId="4" fillId="0" borderId="21" xfId="3" applyFont="1" applyBorder="1" applyAlignment="1" applyProtection="1">
      <alignment horizontal="center" vertical="center" justifyLastLine="1"/>
      <protection locked="0"/>
    </xf>
    <xf numFmtId="0" fontId="4" fillId="0" borderId="20" xfId="3" applyFont="1" applyBorder="1" applyAlignment="1" applyProtection="1">
      <alignment horizontal="center" vertical="center" justifyLastLine="1"/>
      <protection locked="0"/>
    </xf>
    <xf numFmtId="0" fontId="4" fillId="0" borderId="16" xfId="3" applyFont="1" applyBorder="1" applyAlignment="1" applyProtection="1">
      <alignment horizontal="center" vertical="center" justifyLastLine="1"/>
      <protection locked="0"/>
    </xf>
    <xf numFmtId="0" fontId="4" fillId="0" borderId="15"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wrapText="1"/>
      <protection locked="0"/>
    </xf>
    <xf numFmtId="0" fontId="13" fillId="0" borderId="25" xfId="3" applyFont="1" applyBorder="1" applyAlignment="1" applyProtection="1">
      <alignment horizontal="center"/>
      <protection locked="0"/>
    </xf>
    <xf numFmtId="0" fontId="13" fillId="0" borderId="19" xfId="3" applyFont="1" applyBorder="1" applyAlignment="1" applyProtection="1">
      <alignment horizontal="center"/>
      <protection locked="0"/>
    </xf>
    <xf numFmtId="0" fontId="13" fillId="0" borderId="17" xfId="3" applyFont="1" applyBorder="1" applyAlignment="1" applyProtection="1">
      <alignment horizontal="center"/>
      <protection locked="0"/>
    </xf>
    <xf numFmtId="0" fontId="4" fillId="0" borderId="27" xfId="3" applyFont="1" applyBorder="1" applyAlignment="1" applyProtection="1">
      <alignment horizontal="center" vertical="center" wrapText="1" justifyLastLine="1"/>
      <protection locked="0"/>
    </xf>
    <xf numFmtId="0" fontId="4" fillId="0" borderId="18" xfId="3" applyFont="1" applyBorder="1" applyAlignment="1" applyProtection="1">
      <alignment horizontal="center" vertical="center" wrapText="1" justifyLastLine="1"/>
      <protection locked="0"/>
    </xf>
    <xf numFmtId="0" fontId="4" fillId="0" borderId="16" xfId="3" applyFont="1" applyBorder="1" applyAlignment="1" applyProtection="1">
      <alignment horizontal="center" vertical="center" wrapText="1" justifyLastLine="1"/>
      <protection locked="0"/>
    </xf>
    <xf numFmtId="0" fontId="4" fillId="0" borderId="28"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24" xfId="3" applyFont="1" applyBorder="1" applyAlignment="1" applyProtection="1">
      <alignment horizontal="center" vertical="center"/>
      <protection locked="0"/>
    </xf>
    <xf numFmtId="0" fontId="4" fillId="0" borderId="26" xfId="3" applyFont="1" applyBorder="1" applyAlignment="1" applyProtection="1">
      <alignment horizontal="center" vertical="center" justifyLastLine="1"/>
      <protection locked="0"/>
    </xf>
    <xf numFmtId="0" fontId="4" fillId="0" borderId="28" xfId="3" applyFont="1" applyBorder="1" applyAlignment="1" applyProtection="1">
      <alignment horizontal="left" vertical="center" justifyLastLine="1"/>
      <protection locked="0"/>
    </xf>
    <xf numFmtId="0" fontId="4" fillId="0" borderId="29" xfId="3" applyFont="1" applyBorder="1" applyAlignment="1" applyProtection="1">
      <alignment horizontal="left" vertical="center" justifyLastLine="1"/>
      <protection locked="0"/>
    </xf>
    <xf numFmtId="0" fontId="4" fillId="0" borderId="25" xfId="3" applyFont="1" applyBorder="1" applyAlignment="1" applyProtection="1">
      <alignment horizontal="center" vertical="center" wrapText="1"/>
      <protection locked="0"/>
    </xf>
    <xf numFmtId="0" fontId="4" fillId="0" borderId="22" xfId="3" applyFont="1" applyBorder="1" applyAlignment="1" applyProtection="1">
      <alignment horizontal="center" vertical="center" wrapText="1"/>
      <protection locked="0"/>
    </xf>
    <xf numFmtId="0" fontId="13" fillId="0" borderId="25" xfId="3" applyFont="1" applyBorder="1" applyProtection="1">
      <protection locked="0"/>
    </xf>
    <xf numFmtId="0" fontId="13" fillId="0" borderId="19" xfId="3" applyFont="1" applyBorder="1" applyProtection="1">
      <protection locked="0"/>
    </xf>
    <xf numFmtId="0" fontId="13" fillId="0" borderId="17" xfId="3" applyFont="1" applyBorder="1" applyProtection="1">
      <protection locked="0"/>
    </xf>
    <xf numFmtId="0" fontId="4" fillId="0" borderId="27" xfId="3" applyFont="1" applyBorder="1" applyAlignment="1" applyProtection="1">
      <alignment horizontal="distributed" vertical="center"/>
      <protection locked="0"/>
    </xf>
    <xf numFmtId="0" fontId="4" fillId="0" borderId="21" xfId="3" applyFont="1" applyBorder="1" applyAlignment="1" applyProtection="1">
      <alignment horizontal="distributed" vertical="center"/>
      <protection locked="0"/>
    </xf>
    <xf numFmtId="0" fontId="4" fillId="0" borderId="20" xfId="3" applyFont="1" applyBorder="1" applyAlignment="1" applyProtection="1">
      <alignment horizontal="distributed" vertical="center"/>
      <protection locked="0"/>
    </xf>
    <xf numFmtId="0" fontId="4" fillId="0" borderId="16" xfId="3" applyFont="1" applyBorder="1" applyAlignment="1" applyProtection="1">
      <alignment horizontal="distributed" vertical="center"/>
      <protection locked="0"/>
    </xf>
    <xf numFmtId="0" fontId="4" fillId="0" borderId="15" xfId="3" applyFont="1" applyBorder="1" applyAlignment="1" applyProtection="1">
      <alignment horizontal="distributed" vertical="center"/>
      <protection locked="0"/>
    </xf>
    <xf numFmtId="0" fontId="4" fillId="0" borderId="17" xfId="3" applyFont="1" applyBorder="1" applyAlignment="1" applyProtection="1">
      <alignment horizontal="distributed" vertical="center"/>
      <protection locked="0"/>
    </xf>
    <xf numFmtId="0" fontId="4" fillId="0" borderId="26" xfId="3" applyFont="1" applyBorder="1" applyAlignment="1" applyProtection="1">
      <alignment horizontal="distributed" vertical="center"/>
      <protection locked="0"/>
    </xf>
    <xf numFmtId="0" fontId="4" fillId="0" borderId="25" xfId="3" applyFont="1" applyBorder="1" applyAlignment="1" applyProtection="1">
      <alignment horizontal="distributed" vertical="center"/>
      <protection locked="0"/>
    </xf>
    <xf numFmtId="0" fontId="4" fillId="0" borderId="22" xfId="3" applyFont="1" applyBorder="1" applyAlignment="1" applyProtection="1">
      <alignment horizontal="distributed" vertical="center"/>
      <protection locked="0"/>
    </xf>
    <xf numFmtId="0" fontId="4" fillId="0" borderId="27" xfId="3" applyFont="1" applyBorder="1" applyAlignment="1" applyProtection="1">
      <alignment horizontal="distributed" vertical="center" wrapText="1"/>
      <protection locked="0"/>
    </xf>
    <xf numFmtId="0" fontId="4" fillId="0" borderId="18" xfId="3" applyFont="1" applyBorder="1" applyAlignment="1" applyProtection="1">
      <alignment horizontal="distributed" vertical="center" wrapText="1"/>
      <protection locked="0"/>
    </xf>
    <xf numFmtId="0" fontId="4" fillId="0" borderId="16" xfId="3" applyFont="1" applyBorder="1" applyAlignment="1" applyProtection="1">
      <alignment horizontal="distributed" vertical="center" wrapText="1"/>
      <protection locked="0"/>
    </xf>
    <xf numFmtId="0" fontId="4" fillId="0" borderId="23" xfId="3" applyFont="1" applyBorder="1" applyAlignment="1" applyProtection="1">
      <alignment horizontal="distributed" vertical="center"/>
      <protection locked="0"/>
    </xf>
    <xf numFmtId="0" fontId="4" fillId="0" borderId="24" xfId="3" applyFont="1" applyBorder="1" applyAlignment="1" applyProtection="1">
      <alignment horizontal="distributed" vertical="center"/>
      <protection locked="0"/>
    </xf>
    <xf numFmtId="0" fontId="4" fillId="0" borderId="28" xfId="3" applyFont="1" applyBorder="1" applyAlignment="1" applyProtection="1">
      <alignment horizontal="distributed" vertical="center"/>
      <protection locked="0"/>
    </xf>
    <xf numFmtId="0" fontId="4" fillId="0" borderId="29" xfId="3" applyFont="1" applyBorder="1" applyAlignment="1" applyProtection="1">
      <alignment horizontal="distributed" vertical="center"/>
      <protection locked="0"/>
    </xf>
    <xf numFmtId="0" fontId="4" fillId="0" borderId="23" xfId="3" applyFont="1" applyBorder="1" applyAlignment="1" applyProtection="1">
      <alignment horizontal="distributed" vertical="center" justifyLastLine="1"/>
      <protection locked="0"/>
    </xf>
    <xf numFmtId="0" fontId="4" fillId="0" borderId="26" xfId="3" applyFont="1" applyBorder="1" applyAlignment="1" applyProtection="1">
      <alignment horizontal="distributed" vertical="center" justifyLastLine="1"/>
      <protection locked="0"/>
    </xf>
    <xf numFmtId="0" fontId="4" fillId="0" borderId="25" xfId="3" applyFont="1" applyBorder="1" applyAlignment="1" applyProtection="1">
      <alignment horizontal="distributed" vertical="center" justifyLastLine="1"/>
      <protection locked="0"/>
    </xf>
    <xf numFmtId="0" fontId="4" fillId="0" borderId="22" xfId="3" applyFont="1" applyBorder="1" applyAlignment="1" applyProtection="1">
      <alignment horizontal="distributed" vertical="center" justifyLastLine="1"/>
      <protection locked="0"/>
    </xf>
    <xf numFmtId="0" fontId="4" fillId="0" borderId="27" xfId="3" applyFont="1" applyBorder="1" applyAlignment="1" applyProtection="1">
      <alignment horizontal="distributed" vertical="center" justifyLastLine="1"/>
      <protection locked="0"/>
    </xf>
    <xf numFmtId="0" fontId="4" fillId="0" borderId="21" xfId="3" applyFont="1" applyBorder="1" applyAlignment="1" applyProtection="1">
      <alignment horizontal="distributed" vertical="center" justifyLastLine="1"/>
      <protection locked="0"/>
    </xf>
    <xf numFmtId="0" fontId="4" fillId="0" borderId="20" xfId="3" applyFont="1" applyBorder="1" applyAlignment="1" applyProtection="1">
      <alignment horizontal="distributed" vertical="center" justifyLastLine="1"/>
      <protection locked="0"/>
    </xf>
    <xf numFmtId="0" fontId="4" fillId="0" borderId="16" xfId="3" applyFont="1" applyBorder="1" applyAlignment="1" applyProtection="1">
      <alignment horizontal="distributed" vertical="center" justifyLastLine="1"/>
      <protection locked="0"/>
    </xf>
    <xf numFmtId="0" fontId="4" fillId="0" borderId="15" xfId="3" applyFont="1" applyBorder="1" applyAlignment="1" applyProtection="1">
      <alignment horizontal="distributed" vertical="center" justifyLastLine="1"/>
      <protection locked="0"/>
    </xf>
    <xf numFmtId="0" fontId="4" fillId="0" borderId="17" xfId="3" applyFont="1" applyBorder="1" applyAlignment="1" applyProtection="1">
      <alignment horizontal="distributed" vertical="center" justifyLastLine="1"/>
      <protection locked="0"/>
    </xf>
    <xf numFmtId="0" fontId="4" fillId="0" borderId="24" xfId="3" applyFont="1" applyBorder="1" applyAlignment="1" applyProtection="1">
      <alignment horizontal="distributed" vertical="center" justifyLastLine="1"/>
      <protection locked="0"/>
    </xf>
    <xf numFmtId="0" fontId="13" fillId="0" borderId="22" xfId="3" applyFont="1" applyBorder="1" applyProtection="1">
      <protection locked="0"/>
    </xf>
    <xf numFmtId="0" fontId="12" fillId="0" borderId="24" xfId="3" applyBorder="1" applyAlignment="1" applyProtection="1">
      <alignment horizontal="center" vertical="center"/>
      <protection locked="0"/>
    </xf>
    <xf numFmtId="0" fontId="13" fillId="0" borderId="25" xfId="3" applyFont="1" applyBorder="1"/>
    <xf numFmtId="0" fontId="13" fillId="0" borderId="22" xfId="3" applyFont="1" applyBorder="1"/>
    <xf numFmtId="0" fontId="12" fillId="0" borderId="24" xfId="3" applyBorder="1" applyAlignment="1">
      <alignment horizontal="center" vertical="center"/>
    </xf>
    <xf numFmtId="0" fontId="4" fillId="0" borderId="29" xfId="3" applyFont="1" applyBorder="1" applyAlignment="1" applyProtection="1">
      <alignment horizontal="center" vertical="center" justifyLastLine="1"/>
      <protection locked="0"/>
    </xf>
    <xf numFmtId="0" fontId="4" fillId="0" borderId="26" xfId="0" applyFont="1" applyBorder="1" applyAlignment="1" applyProtection="1">
      <alignment horizontal="center" vertical="center" wrapText="1"/>
      <protection locked="0"/>
    </xf>
    <xf numFmtId="0" fontId="13" fillId="0" borderId="25" xfId="0" applyFont="1" applyBorder="1"/>
    <xf numFmtId="0" fontId="13" fillId="0" borderId="22" xfId="0" applyFont="1" applyBorder="1"/>
    <xf numFmtId="0" fontId="4" fillId="0" borderId="27" xfId="0" applyFont="1" applyBorder="1" applyAlignment="1" applyProtection="1">
      <alignment horizontal="distributed" vertical="center" justifyLastLine="1"/>
      <protection locked="0"/>
    </xf>
    <xf numFmtId="0" fontId="4" fillId="0" borderId="21" xfId="0" applyFont="1" applyBorder="1" applyAlignment="1" applyProtection="1">
      <alignment horizontal="distributed" vertical="center" justifyLastLine="1"/>
      <protection locked="0"/>
    </xf>
    <xf numFmtId="0" fontId="4" fillId="0" borderId="20" xfId="0" applyFont="1" applyBorder="1" applyAlignment="1" applyProtection="1">
      <alignment horizontal="distributed" vertical="center" justifyLastLine="1"/>
      <protection locked="0"/>
    </xf>
    <xf numFmtId="0" fontId="4" fillId="0" borderId="16" xfId="0" applyFont="1" applyBorder="1" applyAlignment="1" applyProtection="1">
      <alignment horizontal="distributed" vertical="center" justifyLastLine="1"/>
      <protection locked="0"/>
    </xf>
    <xf numFmtId="0" fontId="4" fillId="0" borderId="15" xfId="0" applyFont="1" applyBorder="1" applyAlignment="1" applyProtection="1">
      <alignment horizontal="distributed" vertical="center" justifyLastLine="1"/>
      <protection locked="0"/>
    </xf>
    <xf numFmtId="0" fontId="4" fillId="0" borderId="17" xfId="0" applyFont="1" applyBorder="1" applyAlignment="1" applyProtection="1">
      <alignment horizontal="distributed" vertical="center" justifyLastLine="1"/>
      <protection locked="0"/>
    </xf>
    <xf numFmtId="0" fontId="4" fillId="0" borderId="26" xfId="0" applyFont="1" applyBorder="1" applyAlignment="1" applyProtection="1">
      <alignment horizontal="distributed" vertical="center" justifyLastLine="1"/>
      <protection locked="0"/>
    </xf>
    <xf numFmtId="0" fontId="4" fillId="0" borderId="25" xfId="0" applyFont="1" applyBorder="1" applyAlignment="1" applyProtection="1">
      <alignment horizontal="distributed" vertical="center" justifyLastLine="1"/>
      <protection locked="0"/>
    </xf>
    <xf numFmtId="0" fontId="4" fillId="0" borderId="22" xfId="0" applyFont="1" applyBorder="1" applyAlignment="1" applyProtection="1">
      <alignment horizontal="distributed" vertical="center" justifyLastLine="1"/>
      <protection locked="0"/>
    </xf>
    <xf numFmtId="0" fontId="4" fillId="0" borderId="29" xfId="0" applyFont="1" applyBorder="1" applyAlignment="1" applyProtection="1">
      <alignment horizontal="center" vertical="center" justifyLastLine="1"/>
      <protection locked="0"/>
    </xf>
    <xf numFmtId="0" fontId="4" fillId="0" borderId="24" xfId="0" applyFont="1" applyBorder="1" applyAlignment="1" applyProtection="1">
      <alignment horizontal="center" vertical="center" justifyLastLine="1"/>
      <protection locked="0"/>
    </xf>
    <xf numFmtId="0" fontId="4" fillId="0" borderId="24" xfId="0" applyFont="1" applyBorder="1" applyAlignment="1" applyProtection="1">
      <alignment horizontal="distributed" vertical="center" justifyLastLine="1"/>
      <protection locked="0"/>
    </xf>
    <xf numFmtId="0" fontId="4" fillId="0" borderId="23" xfId="0" applyFont="1" applyBorder="1" applyAlignment="1" applyProtection="1">
      <alignment horizontal="distributed" vertical="center" justifyLastLine="1"/>
      <protection locked="0"/>
    </xf>
    <xf numFmtId="0" fontId="4" fillId="0" borderId="23" xfId="0" applyFont="1" applyBorder="1" applyAlignment="1" applyProtection="1">
      <alignment horizontal="center" vertical="center" justifyLastLine="1"/>
      <protection locked="0"/>
    </xf>
    <xf numFmtId="0" fontId="4" fillId="0" borderId="29" xfId="3" applyFont="1" applyBorder="1" applyAlignment="1" applyProtection="1">
      <alignment horizontal="distributed" vertical="center" justifyLastLine="1"/>
      <protection locked="0"/>
    </xf>
    <xf numFmtId="177" fontId="8" fillId="0" borderId="0" xfId="0" applyNumberFormat="1" applyFont="1" applyAlignment="1">
      <alignment horizontal="right" vertical="center"/>
    </xf>
    <xf numFmtId="0" fontId="4" fillId="0" borderId="0" xfId="0" applyFont="1" applyAlignment="1" applyProtection="1">
      <alignment horizontal="center" vertical="center"/>
      <protection locked="0"/>
    </xf>
    <xf numFmtId="0" fontId="4" fillId="0" borderId="18" xfId="0" applyFont="1" applyBorder="1" applyAlignment="1" applyProtection="1">
      <alignment horizontal="distributed" vertical="center" justifyLastLine="1"/>
      <protection locked="0"/>
    </xf>
    <xf numFmtId="0" fontId="4" fillId="0" borderId="28" xfId="0" applyFont="1" applyBorder="1" applyAlignment="1" applyProtection="1">
      <alignment horizontal="center" vertical="center" justifyLastLine="1"/>
      <protection locked="0"/>
    </xf>
    <xf numFmtId="0" fontId="7" fillId="0" borderId="26"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6" xfId="2" applyFont="1" applyBorder="1" applyAlignment="1" applyProtection="1">
      <alignment vertical="center"/>
      <protection locked="0"/>
    </xf>
    <xf numFmtId="0" fontId="7" fillId="0" borderId="22" xfId="2" applyFont="1" applyBorder="1" applyAlignment="1" applyProtection="1">
      <alignment vertical="center"/>
      <protection locked="0"/>
    </xf>
    <xf numFmtId="0" fontId="4" fillId="0" borderId="26" xfId="2" applyFont="1" applyBorder="1" applyAlignment="1" applyProtection="1">
      <alignment horizontal="distributed" vertical="center" justifyLastLine="1"/>
      <protection locked="0"/>
    </xf>
    <xf numFmtId="0" fontId="4" fillId="0" borderId="22" xfId="2" applyFont="1" applyBorder="1" applyAlignment="1" applyProtection="1">
      <alignment horizontal="distributed" vertical="center" justifyLastLine="1"/>
      <protection locked="0"/>
    </xf>
    <xf numFmtId="0" fontId="4" fillId="0" borderId="27" xfId="2" applyFont="1" applyBorder="1" applyAlignment="1" applyProtection="1">
      <alignment horizontal="distributed" vertical="center" justifyLastLine="1"/>
      <protection locked="0"/>
    </xf>
    <xf numFmtId="0" fontId="4" fillId="0" borderId="21" xfId="2" applyFont="1" applyBorder="1" applyAlignment="1" applyProtection="1">
      <alignment horizontal="distributed" vertical="center" justifyLastLine="1"/>
      <protection locked="0"/>
    </xf>
    <xf numFmtId="0" fontId="4" fillId="0" borderId="20" xfId="2" applyFont="1" applyBorder="1" applyAlignment="1" applyProtection="1">
      <alignment horizontal="distributed" vertical="center" justifyLastLine="1"/>
      <protection locked="0"/>
    </xf>
    <xf numFmtId="0" fontId="4" fillId="0" borderId="16" xfId="2" applyFont="1" applyBorder="1" applyAlignment="1" applyProtection="1">
      <alignment horizontal="distributed" vertical="center" justifyLastLine="1"/>
      <protection locked="0"/>
    </xf>
    <xf numFmtId="0" fontId="4" fillId="0" borderId="15" xfId="2" applyFont="1" applyBorder="1" applyAlignment="1" applyProtection="1">
      <alignment horizontal="distributed" vertical="center" justifyLastLine="1"/>
      <protection locked="0"/>
    </xf>
    <xf numFmtId="0" fontId="4" fillId="0" borderId="17" xfId="2" applyFont="1" applyBorder="1" applyAlignment="1" applyProtection="1">
      <alignment horizontal="distributed" vertical="center" justifyLastLine="1"/>
      <protection locked="0"/>
    </xf>
    <xf numFmtId="0" fontId="4" fillId="0" borderId="25" xfId="2" applyFont="1" applyBorder="1" applyAlignment="1" applyProtection="1">
      <alignment horizontal="distributed" vertical="center" justifyLastLine="1"/>
      <protection locked="0"/>
    </xf>
    <xf numFmtId="0" fontId="4" fillId="0" borderId="18" xfId="2" applyFont="1" applyBorder="1" applyAlignment="1" applyProtection="1">
      <alignment horizontal="distributed" vertical="center" justifyLastLine="1"/>
      <protection locked="0"/>
    </xf>
    <xf numFmtId="0" fontId="4" fillId="0" borderId="23" xfId="2" applyFont="1" applyBorder="1" applyAlignment="1" applyProtection="1">
      <alignment horizontal="center" vertical="center" justifyLastLine="1"/>
      <protection locked="0"/>
    </xf>
    <xf numFmtId="0" fontId="4" fillId="0" borderId="24" xfId="2" applyFont="1" applyBorder="1" applyAlignment="1" applyProtection="1">
      <alignment horizontal="distributed" vertical="center" justifyLastLine="1"/>
      <protection locked="0"/>
    </xf>
    <xf numFmtId="0" fontId="4" fillId="0" borderId="23" xfId="2" applyFont="1" applyBorder="1" applyAlignment="1" applyProtection="1">
      <alignment horizontal="distributed" vertical="center" justifyLastLine="1"/>
      <protection locked="0"/>
    </xf>
    <xf numFmtId="0" fontId="4" fillId="0" borderId="24" xfId="2" applyFont="1" applyBorder="1" applyAlignment="1" applyProtection="1">
      <alignment horizontal="center" vertical="center" justifyLastLine="1"/>
      <protection locked="0"/>
    </xf>
    <xf numFmtId="0" fontId="7" fillId="0" borderId="9" xfId="1" applyFont="1" applyBorder="1" applyAlignment="1" applyProtection="1">
      <alignment vertical="center"/>
      <protection locked="0"/>
    </xf>
    <xf numFmtId="0" fontId="7" fillId="0" borderId="6" xfId="1" applyFont="1" applyBorder="1" applyAlignment="1" applyProtection="1">
      <alignment vertical="center"/>
      <protection locked="0"/>
    </xf>
    <xf numFmtId="0" fontId="4" fillId="0" borderId="9" xfId="1" applyFont="1" applyBorder="1" applyAlignment="1" applyProtection="1">
      <alignment horizontal="distributed" vertical="center" justifyLastLine="1"/>
      <protection locked="0"/>
    </xf>
    <xf numFmtId="0" fontId="4" fillId="0" borderId="6" xfId="1" applyFont="1" applyBorder="1" applyAlignment="1" applyProtection="1">
      <alignment horizontal="distributed" vertical="center" justifyLastLine="1"/>
      <protection locked="0"/>
    </xf>
    <xf numFmtId="0" fontId="4" fillId="0" borderId="11" xfId="1" applyFont="1" applyBorder="1" applyAlignment="1" applyProtection="1">
      <alignment horizontal="distributed" vertical="center" justifyLastLine="1"/>
      <protection locked="0"/>
    </xf>
    <xf numFmtId="0" fontId="4" fillId="0" borderId="12" xfId="1" applyFont="1" applyBorder="1" applyAlignment="1" applyProtection="1">
      <alignment horizontal="distributed" vertical="center" justifyLastLine="1"/>
      <protection locked="0"/>
    </xf>
    <xf numFmtId="0" fontId="4" fillId="0" borderId="10" xfId="1" applyFont="1" applyBorder="1" applyAlignment="1" applyProtection="1">
      <alignment horizontal="distributed" vertical="center" justifyLastLine="1"/>
      <protection locked="0"/>
    </xf>
    <xf numFmtId="0" fontId="4" fillId="0" borderId="2" xfId="1" applyFont="1" applyBorder="1" applyAlignment="1" applyProtection="1">
      <alignment horizontal="distributed" vertical="center" justifyLastLine="1"/>
      <protection locked="0"/>
    </xf>
    <xf numFmtId="0" fontId="4" fillId="0" borderId="3" xfId="1" applyFont="1" applyBorder="1" applyAlignment="1" applyProtection="1">
      <alignment horizontal="distributed" vertical="center" justifyLastLine="1"/>
      <protection locked="0"/>
    </xf>
    <xf numFmtId="0" fontId="4" fillId="0" borderId="7" xfId="1" applyFont="1" applyBorder="1" applyAlignment="1" applyProtection="1">
      <alignment horizontal="distributed" vertical="center" justifyLastLine="1"/>
      <protection locked="0"/>
    </xf>
    <xf numFmtId="0" fontId="4" fillId="0" borderId="5" xfId="1" applyFont="1" applyBorder="1" applyAlignment="1" applyProtection="1">
      <alignment horizontal="distributed" vertical="center" justifyLastLine="1"/>
      <protection locked="0"/>
    </xf>
    <xf numFmtId="0" fontId="4" fillId="0" borderId="13" xfId="1" applyFont="1" applyBorder="1" applyAlignment="1" applyProtection="1">
      <alignment horizontal="center" vertical="center" justifyLastLine="1"/>
      <protection locked="0"/>
    </xf>
    <xf numFmtId="0" fontId="4" fillId="0" borderId="14" xfId="1" applyFont="1" applyBorder="1" applyAlignment="1" applyProtection="1">
      <alignment horizontal="center" vertical="center" justifyLastLine="1"/>
      <protection locked="0"/>
    </xf>
    <xf numFmtId="0" fontId="4" fillId="0" borderId="1" xfId="1" applyFont="1" applyBorder="1" applyAlignment="1" applyProtection="1">
      <alignment horizontal="distributed" vertical="center" justifyLastLine="1"/>
      <protection locked="0"/>
    </xf>
    <xf numFmtId="0" fontId="4" fillId="0" borderId="14" xfId="1" applyFont="1" applyBorder="1" applyAlignment="1" applyProtection="1">
      <alignment horizontal="distributed" vertical="center" justifyLastLine="1"/>
      <protection locked="0"/>
    </xf>
    <xf numFmtId="0" fontId="4" fillId="0" borderId="13" xfId="1" applyFont="1" applyBorder="1" applyAlignment="1" applyProtection="1">
      <alignment horizontal="distributed" vertical="center" justifyLastLine="1"/>
      <protection locked="0"/>
    </xf>
    <xf numFmtId="0" fontId="4" fillId="0" borderId="1" xfId="1" applyFont="1" applyBorder="1" applyAlignment="1" applyProtection="1">
      <alignment horizontal="center" vertical="center" justifyLastLine="1"/>
      <protection locked="0"/>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361950</xdr:colOff>
          <xdr:row>60</xdr:row>
          <xdr:rowOff>95250</xdr:rowOff>
        </xdr:from>
        <xdr:to>
          <xdr:col>9</xdr:col>
          <xdr:colOff>76200</xdr:colOff>
          <xdr:row>62</xdr:row>
          <xdr:rowOff>85725</xdr:rowOff>
        </xdr:to>
        <xdr:sp textlink="">
          <xdr:nvSpPr>
            <xdr:cNvPr id="2049" name="Button 1" hidden="1">
              <a:extLst>
                <a:ext uri="{63B3BB69-23CF-44E3-9099-C40C66FF867C}">
                  <a14:compatExt spid="_x0000_s2049"/>
                </a:ext>
                <a:ext uri="{FF2B5EF4-FFF2-40B4-BE49-F238E27FC236}">
                  <a16:creationId xmlns:a16="http://schemas.microsoft.com/office/drawing/2014/main" id="{00000000-0008-0000-16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貼り付けクリア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6</xdr:row>
      <xdr:rowOff>0</xdr:rowOff>
    </xdr:from>
    <xdr:to>
      <xdr:col>6</xdr:col>
      <xdr:colOff>0</xdr:colOff>
      <xdr:row>8</xdr:row>
      <xdr:rowOff>0</xdr:rowOff>
    </xdr:to>
    <xdr:sp textlink="">
      <xdr:nvSpPr>
        <xdr:cNvPr id="1025" name="テキスト 1">
          <a:extLst>
            <a:ext uri="{FF2B5EF4-FFF2-40B4-BE49-F238E27FC236}">
              <a16:creationId xmlns:a16="http://schemas.microsoft.com/office/drawing/2014/main" id="{52355F95-F37E-4A39-928A-480B3C19E22A}"/>
            </a:ext>
          </a:extLst>
        </xdr:cNvPr>
        <xdr:cNvSpPr txBox="1">
          <a:spLocks noChangeArrowheads="1"/>
        </xdr:cNvSpPr>
      </xdr:nvSpPr>
      <xdr:spPr bwMode="auto">
        <a:xfrm>
          <a:off x="2114550" y="762000"/>
          <a:ext cx="628650" cy="2667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料理店等</a:t>
          </a:r>
        </a:p>
      </xdr:txBody>
    </xdr:sp>
    <xdr:clientData/>
  </xdr:twoCellAnchor>
  <xdr:twoCellAnchor>
    <xdr:from>
      <xdr:col>6</xdr:col>
      <xdr:colOff>0</xdr:colOff>
      <xdr:row>6</xdr:row>
      <xdr:rowOff>0</xdr:rowOff>
    </xdr:from>
    <xdr:to>
      <xdr:col>7</xdr:col>
      <xdr:colOff>0</xdr:colOff>
      <xdr:row>8</xdr:row>
      <xdr:rowOff>0</xdr:rowOff>
    </xdr:to>
    <xdr:sp textlink="">
      <xdr:nvSpPr>
        <xdr:cNvPr id="1026" name="テキスト 2">
          <a:extLst>
            <a:ext uri="{FF2B5EF4-FFF2-40B4-BE49-F238E27FC236}">
              <a16:creationId xmlns:a16="http://schemas.microsoft.com/office/drawing/2014/main" id="{F2E5947B-9F4E-467F-8D7B-85F0B0727486}"/>
            </a:ext>
          </a:extLst>
        </xdr:cNvPr>
        <xdr:cNvSpPr txBox="1">
          <a:spLocks noChangeArrowheads="1"/>
        </xdr:cNvSpPr>
      </xdr:nvSpPr>
      <xdr:spPr bwMode="auto">
        <a:xfrm>
          <a:off x="2743200" y="762000"/>
          <a:ext cx="685800" cy="2667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バ ー 等</a:t>
          </a:r>
        </a:p>
      </xdr:txBody>
    </xdr:sp>
    <xdr:clientData/>
  </xdr:twoCellAnchor>
  <xdr:twoCellAnchor>
    <xdr:from>
      <xdr:col>4</xdr:col>
      <xdr:colOff>0</xdr:colOff>
      <xdr:row>6</xdr:row>
      <xdr:rowOff>0</xdr:rowOff>
    </xdr:from>
    <xdr:to>
      <xdr:col>5</xdr:col>
      <xdr:colOff>0</xdr:colOff>
      <xdr:row>8</xdr:row>
      <xdr:rowOff>0</xdr:rowOff>
    </xdr:to>
    <xdr:sp textlink="">
      <xdr:nvSpPr>
        <xdr:cNvPr id="1027" name="テキスト 3">
          <a:extLst>
            <a:ext uri="{FF2B5EF4-FFF2-40B4-BE49-F238E27FC236}">
              <a16:creationId xmlns:a16="http://schemas.microsoft.com/office/drawing/2014/main" id="{610DDA30-423B-40E1-A189-5346F9CCA885}"/>
            </a:ext>
          </a:extLst>
        </xdr:cNvPr>
        <xdr:cNvSpPr txBox="1">
          <a:spLocks noChangeArrowheads="1"/>
        </xdr:cNvSpPr>
      </xdr:nvSpPr>
      <xdr:spPr bwMode="auto">
        <a:xfrm>
          <a:off x="1485900" y="762000"/>
          <a:ext cx="628650" cy="266700"/>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キャバレー</a:t>
          </a:r>
        </a:p>
        <a:p>
          <a:pPr algn="ctr" rtl="0">
            <a:lnSpc>
              <a:spcPts val="900"/>
            </a:lnSpc>
            <a:defRPr sz="1000"/>
          </a:pPr>
          <a:r>
            <a:rPr lang="ja-JP" altLang="en-US" sz="800" b="0" i="0" u="none" strike="noStrike" baseline="0">
              <a:solidFill>
                <a:srgbClr val="000000"/>
              </a:solidFill>
              <a:latin typeface="ＭＳ 明朝"/>
              <a:ea typeface="ＭＳ 明朝"/>
            </a:rPr>
            <a:t>　　　　等</a:t>
          </a:r>
        </a:p>
      </xdr:txBody>
    </xdr:sp>
    <xdr:clientData/>
  </xdr:twoCellAnchor>
  <xdr:twoCellAnchor>
    <xdr:from>
      <xdr:col>19</xdr:col>
      <xdr:colOff>0</xdr:colOff>
      <xdr:row>5</xdr:row>
      <xdr:rowOff>0</xdr:rowOff>
    </xdr:from>
    <xdr:to>
      <xdr:col>20</xdr:col>
      <xdr:colOff>0</xdr:colOff>
      <xdr:row>8</xdr:row>
      <xdr:rowOff>0</xdr:rowOff>
    </xdr:to>
    <xdr:sp textlink="">
      <xdr:nvSpPr>
        <xdr:cNvPr id="1028" name="テキスト 4">
          <a:extLst>
            <a:ext uri="{FF2B5EF4-FFF2-40B4-BE49-F238E27FC236}">
              <a16:creationId xmlns:a16="http://schemas.microsoft.com/office/drawing/2014/main" id="{584C86A8-9A84-493C-9E53-9D9A6BA00032}"/>
            </a:ext>
          </a:extLst>
        </xdr:cNvPr>
        <xdr:cNvSpPr txBox="1">
          <a:spLocks noChangeArrowheads="1"/>
        </xdr:cNvSpPr>
      </xdr:nvSpPr>
      <xdr:spPr bwMode="auto">
        <a:xfrm>
          <a:off x="10210800" y="628650"/>
          <a:ext cx="428625" cy="400050"/>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スポー</a:t>
          </a:r>
        </a:p>
        <a:p>
          <a:pPr algn="ctr" rtl="0">
            <a:lnSpc>
              <a:spcPts val="900"/>
            </a:lnSpc>
            <a:defRPr sz="1000"/>
          </a:pPr>
          <a:r>
            <a:rPr lang="ja-JP" altLang="en-US" sz="800" b="0" i="0" u="none" strike="noStrike" baseline="0">
              <a:solidFill>
                <a:srgbClr val="000000"/>
              </a:solidFill>
              <a:latin typeface="ＭＳ 明朝"/>
              <a:ea typeface="ＭＳ 明朝"/>
            </a:rPr>
            <a:t>ツ施設</a:t>
          </a:r>
        </a:p>
      </xdr:txBody>
    </xdr:sp>
    <xdr:clientData/>
  </xdr:twoCellAnchor>
  <xdr:twoCellAnchor>
    <xdr:from>
      <xdr:col>21</xdr:col>
      <xdr:colOff>0</xdr:colOff>
      <xdr:row>5</xdr:row>
      <xdr:rowOff>0</xdr:rowOff>
    </xdr:from>
    <xdr:to>
      <xdr:col>22</xdr:col>
      <xdr:colOff>0</xdr:colOff>
      <xdr:row>8</xdr:row>
      <xdr:rowOff>0</xdr:rowOff>
    </xdr:to>
    <xdr:sp textlink="">
      <xdr:nvSpPr>
        <xdr:cNvPr id="1029" name="テキスト 5">
          <a:extLst>
            <a:ext uri="{FF2B5EF4-FFF2-40B4-BE49-F238E27FC236}">
              <a16:creationId xmlns:a16="http://schemas.microsoft.com/office/drawing/2014/main" id="{ECD84E8F-87C4-478C-B8BD-63DD0B5A9EF5}"/>
            </a:ext>
          </a:extLst>
        </xdr:cNvPr>
        <xdr:cNvSpPr txBox="1">
          <a:spLocks noChangeArrowheads="1"/>
        </xdr:cNvSpPr>
      </xdr:nvSpPr>
      <xdr:spPr bwMode="auto">
        <a:xfrm>
          <a:off x="11068050" y="628650"/>
          <a:ext cx="447675" cy="400050"/>
        </a:xfrm>
        <a:prstGeom prst="rect">
          <a:avLst/>
        </a:prstGeom>
        <a:noFill/>
        <a:ln>
          <a:noFill/>
        </a:ln>
      </xdr:spPr>
      <xdr:txBody>
        <a:bodyPr vertOverflow="clip" wrap="square" lIns="27432" tIns="18288" rIns="27432" bIns="18288" anchor="ctr" upright="1"/>
        <a:lstStyle/>
        <a:p>
          <a:pPr algn="ctr" rtl="0">
            <a:lnSpc>
              <a:spcPts val="800"/>
            </a:lnSpc>
            <a:defRPr sz="1000"/>
          </a:pPr>
          <a:r>
            <a:rPr lang="ja-JP" altLang="en-US" sz="700" b="0" i="0" u="none" strike="noStrike" baseline="0">
              <a:solidFill>
                <a:srgbClr val="000000"/>
              </a:solidFill>
              <a:latin typeface="ＭＳ 明朝"/>
              <a:ea typeface="ＭＳ 明朝"/>
            </a:rPr>
            <a:t>その他の</a:t>
          </a:r>
        </a:p>
        <a:p>
          <a:pPr algn="ctr" rtl="0">
            <a:lnSpc>
              <a:spcPts val="800"/>
            </a:lnSpc>
            <a:defRPr sz="1000"/>
          </a:pPr>
          <a:r>
            <a:rPr lang="ja-JP" altLang="en-US" sz="700" b="0" i="0" u="none" strike="noStrike" baseline="0">
              <a:solidFill>
                <a:srgbClr val="000000"/>
              </a:solidFill>
              <a:latin typeface="ＭＳ 明朝"/>
              <a:ea typeface="ＭＳ 明朝"/>
            </a:rPr>
            <a:t>興 行 場</a:t>
          </a:r>
        </a:p>
      </xdr:txBody>
    </xdr:sp>
    <xdr:clientData/>
  </xdr:twoCellAnchor>
  <xdr:twoCellAnchor>
    <xdr:from>
      <xdr:col>17</xdr:col>
      <xdr:colOff>514350</xdr:colOff>
      <xdr:row>3</xdr:row>
      <xdr:rowOff>0</xdr:rowOff>
    </xdr:from>
    <xdr:to>
      <xdr:col>22</xdr:col>
      <xdr:colOff>0</xdr:colOff>
      <xdr:row>5</xdr:row>
      <xdr:rowOff>0</xdr:rowOff>
    </xdr:to>
    <xdr:sp textlink="">
      <xdr:nvSpPr>
        <xdr:cNvPr id="1030" name="テキスト 11">
          <a:extLst>
            <a:ext uri="{FF2B5EF4-FFF2-40B4-BE49-F238E27FC236}">
              <a16:creationId xmlns:a16="http://schemas.microsoft.com/office/drawing/2014/main" id="{9A7F75BA-AC30-4210-88A0-32B282C4682A}"/>
            </a:ext>
          </a:extLst>
        </xdr:cNvPr>
        <xdr:cNvSpPr txBox="1">
          <a:spLocks noChangeArrowheads="1"/>
        </xdr:cNvSpPr>
      </xdr:nvSpPr>
      <xdr:spPr bwMode="auto">
        <a:xfrm>
          <a:off x="9677400" y="361950"/>
          <a:ext cx="1838325" cy="2667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興行場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28.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tabSelected="1" zoomScale="125" zoomScaleNormal="125" zoomScaleSheetLayoutView="100" workbookViewId="0"/>
  </sheetViews>
  <sheetFormatPr defaultColWidth="11.25" defaultRowHeight="10.5"/>
  <cols>
    <col min="1" max="1" width="2.375" style="349" customWidth="1"/>
    <col min="2" max="2" width="7.625" style="349" customWidth="1"/>
    <col min="3" max="3" width="0.625" style="349" customWidth="1"/>
    <col min="4" max="4" width="6" style="349" customWidth="1"/>
    <col min="5" max="8" width="8.25" style="349" customWidth="1"/>
    <col min="9" max="9" width="6" style="349" customWidth="1"/>
    <col min="10" max="15" width="8.12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3" t="s">
        <v>73</v>
      </c>
      <c r="Q4" s="414"/>
      <c r="R4" s="414"/>
      <c r="S4" s="414"/>
      <c r="T4" s="414"/>
      <c r="U4" s="414"/>
      <c r="V4" s="415"/>
      <c r="W4" s="419" t="s">
        <v>195</v>
      </c>
      <c r="X4" s="419" t="s">
        <v>196</v>
      </c>
      <c r="Y4" s="423" t="s">
        <v>178</v>
      </c>
      <c r="Z4" s="238"/>
      <c r="AA4" s="258"/>
      <c r="AB4" s="239"/>
      <c r="AC4" s="239"/>
    </row>
    <row r="5" spans="1:29" ht="13.5" customHeight="1">
      <c r="D5" s="426" t="s">
        <v>197</v>
      </c>
      <c r="E5" s="427"/>
      <c r="F5" s="427"/>
      <c r="G5" s="427"/>
      <c r="H5" s="428"/>
      <c r="I5" s="353" t="s">
        <v>198</v>
      </c>
      <c r="J5" s="261"/>
      <c r="K5" s="261"/>
      <c r="L5" s="261"/>
      <c r="M5" s="261"/>
      <c r="N5" s="261"/>
      <c r="O5" s="330"/>
      <c r="P5" s="416"/>
      <c r="Q5" s="417"/>
      <c r="R5" s="417"/>
      <c r="S5" s="417"/>
      <c r="T5" s="417"/>
      <c r="U5" s="417"/>
      <c r="V5" s="418"/>
      <c r="W5" s="420"/>
      <c r="X5" s="420"/>
      <c r="Y5" s="424"/>
      <c r="Z5" s="247"/>
      <c r="AA5" s="219"/>
    </row>
    <row r="6" spans="1:29" ht="10.5" customHeight="1">
      <c r="A6" s="354" t="s">
        <v>72</v>
      </c>
      <c r="B6" s="354"/>
      <c r="C6" s="355"/>
      <c r="D6" s="254"/>
      <c r="E6" s="412" t="s">
        <v>175</v>
      </c>
      <c r="F6" s="412"/>
      <c r="G6" s="404" t="s">
        <v>174</v>
      </c>
      <c r="H6" s="404" t="s">
        <v>173</v>
      </c>
      <c r="I6" s="429" t="s">
        <v>102</v>
      </c>
      <c r="J6" s="430" t="s">
        <v>199</v>
      </c>
      <c r="K6" s="431"/>
      <c r="L6" s="431"/>
      <c r="M6" s="431"/>
      <c r="N6" s="403"/>
      <c r="O6" s="356" t="s">
        <v>171</v>
      </c>
      <c r="P6" s="401"/>
      <c r="Q6" s="406" t="s">
        <v>200</v>
      </c>
      <c r="R6" s="401"/>
      <c r="S6" s="419" t="s">
        <v>159</v>
      </c>
      <c r="T6" s="358"/>
      <c r="U6" s="358"/>
      <c r="V6" s="406" t="s">
        <v>201</v>
      </c>
      <c r="W6" s="421"/>
      <c r="X6" s="421"/>
      <c r="Y6" s="424"/>
      <c r="Z6" s="247"/>
      <c r="AA6" s="253" t="s">
        <v>7</v>
      </c>
      <c r="AB6" s="354"/>
      <c r="AC6" s="354"/>
    </row>
    <row r="7" spans="1:29" ht="13.5" customHeight="1">
      <c r="D7" s="400" t="s">
        <v>15</v>
      </c>
      <c r="E7" s="409" t="s">
        <v>170</v>
      </c>
      <c r="F7" s="409" t="s">
        <v>90</v>
      </c>
      <c r="G7" s="361" t="s">
        <v>202</v>
      </c>
      <c r="H7" s="361" t="s">
        <v>203</v>
      </c>
      <c r="I7" s="407"/>
      <c r="J7" s="411" t="s">
        <v>88</v>
      </c>
      <c r="K7" s="412"/>
      <c r="L7" s="412" t="s">
        <v>141</v>
      </c>
      <c r="M7" s="412"/>
      <c r="N7" s="403" t="s">
        <v>146</v>
      </c>
      <c r="O7" s="326" t="s">
        <v>23</v>
      </c>
      <c r="P7" s="400" t="s">
        <v>15</v>
      </c>
      <c r="Q7" s="407"/>
      <c r="R7" s="248" t="s">
        <v>24</v>
      </c>
      <c r="S7" s="432"/>
      <c r="T7" s="308" t="s">
        <v>158</v>
      </c>
      <c r="U7" s="308" t="s">
        <v>157</v>
      </c>
      <c r="V7" s="407"/>
      <c r="W7" s="421"/>
      <c r="X7" s="421"/>
      <c r="Y7" s="424"/>
      <c r="Z7" s="247"/>
      <c r="AA7" s="219"/>
    </row>
    <row r="8" spans="1:29" ht="13.5" customHeight="1">
      <c r="A8" s="217"/>
      <c r="B8" s="217"/>
      <c r="C8" s="217"/>
      <c r="D8" s="241"/>
      <c r="E8" s="410"/>
      <c r="F8" s="410"/>
      <c r="G8" s="363" t="s">
        <v>204</v>
      </c>
      <c r="H8" s="363" t="s">
        <v>204</v>
      </c>
      <c r="I8" s="408"/>
      <c r="J8" s="403" t="s">
        <v>219</v>
      </c>
      <c r="K8" s="404" t="s">
        <v>205</v>
      </c>
      <c r="L8" s="404" t="s">
        <v>219</v>
      </c>
      <c r="M8" s="404" t="s">
        <v>206</v>
      </c>
      <c r="N8" s="405" t="s">
        <v>220</v>
      </c>
      <c r="O8" s="320" t="s">
        <v>34</v>
      </c>
      <c r="P8" s="402"/>
      <c r="Q8" s="408"/>
      <c r="R8" s="402"/>
      <c r="S8" s="433"/>
      <c r="T8" s="366"/>
      <c r="U8" s="366"/>
      <c r="V8" s="408"/>
      <c r="W8" s="422"/>
      <c r="X8" s="422"/>
      <c r="Y8" s="425"/>
      <c r="Z8" s="216"/>
      <c r="AA8" s="240"/>
      <c r="AB8" s="217"/>
      <c r="AC8" s="217"/>
    </row>
    <row r="9" spans="1:29" ht="6" customHeight="1">
      <c r="A9" s="239"/>
      <c r="B9" s="239"/>
      <c r="C9" s="239"/>
      <c r="D9" s="219"/>
      <c r="Z9" s="235"/>
      <c r="AA9" s="219"/>
    </row>
    <row r="10" spans="1:29" ht="11.25" customHeight="1">
      <c r="B10" s="398" t="s">
        <v>226</v>
      </c>
      <c r="D10" s="342">
        <v>2183</v>
      </c>
      <c r="E10" s="368">
        <v>59</v>
      </c>
      <c r="F10" s="368">
        <v>2114</v>
      </c>
      <c r="G10" s="368">
        <v>10</v>
      </c>
      <c r="H10" s="368">
        <v>0</v>
      </c>
      <c r="I10" s="368">
        <v>487</v>
      </c>
      <c r="J10" s="368">
        <v>231</v>
      </c>
      <c r="K10" s="368">
        <v>1533</v>
      </c>
      <c r="L10" s="368">
        <v>167</v>
      </c>
      <c r="M10" s="368">
        <v>89741</v>
      </c>
      <c r="N10" s="368">
        <v>4</v>
      </c>
      <c r="O10" s="368">
        <v>85</v>
      </c>
      <c r="P10" s="369">
        <v>92</v>
      </c>
      <c r="Q10" s="369">
        <v>6</v>
      </c>
      <c r="R10" s="369">
        <v>21</v>
      </c>
      <c r="S10" s="369">
        <v>17</v>
      </c>
      <c r="T10" s="369">
        <v>1</v>
      </c>
      <c r="U10" s="369">
        <v>1</v>
      </c>
      <c r="V10" s="369">
        <v>46</v>
      </c>
      <c r="W10" s="370">
        <v>23</v>
      </c>
      <c r="X10" s="368">
        <v>2776</v>
      </c>
      <c r="Y10" s="371">
        <v>9</v>
      </c>
      <c r="Z10" s="268"/>
      <c r="AA10" s="219"/>
      <c r="AB10" s="398" t="str">
        <f>B10</f>
        <v>平成30年末</v>
      </c>
    </row>
    <row r="11" spans="1:29" ht="11.25" customHeight="1">
      <c r="B11" s="397" t="s">
        <v>221</v>
      </c>
      <c r="D11" s="342">
        <v>2189</v>
      </c>
      <c r="E11" s="368">
        <v>58</v>
      </c>
      <c r="F11" s="368">
        <v>2121</v>
      </c>
      <c r="G11" s="368">
        <v>10</v>
      </c>
      <c r="H11" s="368">
        <v>0</v>
      </c>
      <c r="I11" s="368">
        <v>457</v>
      </c>
      <c r="J11" s="368">
        <v>219</v>
      </c>
      <c r="K11" s="368">
        <v>1466</v>
      </c>
      <c r="L11" s="368">
        <v>152</v>
      </c>
      <c r="M11" s="368">
        <v>84717</v>
      </c>
      <c r="N11" s="368">
        <v>4</v>
      </c>
      <c r="O11" s="368">
        <v>82</v>
      </c>
      <c r="P11" s="369">
        <v>91</v>
      </c>
      <c r="Q11" s="369">
        <v>6</v>
      </c>
      <c r="R11" s="369">
        <v>20</v>
      </c>
      <c r="S11" s="369">
        <v>17</v>
      </c>
      <c r="T11" s="369">
        <v>1</v>
      </c>
      <c r="U11" s="369">
        <v>1</v>
      </c>
      <c r="V11" s="369">
        <v>46</v>
      </c>
      <c r="W11" s="370">
        <v>25</v>
      </c>
      <c r="X11" s="368">
        <v>2807</v>
      </c>
      <c r="Y11" s="371">
        <v>9</v>
      </c>
      <c r="Z11" s="268"/>
      <c r="AA11" s="219"/>
      <c r="AB11" s="397" t="str">
        <f>B11</f>
        <v>令和元年末</v>
      </c>
    </row>
    <row r="12" spans="1:29" ht="11.25" customHeight="1">
      <c r="B12" s="397" t="s">
        <v>227</v>
      </c>
      <c r="D12" s="342">
        <v>2137</v>
      </c>
      <c r="E12" s="368">
        <v>56</v>
      </c>
      <c r="F12" s="368">
        <v>2071</v>
      </c>
      <c r="G12" s="368">
        <v>10</v>
      </c>
      <c r="H12" s="368">
        <v>0</v>
      </c>
      <c r="I12" s="368">
        <v>442</v>
      </c>
      <c r="J12" s="368">
        <v>217</v>
      </c>
      <c r="K12" s="368">
        <v>1431</v>
      </c>
      <c r="L12" s="368">
        <v>145</v>
      </c>
      <c r="M12" s="368">
        <v>82137</v>
      </c>
      <c r="N12" s="368">
        <v>0</v>
      </c>
      <c r="O12" s="368">
        <v>80</v>
      </c>
      <c r="P12" s="369">
        <v>92</v>
      </c>
      <c r="Q12" s="369">
        <v>6</v>
      </c>
      <c r="R12" s="369">
        <v>18</v>
      </c>
      <c r="S12" s="369">
        <v>19</v>
      </c>
      <c r="T12" s="369">
        <v>1</v>
      </c>
      <c r="U12" s="369">
        <v>1</v>
      </c>
      <c r="V12" s="369">
        <v>47</v>
      </c>
      <c r="W12" s="370">
        <v>25</v>
      </c>
      <c r="X12" s="368">
        <v>2825</v>
      </c>
      <c r="Y12" s="371">
        <v>10</v>
      </c>
      <c r="Z12" s="268"/>
      <c r="AA12" s="219"/>
      <c r="AB12" s="397" t="str">
        <f>B12</f>
        <v>2</v>
      </c>
    </row>
    <row r="13" spans="1:29" ht="11.25" customHeight="1">
      <c r="B13" s="397" t="s">
        <v>228</v>
      </c>
      <c r="D13" s="373">
        <v>2151</v>
      </c>
      <c r="E13" s="370">
        <v>54</v>
      </c>
      <c r="F13" s="370">
        <v>2087</v>
      </c>
      <c r="G13" s="370">
        <v>10</v>
      </c>
      <c r="H13" s="370">
        <v>0</v>
      </c>
      <c r="I13" s="370">
        <v>428</v>
      </c>
      <c r="J13" s="370">
        <v>215</v>
      </c>
      <c r="K13" s="370">
        <v>1412</v>
      </c>
      <c r="L13" s="370">
        <v>136</v>
      </c>
      <c r="M13" s="370">
        <v>79950</v>
      </c>
      <c r="N13" s="370">
        <v>0</v>
      </c>
      <c r="O13" s="370">
        <v>77</v>
      </c>
      <c r="P13" s="369">
        <v>90</v>
      </c>
      <c r="Q13" s="369">
        <v>6</v>
      </c>
      <c r="R13" s="369">
        <v>16</v>
      </c>
      <c r="S13" s="369">
        <v>19</v>
      </c>
      <c r="T13" s="369">
        <v>0</v>
      </c>
      <c r="U13" s="369">
        <v>1</v>
      </c>
      <c r="V13" s="369">
        <v>48</v>
      </c>
      <c r="W13" s="370">
        <v>30</v>
      </c>
      <c r="X13" s="370">
        <v>2815</v>
      </c>
      <c r="Y13" s="371">
        <v>9</v>
      </c>
      <c r="Z13" s="268"/>
      <c r="AA13" s="219"/>
      <c r="AB13" s="397" t="str">
        <f>B13</f>
        <v>3</v>
      </c>
    </row>
    <row r="14" spans="1:29" ht="11.25" customHeight="1">
      <c r="A14" s="374"/>
      <c r="B14" s="399" t="s">
        <v>229</v>
      </c>
      <c r="C14" s="376"/>
      <c r="D14" s="377">
        <v>2198</v>
      </c>
      <c r="E14" s="378">
        <v>46</v>
      </c>
      <c r="F14" s="378">
        <v>2142</v>
      </c>
      <c r="G14" s="378">
        <v>10</v>
      </c>
      <c r="H14" s="371">
        <v>0</v>
      </c>
      <c r="I14" s="378">
        <v>417</v>
      </c>
      <c r="J14" s="378">
        <v>217</v>
      </c>
      <c r="K14" s="378">
        <v>1424</v>
      </c>
      <c r="L14" s="378">
        <v>120</v>
      </c>
      <c r="M14" s="378">
        <v>73348</v>
      </c>
      <c r="N14" s="378">
        <v>4</v>
      </c>
      <c r="O14" s="378">
        <v>76</v>
      </c>
      <c r="P14" s="378">
        <v>94</v>
      </c>
      <c r="Q14" s="378">
        <v>6</v>
      </c>
      <c r="R14" s="378">
        <v>17</v>
      </c>
      <c r="S14" s="378">
        <v>20</v>
      </c>
      <c r="T14" s="378">
        <v>0</v>
      </c>
      <c r="U14" s="378">
        <v>1</v>
      </c>
      <c r="V14" s="378">
        <v>50</v>
      </c>
      <c r="W14" s="378">
        <v>30</v>
      </c>
      <c r="X14" s="378">
        <v>2854</v>
      </c>
      <c r="Y14" s="380">
        <v>9</v>
      </c>
      <c r="Z14" s="317"/>
      <c r="AA14" s="231"/>
      <c r="AB14" s="399" t="str">
        <f>B14</f>
        <v>4</v>
      </c>
    </row>
    <row r="15" spans="1:29" ht="17.25" customHeight="1">
      <c r="A15" s="374"/>
      <c r="B15" s="382" t="s">
        <v>41</v>
      </c>
      <c r="C15" s="374"/>
      <c r="D15" s="383">
        <v>64</v>
      </c>
      <c r="E15" s="370">
        <v>5</v>
      </c>
      <c r="F15" s="370">
        <v>59</v>
      </c>
      <c r="G15" s="371">
        <v>0</v>
      </c>
      <c r="H15" s="371">
        <v>0</v>
      </c>
      <c r="I15" s="369">
        <v>39</v>
      </c>
      <c r="J15" s="370">
        <v>25</v>
      </c>
      <c r="K15" s="370">
        <v>162</v>
      </c>
      <c r="L15" s="370">
        <v>6</v>
      </c>
      <c r="M15" s="370">
        <v>3895</v>
      </c>
      <c r="N15" s="371">
        <v>0</v>
      </c>
      <c r="O15" s="370">
        <v>8</v>
      </c>
      <c r="P15" s="369">
        <v>6</v>
      </c>
      <c r="Q15" s="369">
        <v>0</v>
      </c>
      <c r="R15" s="370">
        <v>2</v>
      </c>
      <c r="S15" s="370">
        <v>1</v>
      </c>
      <c r="T15" s="369">
        <v>0</v>
      </c>
      <c r="U15" s="369">
        <v>0</v>
      </c>
      <c r="V15" s="370">
        <v>3</v>
      </c>
      <c r="W15" s="371">
        <v>0</v>
      </c>
      <c r="X15" s="370">
        <v>227</v>
      </c>
      <c r="Y15" s="384">
        <v>3</v>
      </c>
      <c r="Z15" s="268"/>
      <c r="AA15" s="219"/>
      <c r="AB15" s="385" t="s">
        <v>41</v>
      </c>
    </row>
    <row r="16" spans="1:29" ht="11.25" customHeight="1">
      <c r="A16" s="374"/>
      <c r="B16" s="382" t="s">
        <v>209</v>
      </c>
      <c r="C16" s="374"/>
      <c r="D16" s="383">
        <v>12</v>
      </c>
      <c r="E16" s="370">
        <v>6</v>
      </c>
      <c r="F16" s="370">
        <v>6</v>
      </c>
      <c r="G16" s="371">
        <v>0</v>
      </c>
      <c r="H16" s="371">
        <v>0</v>
      </c>
      <c r="I16" s="369">
        <v>7</v>
      </c>
      <c r="J16" s="370">
        <v>4</v>
      </c>
      <c r="K16" s="370">
        <v>20</v>
      </c>
      <c r="L16" s="370">
        <v>2</v>
      </c>
      <c r="M16" s="370">
        <v>1630</v>
      </c>
      <c r="N16" s="371">
        <v>0</v>
      </c>
      <c r="O16" s="370">
        <v>1</v>
      </c>
      <c r="P16" s="369">
        <v>11</v>
      </c>
      <c r="Q16" s="370">
        <v>1</v>
      </c>
      <c r="R16" s="370">
        <v>2</v>
      </c>
      <c r="S16" s="370">
        <v>4</v>
      </c>
      <c r="T16" s="369">
        <v>0</v>
      </c>
      <c r="U16" s="369">
        <v>0</v>
      </c>
      <c r="V16" s="370">
        <v>4</v>
      </c>
      <c r="W16" s="371">
        <v>0</v>
      </c>
      <c r="X16" s="370">
        <v>88</v>
      </c>
      <c r="Y16" s="371">
        <v>0</v>
      </c>
      <c r="Z16" s="267"/>
      <c r="AA16" s="219"/>
      <c r="AB16" s="385" t="s">
        <v>209</v>
      </c>
    </row>
    <row r="17" spans="1:29" ht="11.25" customHeight="1">
      <c r="A17" s="374"/>
      <c r="B17" s="382" t="s">
        <v>210</v>
      </c>
      <c r="C17" s="374"/>
      <c r="D17" s="383">
        <v>53</v>
      </c>
      <c r="E17" s="370">
        <v>2</v>
      </c>
      <c r="F17" s="370">
        <v>51</v>
      </c>
      <c r="G17" s="371">
        <v>0</v>
      </c>
      <c r="H17" s="371">
        <v>0</v>
      </c>
      <c r="I17" s="369">
        <v>24</v>
      </c>
      <c r="J17" s="370">
        <v>10</v>
      </c>
      <c r="K17" s="370">
        <v>49</v>
      </c>
      <c r="L17" s="370">
        <v>11</v>
      </c>
      <c r="M17" s="370">
        <v>5608</v>
      </c>
      <c r="N17" s="371">
        <v>0</v>
      </c>
      <c r="O17" s="370">
        <v>3</v>
      </c>
      <c r="P17" s="369">
        <v>2</v>
      </c>
      <c r="Q17" s="369">
        <v>0</v>
      </c>
      <c r="R17" s="369">
        <v>0</v>
      </c>
      <c r="S17" s="369">
        <v>1</v>
      </c>
      <c r="T17" s="369">
        <v>0</v>
      </c>
      <c r="U17" s="369">
        <v>0</v>
      </c>
      <c r="V17" s="370">
        <v>1</v>
      </c>
      <c r="W17" s="371">
        <v>0</v>
      </c>
      <c r="X17" s="370">
        <v>114</v>
      </c>
      <c r="Y17" s="371">
        <v>0</v>
      </c>
      <c r="Z17" s="268"/>
      <c r="AA17" s="219"/>
      <c r="AB17" s="385" t="s">
        <v>210</v>
      </c>
    </row>
    <row r="18" spans="1:29" ht="11.25" customHeight="1">
      <c r="A18" s="374"/>
      <c r="B18" s="382" t="s">
        <v>211</v>
      </c>
      <c r="C18" s="374"/>
      <c r="D18" s="383">
        <v>17</v>
      </c>
      <c r="E18" s="370">
        <v>1</v>
      </c>
      <c r="F18" s="370">
        <v>16</v>
      </c>
      <c r="G18" s="371">
        <v>0</v>
      </c>
      <c r="H18" s="371">
        <v>0</v>
      </c>
      <c r="I18" s="369">
        <v>19</v>
      </c>
      <c r="J18" s="370">
        <v>8</v>
      </c>
      <c r="K18" s="370">
        <v>35</v>
      </c>
      <c r="L18" s="370">
        <v>6</v>
      </c>
      <c r="M18" s="370">
        <v>4704</v>
      </c>
      <c r="N18" s="371">
        <v>0</v>
      </c>
      <c r="O18" s="370">
        <v>5</v>
      </c>
      <c r="P18" s="369">
        <v>3</v>
      </c>
      <c r="Q18" s="369">
        <v>0</v>
      </c>
      <c r="R18" s="370">
        <v>1</v>
      </c>
      <c r="S18" s="370">
        <v>0</v>
      </c>
      <c r="T18" s="369">
        <v>0</v>
      </c>
      <c r="U18" s="369">
        <v>0</v>
      </c>
      <c r="V18" s="370">
        <v>2</v>
      </c>
      <c r="W18" s="371">
        <v>0</v>
      </c>
      <c r="X18" s="370">
        <v>94</v>
      </c>
      <c r="Y18" s="371">
        <v>0</v>
      </c>
      <c r="Z18" s="268"/>
      <c r="AA18" s="219"/>
      <c r="AB18" s="385" t="s">
        <v>211</v>
      </c>
    </row>
    <row r="19" spans="1:29" ht="11.25" customHeight="1">
      <c r="A19" s="374"/>
      <c r="B19" s="382" t="s">
        <v>45</v>
      </c>
      <c r="C19" s="374"/>
      <c r="D19" s="383">
        <v>60</v>
      </c>
      <c r="E19" s="370">
        <v>7</v>
      </c>
      <c r="F19" s="370">
        <v>53</v>
      </c>
      <c r="G19" s="371">
        <v>0</v>
      </c>
      <c r="H19" s="371">
        <v>0</v>
      </c>
      <c r="I19" s="369">
        <v>37</v>
      </c>
      <c r="J19" s="370">
        <v>21</v>
      </c>
      <c r="K19" s="370">
        <v>201</v>
      </c>
      <c r="L19" s="370">
        <v>9</v>
      </c>
      <c r="M19" s="370">
        <v>4645</v>
      </c>
      <c r="N19" s="371">
        <v>0</v>
      </c>
      <c r="O19" s="370">
        <v>7</v>
      </c>
      <c r="P19" s="369">
        <v>11</v>
      </c>
      <c r="Q19" s="369">
        <v>0</v>
      </c>
      <c r="R19" s="370">
        <v>5</v>
      </c>
      <c r="S19" s="370">
        <v>2</v>
      </c>
      <c r="T19" s="369">
        <v>0</v>
      </c>
      <c r="U19" s="370">
        <v>1</v>
      </c>
      <c r="V19" s="370">
        <v>3</v>
      </c>
      <c r="W19" s="371">
        <v>0</v>
      </c>
      <c r="X19" s="370">
        <v>159</v>
      </c>
      <c r="Y19" s="371">
        <v>0</v>
      </c>
      <c r="Z19" s="268"/>
      <c r="AA19" s="219"/>
      <c r="AB19" s="385" t="s">
        <v>45</v>
      </c>
    </row>
    <row r="20" spans="1:29" ht="11.25" customHeight="1">
      <c r="A20" s="374"/>
      <c r="B20" s="382" t="s">
        <v>212</v>
      </c>
      <c r="C20" s="374"/>
      <c r="D20" s="383">
        <v>1701</v>
      </c>
      <c r="E20" s="370">
        <v>15</v>
      </c>
      <c r="F20" s="370">
        <v>1677</v>
      </c>
      <c r="G20" s="370">
        <v>9</v>
      </c>
      <c r="H20" s="371">
        <v>0</v>
      </c>
      <c r="I20" s="369">
        <v>94</v>
      </c>
      <c r="J20" s="370">
        <v>67</v>
      </c>
      <c r="K20" s="370">
        <v>465</v>
      </c>
      <c r="L20" s="370">
        <v>9</v>
      </c>
      <c r="M20" s="370">
        <v>7647</v>
      </c>
      <c r="N20" s="371">
        <v>0</v>
      </c>
      <c r="O20" s="370">
        <v>18</v>
      </c>
      <c r="P20" s="369">
        <v>29</v>
      </c>
      <c r="Q20" s="370">
        <v>1</v>
      </c>
      <c r="R20" s="370">
        <v>3</v>
      </c>
      <c r="S20" s="370">
        <v>5</v>
      </c>
      <c r="T20" s="369">
        <v>0</v>
      </c>
      <c r="U20" s="369">
        <v>0</v>
      </c>
      <c r="V20" s="370">
        <v>20</v>
      </c>
      <c r="W20" s="370">
        <v>30</v>
      </c>
      <c r="X20" s="370">
        <v>1318</v>
      </c>
      <c r="Y20" s="384">
        <v>1</v>
      </c>
      <c r="Z20" s="268"/>
      <c r="AA20" s="219"/>
      <c r="AB20" s="385" t="s">
        <v>212</v>
      </c>
    </row>
    <row r="21" spans="1:29" ht="17.25" customHeight="1">
      <c r="A21" s="374"/>
      <c r="B21" s="382" t="s">
        <v>47</v>
      </c>
      <c r="C21" s="374"/>
      <c r="D21" s="383">
        <v>9</v>
      </c>
      <c r="E21" s="370">
        <v>1</v>
      </c>
      <c r="F21" s="370">
        <v>8</v>
      </c>
      <c r="G21" s="371">
        <v>0</v>
      </c>
      <c r="H21" s="371">
        <v>0</v>
      </c>
      <c r="I21" s="369">
        <v>14</v>
      </c>
      <c r="J21" s="370">
        <v>8</v>
      </c>
      <c r="K21" s="370">
        <v>47</v>
      </c>
      <c r="L21" s="370">
        <v>3</v>
      </c>
      <c r="M21" s="370">
        <v>593</v>
      </c>
      <c r="N21" s="371">
        <v>0</v>
      </c>
      <c r="O21" s="370">
        <v>3</v>
      </c>
      <c r="P21" s="369">
        <v>3</v>
      </c>
      <c r="Q21" s="369">
        <v>0</v>
      </c>
      <c r="R21" s="369">
        <v>0</v>
      </c>
      <c r="S21" s="369">
        <v>0</v>
      </c>
      <c r="T21" s="369">
        <v>0</v>
      </c>
      <c r="U21" s="369">
        <v>0</v>
      </c>
      <c r="V21" s="370">
        <v>3</v>
      </c>
      <c r="W21" s="371">
        <v>0</v>
      </c>
      <c r="X21" s="370">
        <v>65</v>
      </c>
      <c r="Y21" s="371">
        <v>0</v>
      </c>
      <c r="Z21" s="268"/>
      <c r="AA21" s="219"/>
      <c r="AB21" s="385" t="s">
        <v>47</v>
      </c>
    </row>
    <row r="22" spans="1:29" ht="11.25" customHeight="1">
      <c r="A22" s="374"/>
      <c r="B22" s="382" t="s">
        <v>48</v>
      </c>
      <c r="C22" s="374"/>
      <c r="D22" s="383">
        <v>27</v>
      </c>
      <c r="E22" s="370">
        <v>0</v>
      </c>
      <c r="F22" s="370">
        <v>27</v>
      </c>
      <c r="G22" s="371">
        <v>0</v>
      </c>
      <c r="H22" s="371">
        <v>0</v>
      </c>
      <c r="I22" s="369">
        <v>16</v>
      </c>
      <c r="J22" s="370">
        <v>10</v>
      </c>
      <c r="K22" s="370">
        <v>53</v>
      </c>
      <c r="L22" s="370">
        <v>5</v>
      </c>
      <c r="M22" s="370">
        <v>2088</v>
      </c>
      <c r="N22" s="371">
        <v>0</v>
      </c>
      <c r="O22" s="370">
        <v>1</v>
      </c>
      <c r="P22" s="369">
        <v>1</v>
      </c>
      <c r="Q22" s="369">
        <v>0</v>
      </c>
      <c r="R22" s="369">
        <v>0</v>
      </c>
      <c r="S22" s="369">
        <v>1</v>
      </c>
      <c r="T22" s="369">
        <v>0</v>
      </c>
      <c r="U22" s="369">
        <v>0</v>
      </c>
      <c r="V22" s="369">
        <v>0</v>
      </c>
      <c r="W22" s="371">
        <v>0</v>
      </c>
      <c r="X22" s="370">
        <v>60</v>
      </c>
      <c r="Y22" s="371">
        <v>0</v>
      </c>
      <c r="Z22" s="268"/>
      <c r="AA22" s="219"/>
      <c r="AB22" s="385" t="s">
        <v>48</v>
      </c>
    </row>
    <row r="23" spans="1:29" ht="11.25" customHeight="1">
      <c r="A23" s="374"/>
      <c r="B23" s="382" t="s">
        <v>49</v>
      </c>
      <c r="C23" s="374"/>
      <c r="D23" s="383">
        <v>53</v>
      </c>
      <c r="E23" s="370">
        <v>2</v>
      </c>
      <c r="F23" s="370">
        <v>51</v>
      </c>
      <c r="G23" s="371">
        <v>0</v>
      </c>
      <c r="H23" s="371">
        <v>0</v>
      </c>
      <c r="I23" s="369">
        <v>18</v>
      </c>
      <c r="J23" s="370">
        <v>8</v>
      </c>
      <c r="K23" s="370">
        <v>42</v>
      </c>
      <c r="L23" s="370">
        <v>2</v>
      </c>
      <c r="M23" s="370">
        <v>2325</v>
      </c>
      <c r="N23" s="370">
        <v>4</v>
      </c>
      <c r="O23" s="370">
        <v>4</v>
      </c>
      <c r="P23" s="369">
        <v>5</v>
      </c>
      <c r="Q23" s="369">
        <v>0</v>
      </c>
      <c r="R23" s="369">
        <v>0</v>
      </c>
      <c r="S23" s="369">
        <v>1</v>
      </c>
      <c r="T23" s="369">
        <v>0</v>
      </c>
      <c r="U23" s="369">
        <v>0</v>
      </c>
      <c r="V23" s="370">
        <v>4</v>
      </c>
      <c r="W23" s="371">
        <v>0</v>
      </c>
      <c r="X23" s="370">
        <v>37</v>
      </c>
      <c r="Y23" s="371">
        <v>0</v>
      </c>
      <c r="Z23" s="267"/>
      <c r="AA23" s="219"/>
      <c r="AB23" s="385" t="s">
        <v>49</v>
      </c>
    </row>
    <row r="24" spans="1:29" ht="11.25" customHeight="1">
      <c r="A24" s="374"/>
      <c r="B24" s="382" t="s">
        <v>50</v>
      </c>
      <c r="C24" s="374"/>
      <c r="D24" s="383">
        <v>23</v>
      </c>
      <c r="E24" s="370">
        <v>1</v>
      </c>
      <c r="F24" s="370">
        <v>22</v>
      </c>
      <c r="G24" s="371">
        <v>0</v>
      </c>
      <c r="H24" s="371">
        <v>0</v>
      </c>
      <c r="I24" s="369">
        <v>36</v>
      </c>
      <c r="J24" s="370">
        <v>11</v>
      </c>
      <c r="K24" s="370">
        <v>76</v>
      </c>
      <c r="L24" s="370">
        <v>17</v>
      </c>
      <c r="M24" s="370">
        <v>11253</v>
      </c>
      <c r="N24" s="371">
        <v>0</v>
      </c>
      <c r="O24" s="370">
        <v>8</v>
      </c>
      <c r="P24" s="369">
        <v>3</v>
      </c>
      <c r="Q24" s="370">
        <v>1</v>
      </c>
      <c r="R24" s="370">
        <v>1</v>
      </c>
      <c r="S24" s="370">
        <v>1</v>
      </c>
      <c r="T24" s="369">
        <v>0</v>
      </c>
      <c r="U24" s="369">
        <v>0</v>
      </c>
      <c r="V24" s="370">
        <v>0</v>
      </c>
      <c r="W24" s="371">
        <v>0</v>
      </c>
      <c r="X24" s="370">
        <v>100</v>
      </c>
      <c r="Y24" s="384">
        <v>3</v>
      </c>
      <c r="Z24" s="268"/>
      <c r="AA24" s="219"/>
      <c r="AB24" s="385" t="s">
        <v>50</v>
      </c>
    </row>
    <row r="25" spans="1:29" ht="11.25" customHeight="1">
      <c r="A25" s="374"/>
      <c r="B25" s="382" t="s">
        <v>213</v>
      </c>
      <c r="C25" s="374"/>
      <c r="D25" s="383">
        <v>29</v>
      </c>
      <c r="E25" s="370">
        <v>0</v>
      </c>
      <c r="F25" s="370">
        <v>29</v>
      </c>
      <c r="G25" s="371">
        <v>0</v>
      </c>
      <c r="H25" s="371">
        <v>0</v>
      </c>
      <c r="I25" s="369">
        <v>23</v>
      </c>
      <c r="J25" s="370">
        <v>13</v>
      </c>
      <c r="K25" s="370">
        <v>77</v>
      </c>
      <c r="L25" s="370">
        <v>9</v>
      </c>
      <c r="M25" s="370">
        <v>7508</v>
      </c>
      <c r="N25" s="371">
        <v>0</v>
      </c>
      <c r="O25" s="370">
        <v>1</v>
      </c>
      <c r="P25" s="369">
        <v>11</v>
      </c>
      <c r="Q25" s="370">
        <v>2</v>
      </c>
      <c r="R25" s="370">
        <v>2</v>
      </c>
      <c r="S25" s="370">
        <v>1</v>
      </c>
      <c r="T25" s="370">
        <v>0</v>
      </c>
      <c r="U25" s="369">
        <v>0</v>
      </c>
      <c r="V25" s="370">
        <v>6</v>
      </c>
      <c r="W25" s="371">
        <v>0</v>
      </c>
      <c r="X25" s="370">
        <v>97</v>
      </c>
      <c r="Y25" s="371">
        <v>0</v>
      </c>
      <c r="Z25" s="267"/>
      <c r="AA25" s="219"/>
      <c r="AB25" s="385" t="s">
        <v>213</v>
      </c>
    </row>
    <row r="26" spans="1:29" ht="11.25" customHeight="1">
      <c r="A26" s="374"/>
      <c r="B26" s="382" t="s">
        <v>214</v>
      </c>
      <c r="C26" s="374"/>
      <c r="D26" s="383">
        <v>32</v>
      </c>
      <c r="E26" s="370">
        <v>3</v>
      </c>
      <c r="F26" s="370">
        <v>29</v>
      </c>
      <c r="G26" s="371">
        <v>0</v>
      </c>
      <c r="H26" s="371">
        <v>0</v>
      </c>
      <c r="I26" s="369">
        <v>18</v>
      </c>
      <c r="J26" s="370">
        <v>6</v>
      </c>
      <c r="K26" s="370">
        <v>44</v>
      </c>
      <c r="L26" s="370">
        <v>9</v>
      </c>
      <c r="M26" s="370">
        <v>4771</v>
      </c>
      <c r="N26" s="371">
        <v>0</v>
      </c>
      <c r="O26" s="370">
        <v>3</v>
      </c>
      <c r="P26" s="369">
        <v>3</v>
      </c>
      <c r="Q26" s="370">
        <v>1</v>
      </c>
      <c r="R26" s="369">
        <v>0</v>
      </c>
      <c r="S26" s="369">
        <v>0</v>
      </c>
      <c r="T26" s="369">
        <v>0</v>
      </c>
      <c r="U26" s="369">
        <v>0</v>
      </c>
      <c r="V26" s="370">
        <v>2</v>
      </c>
      <c r="W26" s="371">
        <v>0</v>
      </c>
      <c r="X26" s="370">
        <v>152</v>
      </c>
      <c r="Y26" s="371">
        <v>0</v>
      </c>
      <c r="Z26" s="268"/>
      <c r="AA26" s="219"/>
      <c r="AB26" s="385" t="s">
        <v>214</v>
      </c>
    </row>
    <row r="27" spans="1:29" ht="17.25" customHeight="1">
      <c r="A27" s="374"/>
      <c r="B27" s="382" t="s">
        <v>53</v>
      </c>
      <c r="C27" s="374"/>
      <c r="D27" s="383">
        <v>44</v>
      </c>
      <c r="E27" s="370">
        <v>3</v>
      </c>
      <c r="F27" s="370">
        <v>41</v>
      </c>
      <c r="G27" s="371">
        <v>0</v>
      </c>
      <c r="H27" s="371">
        <v>0</v>
      </c>
      <c r="I27" s="369">
        <v>27</v>
      </c>
      <c r="J27" s="370">
        <v>10</v>
      </c>
      <c r="K27" s="370">
        <v>55</v>
      </c>
      <c r="L27" s="370">
        <v>14</v>
      </c>
      <c r="M27" s="370">
        <v>7101</v>
      </c>
      <c r="N27" s="371">
        <v>0</v>
      </c>
      <c r="O27" s="370">
        <v>3</v>
      </c>
      <c r="P27" s="369">
        <v>1</v>
      </c>
      <c r="Q27" s="369">
        <v>0</v>
      </c>
      <c r="R27" s="369">
        <v>0</v>
      </c>
      <c r="S27" s="369">
        <v>0</v>
      </c>
      <c r="T27" s="369">
        <v>0</v>
      </c>
      <c r="U27" s="369">
        <v>0</v>
      </c>
      <c r="V27" s="370">
        <v>1</v>
      </c>
      <c r="W27" s="371">
        <v>0</v>
      </c>
      <c r="X27" s="370">
        <v>43</v>
      </c>
      <c r="Y27" s="371">
        <v>0</v>
      </c>
      <c r="Z27" s="267"/>
      <c r="AA27" s="219"/>
      <c r="AB27" s="385" t="s">
        <v>53</v>
      </c>
    </row>
    <row r="28" spans="1:29" ht="11.25" customHeight="1">
      <c r="A28" s="374"/>
      <c r="B28" s="382" t="s">
        <v>215</v>
      </c>
      <c r="C28" s="374"/>
      <c r="D28" s="383">
        <v>35</v>
      </c>
      <c r="E28" s="370">
        <v>0</v>
      </c>
      <c r="F28" s="370">
        <v>35</v>
      </c>
      <c r="G28" s="371">
        <v>0</v>
      </c>
      <c r="H28" s="371">
        <v>0</v>
      </c>
      <c r="I28" s="369">
        <v>19</v>
      </c>
      <c r="J28" s="370">
        <v>4</v>
      </c>
      <c r="K28" s="370">
        <v>22</v>
      </c>
      <c r="L28" s="370">
        <v>7</v>
      </c>
      <c r="M28" s="370">
        <v>3953</v>
      </c>
      <c r="N28" s="371">
        <v>0</v>
      </c>
      <c r="O28" s="370">
        <v>8</v>
      </c>
      <c r="P28" s="369">
        <v>2</v>
      </c>
      <c r="Q28" s="369">
        <v>0</v>
      </c>
      <c r="R28" s="370">
        <v>1</v>
      </c>
      <c r="S28" s="370">
        <v>1</v>
      </c>
      <c r="T28" s="369">
        <v>0</v>
      </c>
      <c r="U28" s="369">
        <v>0</v>
      </c>
      <c r="V28" s="370">
        <v>0</v>
      </c>
      <c r="W28" s="371">
        <v>0</v>
      </c>
      <c r="X28" s="370">
        <v>74</v>
      </c>
      <c r="Y28" s="384">
        <v>2</v>
      </c>
      <c r="Z28" s="268"/>
      <c r="AA28" s="219"/>
      <c r="AB28" s="385" t="s">
        <v>215</v>
      </c>
    </row>
    <row r="29" spans="1:29" ht="11.25" customHeight="1">
      <c r="A29" s="374"/>
      <c r="B29" s="382" t="s">
        <v>55</v>
      </c>
      <c r="C29" s="374"/>
      <c r="D29" s="383">
        <v>22</v>
      </c>
      <c r="E29" s="370">
        <v>0</v>
      </c>
      <c r="F29" s="370">
        <v>22</v>
      </c>
      <c r="G29" s="371">
        <v>0</v>
      </c>
      <c r="H29" s="371">
        <v>0</v>
      </c>
      <c r="I29" s="369">
        <v>12</v>
      </c>
      <c r="J29" s="370">
        <v>6</v>
      </c>
      <c r="K29" s="370">
        <v>30</v>
      </c>
      <c r="L29" s="370">
        <v>4</v>
      </c>
      <c r="M29" s="370">
        <v>1945</v>
      </c>
      <c r="N29" s="371">
        <v>0</v>
      </c>
      <c r="O29" s="370">
        <v>2</v>
      </c>
      <c r="P29" s="369">
        <v>2</v>
      </c>
      <c r="Q29" s="369">
        <v>0</v>
      </c>
      <c r="R29" s="369">
        <v>0</v>
      </c>
      <c r="S29" s="369">
        <v>1</v>
      </c>
      <c r="T29" s="369">
        <v>0</v>
      </c>
      <c r="U29" s="369">
        <v>0</v>
      </c>
      <c r="V29" s="370">
        <v>1</v>
      </c>
      <c r="W29" s="371">
        <v>0</v>
      </c>
      <c r="X29" s="370">
        <v>106</v>
      </c>
      <c r="Y29" s="371">
        <v>0</v>
      </c>
      <c r="Z29" s="267"/>
      <c r="AA29" s="219"/>
      <c r="AB29" s="385" t="s">
        <v>55</v>
      </c>
    </row>
    <row r="30" spans="1:29" ht="11.25" customHeight="1">
      <c r="A30" s="374"/>
      <c r="B30" s="382" t="s">
        <v>56</v>
      </c>
      <c r="C30" s="374"/>
      <c r="D30" s="383">
        <v>17</v>
      </c>
      <c r="E30" s="370">
        <v>0</v>
      </c>
      <c r="F30" s="370">
        <v>16</v>
      </c>
      <c r="G30" s="370">
        <v>1</v>
      </c>
      <c r="H30" s="371">
        <v>0</v>
      </c>
      <c r="I30" s="369">
        <v>14</v>
      </c>
      <c r="J30" s="370">
        <v>6</v>
      </c>
      <c r="K30" s="370">
        <v>46</v>
      </c>
      <c r="L30" s="370">
        <v>7</v>
      </c>
      <c r="M30" s="370">
        <v>3682</v>
      </c>
      <c r="N30" s="371">
        <v>0</v>
      </c>
      <c r="O30" s="370">
        <v>1</v>
      </c>
      <c r="P30" s="369">
        <v>1</v>
      </c>
      <c r="Q30" s="369">
        <v>0</v>
      </c>
      <c r="R30" s="369">
        <v>0</v>
      </c>
      <c r="S30" s="369">
        <v>1</v>
      </c>
      <c r="T30" s="369">
        <v>0</v>
      </c>
      <c r="U30" s="369">
        <v>0</v>
      </c>
      <c r="V30" s="370">
        <v>0</v>
      </c>
      <c r="W30" s="371">
        <v>0</v>
      </c>
      <c r="X30" s="370">
        <v>120</v>
      </c>
      <c r="Y30" s="371">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230</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2:B14" numberStoredAsText="1"/>
    <ignoredError sqref="AB10:AB14"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zoomScale="125" zoomScaleNormal="125" zoomScaleSheetLayoutView="100" workbookViewId="0"/>
  </sheetViews>
  <sheetFormatPr defaultColWidth="11.25" defaultRowHeight="10.5"/>
  <cols>
    <col min="1" max="1" width="2.875" style="224" customWidth="1"/>
    <col min="2" max="2" width="6.375" style="224" customWidth="1"/>
    <col min="3" max="3" width="1.375" style="224" customWidth="1"/>
    <col min="4" max="4" width="9" style="224" customWidth="1"/>
    <col min="5" max="6" width="8.25" style="224" customWidth="1"/>
    <col min="7" max="7" width="9" style="224" customWidth="1"/>
    <col min="8" max="10" width="8.25" style="224" customWidth="1"/>
    <col min="11" max="11" width="8.125" style="224" customWidth="1"/>
    <col min="12" max="12" width="8.875" style="224" customWidth="1"/>
    <col min="13" max="13" width="6.875" style="224" customWidth="1"/>
    <col min="14" max="14" width="7.625" style="224" customWidth="1"/>
    <col min="15" max="15" width="6.875" style="224" customWidth="1"/>
    <col min="16" max="17" width="7.5" style="224" customWidth="1"/>
    <col min="18" max="18" width="6.875" style="224" customWidth="1"/>
    <col min="19" max="19" width="8.875" style="224" customWidth="1"/>
    <col min="20" max="22" width="5.625" style="224" customWidth="1"/>
    <col min="23" max="23" width="7.75" style="224" customWidth="1"/>
    <col min="24" max="24" width="6.375" style="224" customWidth="1"/>
    <col min="25" max="25" width="0.625" style="224" customWidth="1"/>
    <col min="26" max="26" width="2.875" style="224" customWidth="1"/>
    <col min="27" max="27" width="6.375" style="224" customWidth="1"/>
    <col min="28" max="28" width="1.25" style="224" customWidth="1"/>
    <col min="29" max="16384" width="11.25" style="224"/>
  </cols>
  <sheetData>
    <row r="1" spans="1:29" ht="13.5">
      <c r="A1" s="263"/>
      <c r="B1" s="210"/>
      <c r="C1" s="210"/>
      <c r="D1" s="210"/>
      <c r="E1" s="210"/>
      <c r="F1" s="210"/>
      <c r="G1" s="210"/>
      <c r="H1" s="210"/>
      <c r="I1" s="210"/>
      <c r="J1" s="210"/>
      <c r="K1" s="264" t="s">
        <v>126</v>
      </c>
      <c r="L1" s="264"/>
      <c r="M1" s="263"/>
      <c r="N1" s="262" t="s">
        <v>0</v>
      </c>
      <c r="O1" s="210"/>
      <c r="P1" s="210"/>
      <c r="Q1" s="210"/>
      <c r="R1" s="210"/>
      <c r="S1" s="210"/>
      <c r="T1" s="210"/>
      <c r="U1" s="210"/>
      <c r="V1" s="210"/>
      <c r="W1" s="210"/>
      <c r="Z1" s="210"/>
      <c r="AA1" s="210"/>
      <c r="AB1" s="210"/>
    </row>
    <row r="2" spans="1:29" ht="13.5" customHeight="1">
      <c r="A2" s="210"/>
      <c r="B2" s="210"/>
      <c r="C2" s="210"/>
      <c r="D2" s="210"/>
      <c r="E2" s="210"/>
      <c r="F2" s="210"/>
      <c r="G2" s="210"/>
      <c r="H2" s="210"/>
      <c r="I2" s="210"/>
      <c r="J2" s="210"/>
      <c r="K2" s="210"/>
      <c r="L2" s="210"/>
      <c r="M2" s="210"/>
      <c r="N2" s="210"/>
      <c r="O2" s="210"/>
      <c r="P2" s="210"/>
      <c r="Q2" s="210"/>
      <c r="R2" s="210"/>
      <c r="S2" s="210"/>
      <c r="T2" s="210"/>
      <c r="U2" s="210"/>
      <c r="V2" s="210"/>
      <c r="W2" s="210"/>
      <c r="Z2" s="210"/>
      <c r="AA2" s="210"/>
      <c r="AB2" s="210"/>
    </row>
    <row r="3" spans="1:29" ht="1.5" customHeight="1">
      <c r="A3" s="210"/>
      <c r="B3" s="210"/>
      <c r="C3" s="210"/>
      <c r="D3" s="210"/>
      <c r="E3" s="210"/>
      <c r="F3" s="210"/>
      <c r="G3" s="210"/>
      <c r="H3" s="210"/>
      <c r="I3" s="210"/>
      <c r="J3" s="210"/>
      <c r="K3" s="210"/>
      <c r="L3" s="210"/>
      <c r="M3" s="210"/>
      <c r="N3" s="210"/>
      <c r="O3" s="210"/>
      <c r="P3" s="210"/>
      <c r="Q3" s="210"/>
      <c r="R3" s="210"/>
      <c r="S3" s="210"/>
      <c r="T3" s="210"/>
      <c r="U3" s="210"/>
      <c r="V3" s="210"/>
      <c r="W3" s="210"/>
      <c r="Z3" s="210"/>
      <c r="AA3" s="210"/>
      <c r="AB3" s="210"/>
    </row>
    <row r="4" spans="1:29" ht="13.5" customHeight="1">
      <c r="A4" s="239"/>
      <c r="B4" s="239"/>
      <c r="C4" s="239"/>
      <c r="D4" s="257" t="s">
        <v>1</v>
      </c>
      <c r="E4" s="261"/>
      <c r="F4" s="261"/>
      <c r="G4" s="261"/>
      <c r="H4" s="261"/>
      <c r="I4" s="261"/>
      <c r="J4" s="261"/>
      <c r="K4" s="261"/>
      <c r="L4" s="261"/>
      <c r="M4" s="259"/>
      <c r="N4" s="259"/>
      <c r="O4" s="260" t="s">
        <v>2</v>
      </c>
      <c r="P4" s="259"/>
      <c r="Q4" s="259"/>
      <c r="R4" s="259"/>
      <c r="S4" s="457" t="s">
        <v>73</v>
      </c>
      <c r="T4" s="458"/>
      <c r="U4" s="458"/>
      <c r="V4" s="459"/>
      <c r="W4" s="419" t="s">
        <v>125</v>
      </c>
      <c r="X4" s="307"/>
      <c r="Y4" s="306"/>
      <c r="Z4" s="258"/>
      <c r="AA4" s="239"/>
      <c r="AB4" s="239"/>
    </row>
    <row r="5" spans="1:29" ht="13.5" customHeight="1">
      <c r="A5" s="210"/>
      <c r="B5" s="210"/>
      <c r="C5" s="210"/>
      <c r="D5" s="257" t="s">
        <v>96</v>
      </c>
      <c r="E5" s="252"/>
      <c r="F5" s="252"/>
      <c r="G5" s="252"/>
      <c r="H5" s="252"/>
      <c r="I5" s="252"/>
      <c r="J5" s="252"/>
      <c r="K5" s="252"/>
      <c r="L5" s="219"/>
      <c r="M5" s="252" t="s">
        <v>95</v>
      </c>
      <c r="N5" s="252"/>
      <c r="O5" s="252"/>
      <c r="P5" s="252"/>
      <c r="Q5" s="252"/>
      <c r="R5" s="252"/>
      <c r="S5" s="460"/>
      <c r="T5" s="461"/>
      <c r="U5" s="461"/>
      <c r="V5" s="462"/>
      <c r="W5" s="434"/>
      <c r="X5" s="305" t="s">
        <v>149</v>
      </c>
      <c r="Y5" s="304"/>
      <c r="Z5" s="219"/>
      <c r="AA5" s="210"/>
      <c r="AB5" s="210"/>
    </row>
    <row r="6" spans="1:29" ht="10.5" customHeight="1">
      <c r="A6" s="252" t="s">
        <v>72</v>
      </c>
      <c r="B6" s="252"/>
      <c r="C6" s="256"/>
      <c r="D6" s="254"/>
      <c r="E6" s="243" t="s">
        <v>8</v>
      </c>
      <c r="F6" s="412" t="s">
        <v>9</v>
      </c>
      <c r="G6" s="412"/>
      <c r="H6" s="243" t="s">
        <v>10</v>
      </c>
      <c r="I6" s="243" t="s">
        <v>11</v>
      </c>
      <c r="J6" s="243" t="s">
        <v>12</v>
      </c>
      <c r="K6" s="243" t="s">
        <v>13</v>
      </c>
      <c r="L6" s="454" t="s">
        <v>102</v>
      </c>
      <c r="M6" s="426" t="s">
        <v>71</v>
      </c>
      <c r="N6" s="427"/>
      <c r="O6" s="427"/>
      <c r="P6" s="427"/>
      <c r="Q6" s="465"/>
      <c r="R6" s="255" t="s">
        <v>70</v>
      </c>
      <c r="S6" s="254"/>
      <c r="T6" s="454" t="s">
        <v>69</v>
      </c>
      <c r="U6" s="254"/>
      <c r="V6" s="454" t="s">
        <v>68</v>
      </c>
      <c r="W6" s="434"/>
      <c r="X6" s="305"/>
      <c r="Y6" s="304"/>
      <c r="Z6" s="253" t="s">
        <v>7</v>
      </c>
      <c r="AA6" s="252"/>
      <c r="AB6" s="252"/>
    </row>
    <row r="7" spans="1:29" ht="13.5" customHeight="1">
      <c r="A7" s="210"/>
      <c r="B7" s="210"/>
      <c r="C7" s="210"/>
      <c r="D7" s="249" t="s">
        <v>102</v>
      </c>
      <c r="E7" s="454" t="s">
        <v>92</v>
      </c>
      <c r="F7" s="454" t="s">
        <v>91</v>
      </c>
      <c r="G7" s="454" t="s">
        <v>90</v>
      </c>
      <c r="H7" s="251" t="s">
        <v>89</v>
      </c>
      <c r="I7" s="251" t="s">
        <v>17</v>
      </c>
      <c r="J7" s="251" t="s">
        <v>18</v>
      </c>
      <c r="K7" s="251" t="s">
        <v>19</v>
      </c>
      <c r="L7" s="455"/>
      <c r="M7" s="463" t="s">
        <v>88</v>
      </c>
      <c r="N7" s="453"/>
      <c r="O7" s="453" t="s">
        <v>141</v>
      </c>
      <c r="P7" s="453"/>
      <c r="Q7" s="243" t="s">
        <v>146</v>
      </c>
      <c r="R7" s="250" t="s">
        <v>23</v>
      </c>
      <c r="S7" s="249" t="s">
        <v>15</v>
      </c>
      <c r="T7" s="455"/>
      <c r="U7" s="248" t="s">
        <v>24</v>
      </c>
      <c r="V7" s="455"/>
      <c r="W7" s="434"/>
      <c r="X7" s="305" t="s">
        <v>26</v>
      </c>
      <c r="Y7" s="304"/>
      <c r="Z7" s="219"/>
      <c r="AA7" s="210"/>
      <c r="AB7" s="210"/>
    </row>
    <row r="8" spans="1:29"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89" t="s">
        <v>145</v>
      </c>
      <c r="R8" s="242" t="s">
        <v>34</v>
      </c>
      <c r="S8" s="241"/>
      <c r="T8" s="456"/>
      <c r="U8" s="241"/>
      <c r="V8" s="456"/>
      <c r="W8" s="464"/>
      <c r="X8" s="213"/>
      <c r="Y8" s="266"/>
      <c r="Z8" s="240"/>
      <c r="AA8" s="217"/>
      <c r="AB8" s="217"/>
    </row>
    <row r="9" spans="1:29" ht="6" customHeight="1">
      <c r="A9" s="239"/>
      <c r="B9" s="239"/>
      <c r="C9" s="239"/>
      <c r="D9" s="219"/>
      <c r="E9" s="210"/>
      <c r="F9" s="210"/>
      <c r="G9" s="210"/>
      <c r="H9" s="210"/>
      <c r="I9" s="210"/>
      <c r="J9" s="210"/>
      <c r="K9" s="210"/>
      <c r="L9" s="210"/>
      <c r="M9" s="210"/>
      <c r="N9" s="210"/>
      <c r="O9" s="210"/>
      <c r="P9" s="210"/>
      <c r="Q9" s="210"/>
      <c r="R9" s="210"/>
      <c r="S9" s="210"/>
      <c r="T9" s="210"/>
      <c r="U9" s="210"/>
      <c r="V9" s="210"/>
      <c r="W9" s="210"/>
      <c r="Y9" s="303"/>
      <c r="Z9" s="219"/>
      <c r="AA9" s="210"/>
      <c r="AB9" s="210"/>
    </row>
    <row r="10" spans="1:29" ht="11.25" customHeight="1">
      <c r="A10" s="210"/>
      <c r="B10" s="211" t="s">
        <v>148</v>
      </c>
      <c r="C10" s="210"/>
      <c r="D10" s="298">
        <v>2214</v>
      </c>
      <c r="E10" s="297">
        <v>32</v>
      </c>
      <c r="F10" s="297">
        <v>93</v>
      </c>
      <c r="G10" s="297">
        <v>2070</v>
      </c>
      <c r="H10" s="297">
        <v>17</v>
      </c>
      <c r="I10" s="297">
        <v>2</v>
      </c>
      <c r="J10" s="297">
        <v>0</v>
      </c>
      <c r="K10" s="296">
        <v>0</v>
      </c>
      <c r="L10" s="297">
        <v>771</v>
      </c>
      <c r="M10" s="297">
        <v>385</v>
      </c>
      <c r="N10" s="297">
        <v>2604</v>
      </c>
      <c r="O10" s="297">
        <v>232</v>
      </c>
      <c r="P10" s="297">
        <v>90456</v>
      </c>
      <c r="Q10" s="297">
        <v>0</v>
      </c>
      <c r="R10" s="297">
        <v>154</v>
      </c>
      <c r="S10" s="297">
        <v>89</v>
      </c>
      <c r="T10" s="297">
        <v>6</v>
      </c>
      <c r="U10" s="297">
        <v>22</v>
      </c>
      <c r="V10" s="297">
        <v>61</v>
      </c>
      <c r="W10" s="297">
        <v>2560</v>
      </c>
      <c r="X10" s="221">
        <v>11</v>
      </c>
      <c r="Y10" s="269"/>
      <c r="Z10" s="219"/>
      <c r="AA10" s="211" t="str">
        <f>B10</f>
        <v>平成21年末</v>
      </c>
      <c r="AB10" s="210"/>
      <c r="AC10" s="292"/>
    </row>
    <row r="11" spans="1:29" ht="11.25" customHeight="1">
      <c r="A11" s="210"/>
      <c r="B11" s="236" t="s">
        <v>134</v>
      </c>
      <c r="C11" s="210"/>
      <c r="D11" s="298">
        <v>2151</v>
      </c>
      <c r="E11" s="297">
        <v>30</v>
      </c>
      <c r="F11" s="297">
        <v>90</v>
      </c>
      <c r="G11" s="297">
        <v>2014</v>
      </c>
      <c r="H11" s="297">
        <v>15</v>
      </c>
      <c r="I11" s="297">
        <v>2</v>
      </c>
      <c r="J11" s="297">
        <v>0</v>
      </c>
      <c r="K11" s="296">
        <v>0</v>
      </c>
      <c r="L11" s="297">
        <v>751</v>
      </c>
      <c r="M11" s="297">
        <v>366</v>
      </c>
      <c r="N11" s="297">
        <v>2475</v>
      </c>
      <c r="O11" s="297">
        <v>229</v>
      </c>
      <c r="P11" s="297">
        <v>95230</v>
      </c>
      <c r="Q11" s="297">
        <v>0</v>
      </c>
      <c r="R11" s="297">
        <v>156</v>
      </c>
      <c r="S11" s="297">
        <v>84</v>
      </c>
      <c r="T11" s="297">
        <v>6</v>
      </c>
      <c r="U11" s="297">
        <v>20</v>
      </c>
      <c r="V11" s="297">
        <v>58</v>
      </c>
      <c r="W11" s="297">
        <v>2609</v>
      </c>
      <c r="X11" s="221">
        <v>11</v>
      </c>
      <c r="Y11" s="269"/>
      <c r="Z11" s="219"/>
      <c r="AA11" s="236" t="str">
        <f>B11</f>
        <v>22　　</v>
      </c>
      <c r="AB11" s="210"/>
      <c r="AC11" s="292"/>
    </row>
    <row r="12" spans="1:29" ht="11.25" customHeight="1">
      <c r="A12" s="210"/>
      <c r="B12" s="236" t="s">
        <v>138</v>
      </c>
      <c r="C12" s="210"/>
      <c r="D12" s="298">
        <v>2160</v>
      </c>
      <c r="E12" s="297">
        <v>29</v>
      </c>
      <c r="F12" s="297">
        <v>88</v>
      </c>
      <c r="G12" s="297">
        <v>2028</v>
      </c>
      <c r="H12" s="297">
        <v>13</v>
      </c>
      <c r="I12" s="297">
        <v>2</v>
      </c>
      <c r="J12" s="297">
        <v>0</v>
      </c>
      <c r="K12" s="297">
        <v>0</v>
      </c>
      <c r="L12" s="297">
        <v>713</v>
      </c>
      <c r="M12" s="297">
        <v>349</v>
      </c>
      <c r="N12" s="297">
        <v>2357</v>
      </c>
      <c r="O12" s="297">
        <v>224</v>
      </c>
      <c r="P12" s="297">
        <v>93005</v>
      </c>
      <c r="Q12" s="297">
        <v>0</v>
      </c>
      <c r="R12" s="297">
        <v>140</v>
      </c>
      <c r="S12" s="297">
        <v>84</v>
      </c>
      <c r="T12" s="297">
        <v>6</v>
      </c>
      <c r="U12" s="297">
        <v>18</v>
      </c>
      <c r="V12" s="297">
        <v>60</v>
      </c>
      <c r="W12" s="297">
        <v>2664</v>
      </c>
      <c r="X12" s="221">
        <v>11</v>
      </c>
      <c r="Y12" s="269"/>
      <c r="Z12" s="219"/>
      <c r="AA12" s="236" t="str">
        <f>B12</f>
        <v>23　　</v>
      </c>
      <c r="AB12" s="210"/>
      <c r="AC12" s="292"/>
    </row>
    <row r="13" spans="1:29" ht="11.25" customHeight="1">
      <c r="A13" s="210"/>
      <c r="B13" s="236" t="s">
        <v>142</v>
      </c>
      <c r="C13" s="210"/>
      <c r="D13" s="298">
        <v>2171</v>
      </c>
      <c r="E13" s="297">
        <v>28</v>
      </c>
      <c r="F13" s="297">
        <v>84</v>
      </c>
      <c r="G13" s="297">
        <v>2044</v>
      </c>
      <c r="H13" s="297">
        <v>13</v>
      </c>
      <c r="I13" s="297">
        <v>2</v>
      </c>
      <c r="J13" s="297">
        <v>0</v>
      </c>
      <c r="K13" s="297">
        <v>0</v>
      </c>
      <c r="L13" s="297">
        <v>677</v>
      </c>
      <c r="M13" s="297">
        <v>332</v>
      </c>
      <c r="N13" s="297">
        <v>2305</v>
      </c>
      <c r="O13" s="297">
        <v>223</v>
      </c>
      <c r="P13" s="297">
        <v>93772</v>
      </c>
      <c r="Q13" s="297">
        <v>0</v>
      </c>
      <c r="R13" s="297">
        <v>122</v>
      </c>
      <c r="S13" s="297">
        <v>86</v>
      </c>
      <c r="T13" s="297">
        <v>6</v>
      </c>
      <c r="U13" s="297">
        <v>19</v>
      </c>
      <c r="V13" s="297">
        <v>61</v>
      </c>
      <c r="W13" s="297">
        <v>2741</v>
      </c>
      <c r="X13" s="221">
        <v>12</v>
      </c>
      <c r="Y13" s="269"/>
      <c r="Z13" s="219"/>
      <c r="AA13" s="236" t="str">
        <f>B13</f>
        <v>24　　</v>
      </c>
      <c r="AB13" s="210"/>
      <c r="AC13" s="292"/>
    </row>
    <row r="14" spans="1:29" ht="11.25" customHeight="1">
      <c r="A14" s="210"/>
      <c r="B14" s="234" t="s">
        <v>147</v>
      </c>
      <c r="C14" s="233"/>
      <c r="D14" s="302">
        <v>2200</v>
      </c>
      <c r="E14" s="301">
        <v>26</v>
      </c>
      <c r="F14" s="301">
        <v>79</v>
      </c>
      <c r="G14" s="301">
        <v>2080</v>
      </c>
      <c r="H14" s="301">
        <v>13</v>
      </c>
      <c r="I14" s="301">
        <v>2</v>
      </c>
      <c r="J14" s="301">
        <v>0</v>
      </c>
      <c r="K14" s="301">
        <v>0</v>
      </c>
      <c r="L14" s="301">
        <v>649</v>
      </c>
      <c r="M14" s="301">
        <v>312</v>
      </c>
      <c r="N14" s="301">
        <v>2048</v>
      </c>
      <c r="O14" s="301">
        <v>217</v>
      </c>
      <c r="P14" s="301">
        <v>95527</v>
      </c>
      <c r="Q14" s="301">
        <v>0</v>
      </c>
      <c r="R14" s="301">
        <v>120</v>
      </c>
      <c r="S14" s="301">
        <v>84</v>
      </c>
      <c r="T14" s="301">
        <v>6</v>
      </c>
      <c r="U14" s="301">
        <v>18</v>
      </c>
      <c r="V14" s="301">
        <v>60</v>
      </c>
      <c r="W14" s="301">
        <v>2785</v>
      </c>
      <c r="X14" s="300">
        <v>12</v>
      </c>
      <c r="Y14" s="270"/>
      <c r="Z14" s="231"/>
      <c r="AA14" s="234" t="str">
        <f>B14</f>
        <v>25　　</v>
      </c>
      <c r="AB14" s="210"/>
      <c r="AC14" s="292"/>
    </row>
    <row r="15" spans="1:29" ht="6" customHeight="1">
      <c r="A15" s="210"/>
      <c r="B15" s="210"/>
      <c r="C15" s="210"/>
      <c r="D15" s="302"/>
      <c r="E15" s="301"/>
      <c r="F15" s="301"/>
      <c r="G15" s="301"/>
      <c r="H15" s="301"/>
      <c r="I15" s="301"/>
      <c r="J15" s="301"/>
      <c r="K15" s="301"/>
      <c r="L15" s="301"/>
      <c r="M15" s="301"/>
      <c r="N15" s="301"/>
      <c r="O15" s="301"/>
      <c r="P15" s="301"/>
      <c r="Q15" s="301"/>
      <c r="R15" s="301"/>
      <c r="S15" s="301"/>
      <c r="T15" s="301"/>
      <c r="U15" s="301"/>
      <c r="V15" s="301"/>
      <c r="W15" s="301"/>
      <c r="X15" s="300"/>
      <c r="Y15" s="269"/>
      <c r="Z15" s="219"/>
      <c r="AA15" s="210"/>
      <c r="AB15" s="210"/>
    </row>
    <row r="16" spans="1:29" ht="11.25" customHeight="1">
      <c r="A16" s="210"/>
      <c r="B16" s="218" t="s">
        <v>41</v>
      </c>
      <c r="C16" s="210"/>
      <c r="D16" s="298">
        <v>72</v>
      </c>
      <c r="E16" s="296">
        <v>2</v>
      </c>
      <c r="F16" s="296">
        <v>8</v>
      </c>
      <c r="G16" s="296">
        <v>62</v>
      </c>
      <c r="H16" s="296">
        <v>0</v>
      </c>
      <c r="I16" s="296">
        <v>0</v>
      </c>
      <c r="J16" s="296">
        <v>0</v>
      </c>
      <c r="K16" s="296">
        <v>0</v>
      </c>
      <c r="L16" s="297">
        <v>45</v>
      </c>
      <c r="M16" s="296">
        <v>24</v>
      </c>
      <c r="N16" s="296">
        <v>176</v>
      </c>
      <c r="O16" s="296">
        <v>13</v>
      </c>
      <c r="P16" s="296">
        <v>6054</v>
      </c>
      <c r="Q16" s="296">
        <v>0</v>
      </c>
      <c r="R16" s="296">
        <v>8</v>
      </c>
      <c r="S16" s="297">
        <v>8</v>
      </c>
      <c r="T16" s="296">
        <v>0</v>
      </c>
      <c r="U16" s="296">
        <v>5</v>
      </c>
      <c r="V16" s="296">
        <v>3</v>
      </c>
      <c r="W16" s="296">
        <v>243</v>
      </c>
      <c r="X16" s="295">
        <v>3</v>
      </c>
      <c r="Y16" s="269"/>
      <c r="Z16" s="219"/>
      <c r="AA16" s="218" t="s">
        <v>41</v>
      </c>
      <c r="AB16" s="210"/>
    </row>
    <row r="17" spans="1:28" ht="11.25" customHeight="1">
      <c r="A17" s="210"/>
      <c r="B17" s="218" t="s">
        <v>42</v>
      </c>
      <c r="C17" s="210"/>
      <c r="D17" s="298">
        <v>14</v>
      </c>
      <c r="E17" s="296">
        <v>0</v>
      </c>
      <c r="F17" s="296">
        <v>7</v>
      </c>
      <c r="G17" s="296">
        <v>7</v>
      </c>
      <c r="H17" s="296">
        <v>0</v>
      </c>
      <c r="I17" s="296">
        <v>0</v>
      </c>
      <c r="J17" s="296">
        <v>0</v>
      </c>
      <c r="K17" s="296">
        <v>0</v>
      </c>
      <c r="L17" s="297">
        <v>20</v>
      </c>
      <c r="M17" s="296">
        <v>14</v>
      </c>
      <c r="N17" s="296">
        <v>75</v>
      </c>
      <c r="O17" s="296">
        <v>5</v>
      </c>
      <c r="P17" s="296">
        <v>2446</v>
      </c>
      <c r="Q17" s="296">
        <v>0</v>
      </c>
      <c r="R17" s="296">
        <v>1</v>
      </c>
      <c r="S17" s="297">
        <v>11</v>
      </c>
      <c r="T17" s="296">
        <v>1</v>
      </c>
      <c r="U17" s="296">
        <v>2</v>
      </c>
      <c r="V17" s="296">
        <v>8</v>
      </c>
      <c r="W17" s="296">
        <v>131</v>
      </c>
      <c r="X17" s="221">
        <v>0</v>
      </c>
      <c r="Y17" s="294"/>
      <c r="Z17" s="219"/>
      <c r="AA17" s="218" t="s">
        <v>42</v>
      </c>
      <c r="AB17" s="210"/>
    </row>
    <row r="18" spans="1:28" ht="11.25" customHeight="1">
      <c r="A18" s="210"/>
      <c r="B18" s="218" t="s">
        <v>43</v>
      </c>
      <c r="C18" s="210"/>
      <c r="D18" s="298">
        <v>53</v>
      </c>
      <c r="E18" s="296">
        <v>0</v>
      </c>
      <c r="F18" s="296">
        <v>5</v>
      </c>
      <c r="G18" s="296">
        <v>48</v>
      </c>
      <c r="H18" s="296">
        <v>0</v>
      </c>
      <c r="I18" s="296">
        <v>0</v>
      </c>
      <c r="J18" s="296">
        <v>0</v>
      </c>
      <c r="K18" s="296">
        <v>0</v>
      </c>
      <c r="L18" s="297">
        <v>41</v>
      </c>
      <c r="M18" s="296">
        <v>22</v>
      </c>
      <c r="N18" s="296">
        <v>113</v>
      </c>
      <c r="O18" s="296">
        <v>13</v>
      </c>
      <c r="P18" s="296">
        <v>4659</v>
      </c>
      <c r="Q18" s="296">
        <v>0</v>
      </c>
      <c r="R18" s="296">
        <v>6</v>
      </c>
      <c r="S18" s="297">
        <v>2</v>
      </c>
      <c r="T18" s="296">
        <v>0</v>
      </c>
      <c r="U18" s="296">
        <v>0</v>
      </c>
      <c r="V18" s="296">
        <v>2</v>
      </c>
      <c r="W18" s="296">
        <v>121</v>
      </c>
      <c r="X18" s="295">
        <v>1</v>
      </c>
      <c r="Y18" s="269"/>
      <c r="Z18" s="219"/>
      <c r="AA18" s="218" t="s">
        <v>43</v>
      </c>
      <c r="AB18" s="210"/>
    </row>
    <row r="19" spans="1:28" ht="11.25" customHeight="1">
      <c r="A19" s="210"/>
      <c r="B19" s="218" t="s">
        <v>44</v>
      </c>
      <c r="C19" s="210"/>
      <c r="D19" s="298">
        <v>15</v>
      </c>
      <c r="E19" s="296">
        <v>0</v>
      </c>
      <c r="F19" s="296">
        <v>4</v>
      </c>
      <c r="G19" s="296">
        <v>10</v>
      </c>
      <c r="H19" s="296">
        <v>0</v>
      </c>
      <c r="I19" s="296">
        <v>1</v>
      </c>
      <c r="J19" s="296">
        <v>0</v>
      </c>
      <c r="K19" s="296">
        <v>0</v>
      </c>
      <c r="L19" s="297">
        <v>36</v>
      </c>
      <c r="M19" s="296">
        <v>14</v>
      </c>
      <c r="N19" s="296">
        <v>75</v>
      </c>
      <c r="O19" s="296">
        <v>14</v>
      </c>
      <c r="P19" s="296">
        <v>6423</v>
      </c>
      <c r="Q19" s="296">
        <v>0</v>
      </c>
      <c r="R19" s="296">
        <v>8</v>
      </c>
      <c r="S19" s="297">
        <v>2</v>
      </c>
      <c r="T19" s="296">
        <v>0</v>
      </c>
      <c r="U19" s="296">
        <v>1</v>
      </c>
      <c r="V19" s="296">
        <v>1</v>
      </c>
      <c r="W19" s="296">
        <v>163</v>
      </c>
      <c r="X19" s="221">
        <v>0</v>
      </c>
      <c r="Y19" s="269"/>
      <c r="Z19" s="219"/>
      <c r="AA19" s="218" t="s">
        <v>44</v>
      </c>
      <c r="AB19" s="210"/>
    </row>
    <row r="20" spans="1:28" ht="11.25" customHeight="1">
      <c r="A20" s="210"/>
      <c r="B20" s="218" t="s">
        <v>45</v>
      </c>
      <c r="C20" s="210"/>
      <c r="D20" s="298">
        <v>68</v>
      </c>
      <c r="E20" s="296">
        <v>2</v>
      </c>
      <c r="F20" s="296">
        <v>9</v>
      </c>
      <c r="G20" s="296">
        <v>57</v>
      </c>
      <c r="H20" s="296">
        <v>0</v>
      </c>
      <c r="I20" s="296">
        <v>0</v>
      </c>
      <c r="J20" s="296">
        <v>0</v>
      </c>
      <c r="K20" s="296">
        <v>0</v>
      </c>
      <c r="L20" s="297">
        <v>66</v>
      </c>
      <c r="M20" s="296">
        <v>37</v>
      </c>
      <c r="N20" s="296">
        <v>310</v>
      </c>
      <c r="O20" s="296">
        <v>21</v>
      </c>
      <c r="P20" s="296">
        <v>7118</v>
      </c>
      <c r="Q20" s="296">
        <v>0</v>
      </c>
      <c r="R20" s="296">
        <v>8</v>
      </c>
      <c r="S20" s="297">
        <v>12</v>
      </c>
      <c r="T20" s="296">
        <v>0</v>
      </c>
      <c r="U20" s="296">
        <v>5</v>
      </c>
      <c r="V20" s="296">
        <v>7</v>
      </c>
      <c r="W20" s="296">
        <v>167</v>
      </c>
      <c r="X20" s="295">
        <v>1</v>
      </c>
      <c r="Y20" s="269"/>
      <c r="Z20" s="219"/>
      <c r="AA20" s="218" t="s">
        <v>45</v>
      </c>
      <c r="AB20" s="210"/>
    </row>
    <row r="21" spans="1:28" ht="11.25" customHeight="1">
      <c r="A21" s="210"/>
      <c r="B21" s="218" t="s">
        <v>46</v>
      </c>
      <c r="C21" s="210"/>
      <c r="D21" s="298">
        <v>1617</v>
      </c>
      <c r="E21" s="296">
        <v>16</v>
      </c>
      <c r="F21" s="296">
        <v>24</v>
      </c>
      <c r="G21" s="296">
        <v>1566</v>
      </c>
      <c r="H21" s="296">
        <v>11</v>
      </c>
      <c r="I21" s="296">
        <v>0</v>
      </c>
      <c r="J21" s="296">
        <v>0</v>
      </c>
      <c r="K21" s="296">
        <v>0</v>
      </c>
      <c r="L21" s="297">
        <v>109</v>
      </c>
      <c r="M21" s="296">
        <v>75</v>
      </c>
      <c r="N21" s="296">
        <v>596</v>
      </c>
      <c r="O21" s="296">
        <v>13</v>
      </c>
      <c r="P21" s="296">
        <v>8205</v>
      </c>
      <c r="Q21" s="296">
        <v>0</v>
      </c>
      <c r="R21" s="296">
        <v>21</v>
      </c>
      <c r="S21" s="297">
        <v>27</v>
      </c>
      <c r="T21" s="296">
        <v>1</v>
      </c>
      <c r="U21" s="296">
        <v>2</v>
      </c>
      <c r="V21" s="296">
        <v>24</v>
      </c>
      <c r="W21" s="296">
        <v>888</v>
      </c>
      <c r="X21" s="295">
        <v>1</v>
      </c>
      <c r="Y21" s="269"/>
      <c r="Z21" s="219"/>
      <c r="AA21" s="218" t="s">
        <v>46</v>
      </c>
      <c r="AB21" s="210"/>
    </row>
    <row r="22" spans="1:28" ht="6" customHeight="1">
      <c r="A22" s="210"/>
      <c r="B22" s="218"/>
      <c r="C22" s="210"/>
      <c r="D22" s="298"/>
      <c r="E22" s="297"/>
      <c r="F22" s="297"/>
      <c r="G22" s="297"/>
      <c r="H22" s="297"/>
      <c r="I22" s="297"/>
      <c r="J22" s="297"/>
      <c r="K22" s="297"/>
      <c r="L22" s="297"/>
      <c r="M22" s="297"/>
      <c r="N22" s="297"/>
      <c r="O22" s="297"/>
      <c r="P22" s="297"/>
      <c r="Q22" s="297"/>
      <c r="R22" s="297"/>
      <c r="S22" s="297"/>
      <c r="T22" s="297"/>
      <c r="U22" s="297"/>
      <c r="V22" s="297"/>
      <c r="W22" s="297"/>
      <c r="X22" s="299"/>
      <c r="Y22" s="269"/>
      <c r="Z22" s="219"/>
      <c r="AA22" s="218"/>
      <c r="AB22" s="210"/>
    </row>
    <row r="23" spans="1:28" ht="11.25" customHeight="1">
      <c r="A23" s="210"/>
      <c r="B23" s="218" t="s">
        <v>47</v>
      </c>
      <c r="C23" s="210"/>
      <c r="D23" s="298">
        <v>20</v>
      </c>
      <c r="E23" s="296">
        <v>0</v>
      </c>
      <c r="F23" s="296">
        <v>3</v>
      </c>
      <c r="G23" s="296">
        <v>17</v>
      </c>
      <c r="H23" s="296">
        <v>0</v>
      </c>
      <c r="I23" s="296">
        <v>0</v>
      </c>
      <c r="J23" s="296">
        <v>0</v>
      </c>
      <c r="K23" s="296">
        <v>0</v>
      </c>
      <c r="L23" s="297">
        <v>19</v>
      </c>
      <c r="M23" s="296">
        <v>9</v>
      </c>
      <c r="N23" s="296">
        <v>44</v>
      </c>
      <c r="O23" s="296">
        <v>5</v>
      </c>
      <c r="P23" s="296">
        <v>1282</v>
      </c>
      <c r="Q23" s="296">
        <v>0</v>
      </c>
      <c r="R23" s="296">
        <v>5</v>
      </c>
      <c r="S23" s="297">
        <v>1</v>
      </c>
      <c r="T23" s="296">
        <v>0</v>
      </c>
      <c r="U23" s="296">
        <v>0</v>
      </c>
      <c r="V23" s="296">
        <v>1</v>
      </c>
      <c r="W23" s="296">
        <v>125</v>
      </c>
      <c r="X23" s="295">
        <v>0</v>
      </c>
      <c r="Y23" s="269"/>
      <c r="Z23" s="219"/>
      <c r="AA23" s="218" t="s">
        <v>47</v>
      </c>
      <c r="AB23" s="210"/>
    </row>
    <row r="24" spans="1:28" ht="11.25" customHeight="1">
      <c r="A24" s="210"/>
      <c r="B24" s="218" t="s">
        <v>48</v>
      </c>
      <c r="C24" s="210"/>
      <c r="D24" s="298">
        <v>36</v>
      </c>
      <c r="E24" s="296">
        <v>1</v>
      </c>
      <c r="F24" s="296">
        <v>1</v>
      </c>
      <c r="G24" s="296">
        <v>34</v>
      </c>
      <c r="H24" s="296">
        <v>0</v>
      </c>
      <c r="I24" s="296">
        <v>0</v>
      </c>
      <c r="J24" s="296">
        <v>0</v>
      </c>
      <c r="K24" s="296">
        <v>0</v>
      </c>
      <c r="L24" s="297">
        <v>26</v>
      </c>
      <c r="M24" s="296">
        <v>13</v>
      </c>
      <c r="N24" s="296">
        <v>74</v>
      </c>
      <c r="O24" s="296">
        <v>9</v>
      </c>
      <c r="P24" s="296">
        <v>2845</v>
      </c>
      <c r="Q24" s="296">
        <v>0</v>
      </c>
      <c r="R24" s="296">
        <v>4</v>
      </c>
      <c r="S24" s="297">
        <v>0</v>
      </c>
      <c r="T24" s="296">
        <v>0</v>
      </c>
      <c r="U24" s="296">
        <v>0</v>
      </c>
      <c r="V24" s="296">
        <v>0</v>
      </c>
      <c r="W24" s="296">
        <v>86</v>
      </c>
      <c r="X24" s="295">
        <v>0</v>
      </c>
      <c r="Y24" s="269"/>
      <c r="Z24" s="219"/>
      <c r="AA24" s="218" t="s">
        <v>48</v>
      </c>
      <c r="AB24" s="210"/>
    </row>
    <row r="25" spans="1:28" ht="11.25" customHeight="1">
      <c r="A25" s="210"/>
      <c r="B25" s="218" t="s">
        <v>49</v>
      </c>
      <c r="C25" s="210"/>
      <c r="D25" s="298">
        <v>49</v>
      </c>
      <c r="E25" s="296">
        <v>1</v>
      </c>
      <c r="F25" s="296">
        <v>5</v>
      </c>
      <c r="G25" s="296">
        <v>43</v>
      </c>
      <c r="H25" s="296">
        <v>0</v>
      </c>
      <c r="I25" s="296">
        <v>0</v>
      </c>
      <c r="J25" s="296">
        <v>0</v>
      </c>
      <c r="K25" s="296">
        <v>0</v>
      </c>
      <c r="L25" s="297">
        <v>28</v>
      </c>
      <c r="M25" s="296">
        <v>14</v>
      </c>
      <c r="N25" s="296">
        <v>87</v>
      </c>
      <c r="O25" s="296">
        <v>5</v>
      </c>
      <c r="P25" s="296">
        <v>2958</v>
      </c>
      <c r="Q25" s="296">
        <v>0</v>
      </c>
      <c r="R25" s="296">
        <v>9</v>
      </c>
      <c r="S25" s="297">
        <v>4</v>
      </c>
      <c r="T25" s="296">
        <v>0</v>
      </c>
      <c r="U25" s="296">
        <v>0</v>
      </c>
      <c r="V25" s="296">
        <v>4</v>
      </c>
      <c r="W25" s="296">
        <v>40</v>
      </c>
      <c r="X25" s="295">
        <v>1</v>
      </c>
      <c r="Y25" s="294"/>
      <c r="Z25" s="219"/>
      <c r="AA25" s="218" t="s">
        <v>49</v>
      </c>
      <c r="AB25" s="210"/>
    </row>
    <row r="26" spans="1:28" ht="11.25" customHeight="1">
      <c r="A26" s="210"/>
      <c r="B26" s="218" t="s">
        <v>50</v>
      </c>
      <c r="C26" s="210"/>
      <c r="D26" s="298">
        <v>44</v>
      </c>
      <c r="E26" s="296">
        <v>0</v>
      </c>
      <c r="F26" s="296">
        <v>2</v>
      </c>
      <c r="G26" s="296">
        <v>41</v>
      </c>
      <c r="H26" s="296">
        <v>0</v>
      </c>
      <c r="I26" s="296">
        <v>1</v>
      </c>
      <c r="J26" s="296">
        <v>0</v>
      </c>
      <c r="K26" s="296">
        <v>0</v>
      </c>
      <c r="L26" s="297">
        <v>59</v>
      </c>
      <c r="M26" s="296">
        <v>18</v>
      </c>
      <c r="N26" s="296">
        <v>121</v>
      </c>
      <c r="O26" s="296">
        <v>28</v>
      </c>
      <c r="P26" s="296">
        <v>13656</v>
      </c>
      <c r="Q26" s="296">
        <v>0</v>
      </c>
      <c r="R26" s="296">
        <v>13</v>
      </c>
      <c r="S26" s="297">
        <v>3</v>
      </c>
      <c r="T26" s="296">
        <v>1</v>
      </c>
      <c r="U26" s="296">
        <v>1</v>
      </c>
      <c r="V26" s="296">
        <v>1</v>
      </c>
      <c r="W26" s="296">
        <v>142</v>
      </c>
      <c r="X26" s="295">
        <v>3</v>
      </c>
      <c r="Y26" s="269"/>
      <c r="Z26" s="219"/>
      <c r="AA26" s="218" t="s">
        <v>50</v>
      </c>
      <c r="AB26" s="210"/>
    </row>
    <row r="27" spans="1:28" ht="11.25" customHeight="1">
      <c r="A27" s="210"/>
      <c r="B27" s="218" t="s">
        <v>51</v>
      </c>
      <c r="C27" s="210"/>
      <c r="D27" s="298">
        <v>38</v>
      </c>
      <c r="E27" s="296">
        <v>1</v>
      </c>
      <c r="F27" s="296">
        <v>0</v>
      </c>
      <c r="G27" s="296">
        <v>37</v>
      </c>
      <c r="H27" s="296">
        <v>0</v>
      </c>
      <c r="I27" s="296">
        <v>0</v>
      </c>
      <c r="J27" s="296">
        <v>0</v>
      </c>
      <c r="K27" s="296">
        <v>0</v>
      </c>
      <c r="L27" s="297">
        <v>39</v>
      </c>
      <c r="M27" s="296">
        <v>15</v>
      </c>
      <c r="N27" s="296">
        <v>15</v>
      </c>
      <c r="O27" s="296">
        <v>17</v>
      </c>
      <c r="P27" s="296">
        <v>9968</v>
      </c>
      <c r="Q27" s="296">
        <v>0</v>
      </c>
      <c r="R27" s="296">
        <v>7</v>
      </c>
      <c r="S27" s="297">
        <v>5</v>
      </c>
      <c r="T27" s="296">
        <v>2</v>
      </c>
      <c r="U27" s="296">
        <v>1</v>
      </c>
      <c r="V27" s="296">
        <v>2</v>
      </c>
      <c r="W27" s="296">
        <v>98</v>
      </c>
      <c r="X27" s="295">
        <v>0</v>
      </c>
      <c r="Y27" s="294"/>
      <c r="Z27" s="219"/>
      <c r="AA27" s="218" t="s">
        <v>51</v>
      </c>
      <c r="AB27" s="210"/>
    </row>
    <row r="28" spans="1:28" ht="11.25" customHeight="1">
      <c r="A28" s="210"/>
      <c r="B28" s="218" t="s">
        <v>52</v>
      </c>
      <c r="C28" s="210"/>
      <c r="D28" s="298">
        <v>51</v>
      </c>
      <c r="E28" s="296">
        <v>1</v>
      </c>
      <c r="F28" s="296">
        <v>5</v>
      </c>
      <c r="G28" s="296">
        <v>45</v>
      </c>
      <c r="H28" s="296">
        <v>0</v>
      </c>
      <c r="I28" s="296">
        <v>0</v>
      </c>
      <c r="J28" s="296">
        <v>0</v>
      </c>
      <c r="K28" s="296">
        <v>0</v>
      </c>
      <c r="L28" s="297">
        <v>43</v>
      </c>
      <c r="M28" s="296">
        <v>18</v>
      </c>
      <c r="N28" s="296">
        <v>108</v>
      </c>
      <c r="O28" s="296">
        <v>18</v>
      </c>
      <c r="P28" s="296">
        <v>7072</v>
      </c>
      <c r="Q28" s="296">
        <v>0</v>
      </c>
      <c r="R28" s="296">
        <v>7</v>
      </c>
      <c r="S28" s="297">
        <v>3</v>
      </c>
      <c r="T28" s="296">
        <v>1</v>
      </c>
      <c r="U28" s="296">
        <v>0</v>
      </c>
      <c r="V28" s="296">
        <v>2</v>
      </c>
      <c r="W28" s="296">
        <v>171</v>
      </c>
      <c r="X28" s="295">
        <v>0</v>
      </c>
      <c r="Y28" s="269"/>
      <c r="Z28" s="219"/>
      <c r="AA28" s="218" t="s">
        <v>52</v>
      </c>
      <c r="AB28" s="210"/>
    </row>
    <row r="29" spans="1:28" ht="6" customHeight="1">
      <c r="A29" s="210"/>
      <c r="B29" s="218"/>
      <c r="C29" s="210"/>
      <c r="D29" s="298"/>
      <c r="E29" s="297"/>
      <c r="F29" s="297"/>
      <c r="G29" s="297"/>
      <c r="H29" s="297"/>
      <c r="I29" s="297"/>
      <c r="J29" s="297"/>
      <c r="K29" s="297"/>
      <c r="L29" s="297"/>
      <c r="M29" s="297"/>
      <c r="N29" s="297"/>
      <c r="O29" s="297"/>
      <c r="P29" s="297"/>
      <c r="Q29" s="297"/>
      <c r="R29" s="297"/>
      <c r="S29" s="297"/>
      <c r="T29" s="297"/>
      <c r="U29" s="297"/>
      <c r="V29" s="297"/>
      <c r="W29" s="297"/>
      <c r="X29" s="299"/>
      <c r="Y29" s="269"/>
      <c r="Z29" s="219"/>
      <c r="AA29" s="218"/>
      <c r="AB29" s="210"/>
    </row>
    <row r="30" spans="1:28" ht="11.25" customHeight="1">
      <c r="A30" s="210"/>
      <c r="B30" s="218" t="s">
        <v>53</v>
      </c>
      <c r="C30" s="210"/>
      <c r="D30" s="298">
        <v>41</v>
      </c>
      <c r="E30" s="296">
        <v>1</v>
      </c>
      <c r="F30" s="296">
        <v>4</v>
      </c>
      <c r="G30" s="296">
        <v>36</v>
      </c>
      <c r="H30" s="296">
        <v>0</v>
      </c>
      <c r="I30" s="296">
        <v>0</v>
      </c>
      <c r="J30" s="296">
        <v>0</v>
      </c>
      <c r="K30" s="296">
        <v>0</v>
      </c>
      <c r="L30" s="297">
        <v>37</v>
      </c>
      <c r="M30" s="296">
        <v>12</v>
      </c>
      <c r="N30" s="296">
        <v>66</v>
      </c>
      <c r="O30" s="296">
        <v>17</v>
      </c>
      <c r="P30" s="296">
        <v>7923</v>
      </c>
      <c r="Q30" s="296">
        <v>0</v>
      </c>
      <c r="R30" s="296">
        <v>8</v>
      </c>
      <c r="S30" s="297">
        <v>1</v>
      </c>
      <c r="T30" s="296">
        <v>0</v>
      </c>
      <c r="U30" s="296">
        <v>0</v>
      </c>
      <c r="V30" s="296">
        <v>1</v>
      </c>
      <c r="W30" s="296">
        <v>41</v>
      </c>
      <c r="X30" s="295">
        <v>0</v>
      </c>
      <c r="Y30" s="294"/>
      <c r="Z30" s="219"/>
      <c r="AA30" s="218" t="s">
        <v>53</v>
      </c>
      <c r="AB30" s="210"/>
    </row>
    <row r="31" spans="1:28" ht="11.25" customHeight="1">
      <c r="A31" s="210"/>
      <c r="B31" s="218" t="s">
        <v>54</v>
      </c>
      <c r="C31" s="210"/>
      <c r="D31" s="298">
        <v>34</v>
      </c>
      <c r="E31" s="296">
        <v>0</v>
      </c>
      <c r="F31" s="296">
        <v>0</v>
      </c>
      <c r="G31" s="296">
        <v>34</v>
      </c>
      <c r="H31" s="296">
        <v>0</v>
      </c>
      <c r="I31" s="296">
        <v>0</v>
      </c>
      <c r="J31" s="296">
        <v>0</v>
      </c>
      <c r="K31" s="296">
        <v>0</v>
      </c>
      <c r="L31" s="297">
        <v>23</v>
      </c>
      <c r="M31" s="296">
        <v>4</v>
      </c>
      <c r="N31" s="296">
        <v>21</v>
      </c>
      <c r="O31" s="296">
        <v>12</v>
      </c>
      <c r="P31" s="296">
        <v>5561</v>
      </c>
      <c r="Q31" s="296">
        <v>0</v>
      </c>
      <c r="R31" s="296">
        <v>7</v>
      </c>
      <c r="S31" s="297">
        <v>2</v>
      </c>
      <c r="T31" s="296">
        <v>0</v>
      </c>
      <c r="U31" s="296">
        <v>1</v>
      </c>
      <c r="V31" s="296">
        <v>1</v>
      </c>
      <c r="W31" s="296">
        <v>72</v>
      </c>
      <c r="X31" s="295">
        <v>2</v>
      </c>
      <c r="Y31" s="269"/>
      <c r="Z31" s="219"/>
      <c r="AA31" s="218" t="s">
        <v>54</v>
      </c>
      <c r="AB31" s="210"/>
    </row>
    <row r="32" spans="1:28" ht="11.25" customHeight="1">
      <c r="A32" s="210"/>
      <c r="B32" s="218" t="s">
        <v>55</v>
      </c>
      <c r="C32" s="210"/>
      <c r="D32" s="298">
        <v>25</v>
      </c>
      <c r="E32" s="296">
        <v>0</v>
      </c>
      <c r="F32" s="296">
        <v>1</v>
      </c>
      <c r="G32" s="296">
        <v>24</v>
      </c>
      <c r="H32" s="296">
        <v>0</v>
      </c>
      <c r="I32" s="296">
        <v>0</v>
      </c>
      <c r="J32" s="296">
        <v>0</v>
      </c>
      <c r="K32" s="296">
        <v>0</v>
      </c>
      <c r="L32" s="297">
        <v>26</v>
      </c>
      <c r="M32" s="296">
        <v>11</v>
      </c>
      <c r="N32" s="296">
        <v>83</v>
      </c>
      <c r="O32" s="296">
        <v>12</v>
      </c>
      <c r="P32" s="296">
        <v>4087</v>
      </c>
      <c r="Q32" s="296">
        <v>0</v>
      </c>
      <c r="R32" s="296">
        <v>3</v>
      </c>
      <c r="S32" s="297">
        <v>2</v>
      </c>
      <c r="T32" s="296">
        <v>0</v>
      </c>
      <c r="U32" s="296">
        <v>0</v>
      </c>
      <c r="V32" s="296">
        <v>2</v>
      </c>
      <c r="W32" s="296">
        <v>153</v>
      </c>
      <c r="X32" s="295">
        <v>0</v>
      </c>
      <c r="Y32" s="294"/>
      <c r="Z32" s="219"/>
      <c r="AA32" s="218" t="s">
        <v>55</v>
      </c>
      <c r="AB32" s="210"/>
    </row>
    <row r="33" spans="1:28" ht="11.25" customHeight="1">
      <c r="A33" s="210"/>
      <c r="B33" s="218" t="s">
        <v>56</v>
      </c>
      <c r="C33" s="210"/>
      <c r="D33" s="298">
        <v>23</v>
      </c>
      <c r="E33" s="296">
        <v>1</v>
      </c>
      <c r="F33" s="296">
        <v>1</v>
      </c>
      <c r="G33" s="296">
        <v>19</v>
      </c>
      <c r="H33" s="296">
        <v>2</v>
      </c>
      <c r="I33" s="296">
        <v>0</v>
      </c>
      <c r="J33" s="296">
        <v>0</v>
      </c>
      <c r="K33" s="296">
        <v>0</v>
      </c>
      <c r="L33" s="297">
        <v>32</v>
      </c>
      <c r="M33" s="296">
        <v>12</v>
      </c>
      <c r="N33" s="296">
        <v>84</v>
      </c>
      <c r="O33" s="296">
        <v>15</v>
      </c>
      <c r="P33" s="296">
        <v>5270</v>
      </c>
      <c r="Q33" s="296">
        <v>0</v>
      </c>
      <c r="R33" s="296">
        <v>5</v>
      </c>
      <c r="S33" s="297">
        <v>1</v>
      </c>
      <c r="T33" s="296">
        <v>0</v>
      </c>
      <c r="U33" s="296">
        <v>0</v>
      </c>
      <c r="V33" s="296">
        <v>1</v>
      </c>
      <c r="W33" s="296">
        <v>144</v>
      </c>
      <c r="X33" s="295">
        <v>0</v>
      </c>
      <c r="Y33" s="294"/>
      <c r="Z33" s="219"/>
      <c r="AA33" s="218" t="s">
        <v>56</v>
      </c>
      <c r="AB33" s="210"/>
    </row>
    <row r="34" spans="1:28"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3"/>
      <c r="Y34" s="266"/>
      <c r="Z34" s="240"/>
      <c r="AA34" s="217"/>
      <c r="AB34" s="217"/>
    </row>
    <row r="35" spans="1:28" ht="9.75" customHeight="1">
      <c r="A35" s="291" t="s">
        <v>57</v>
      </c>
      <c r="H35" s="290"/>
    </row>
    <row r="36" spans="1:28" ht="9.75" customHeight="1">
      <c r="A36" s="291" t="s">
        <v>97</v>
      </c>
      <c r="H36" s="290"/>
      <c r="W36" s="292"/>
    </row>
    <row r="37" spans="1:28" ht="9.75" customHeight="1">
      <c r="A37" s="291" t="s">
        <v>103</v>
      </c>
      <c r="H37" s="290"/>
    </row>
    <row r="38" spans="1:28" ht="9.75" customHeight="1">
      <c r="A38" s="224" t="s">
        <v>81</v>
      </c>
      <c r="H38" s="290"/>
    </row>
    <row r="39" spans="1:28" ht="13.5" customHeight="1"/>
  </sheetData>
  <mergeCells count="12">
    <mergeCell ref="W4:W8"/>
    <mergeCell ref="E7:E8"/>
    <mergeCell ref="F7:F8"/>
    <mergeCell ref="G7:G8"/>
    <mergeCell ref="S4:V5"/>
    <mergeCell ref="T6:T8"/>
    <mergeCell ref="V6:V8"/>
    <mergeCell ref="M6:Q6"/>
    <mergeCell ref="F6:G6"/>
    <mergeCell ref="M7:N7"/>
    <mergeCell ref="O7:P7"/>
    <mergeCell ref="L6:L8"/>
  </mergeCells>
  <phoneticPr fontId="2"/>
  <printOptions gridLinesSet="0"/>
  <pageMargins left="0.39370078740157483" right="0.39370078740157483" top="0.98425196850393704" bottom="0.78740157480314965" header="0.59055118110236227" footer="0.11811023622047245"/>
  <pageSetup paperSize="12" scale="96"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zoomScale="125" zoomScaleNormal="125" zoomScaleSheetLayoutView="11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7" width="7.5" style="210" customWidth="1"/>
    <col min="18" max="18" width="6.875" style="210" customWidth="1"/>
    <col min="19" max="19" width="8.875" style="210" customWidth="1"/>
    <col min="20" max="22" width="5.625" style="210" customWidth="1"/>
    <col min="23" max="23" width="7.75" style="210" customWidth="1"/>
    <col min="24" max="24" width="6.375" style="210" customWidth="1"/>
    <col min="25" max="25" width="0.625" style="210" customWidth="1"/>
    <col min="26" max="26" width="2.875" style="210" customWidth="1"/>
    <col min="27" max="27" width="6.375" style="210" customWidth="1"/>
    <col min="28" max="28" width="1.25" style="210" customWidth="1"/>
    <col min="29" max="16384" width="11.25" style="210"/>
  </cols>
  <sheetData>
    <row r="1" spans="1:28" ht="13.5">
      <c r="A1" s="263"/>
      <c r="K1" s="264" t="s">
        <v>126</v>
      </c>
      <c r="L1" s="264"/>
      <c r="M1" s="263"/>
      <c r="N1" s="262" t="s">
        <v>0</v>
      </c>
    </row>
    <row r="2" spans="1:28" ht="13.5" customHeight="1"/>
    <row r="3" spans="1:28" ht="1.5" customHeight="1"/>
    <row r="4" spans="1:28" ht="13.5" customHeight="1">
      <c r="A4" s="239"/>
      <c r="B4" s="239"/>
      <c r="C4" s="239"/>
      <c r="D4" s="257" t="s">
        <v>1</v>
      </c>
      <c r="E4" s="261"/>
      <c r="F4" s="261"/>
      <c r="G4" s="261"/>
      <c r="H4" s="261"/>
      <c r="I4" s="261"/>
      <c r="J4" s="261"/>
      <c r="K4" s="261"/>
      <c r="L4" s="261"/>
      <c r="M4" s="259"/>
      <c r="N4" s="259"/>
      <c r="O4" s="260" t="s">
        <v>2</v>
      </c>
      <c r="P4" s="259"/>
      <c r="Q4" s="259"/>
      <c r="R4" s="259"/>
      <c r="S4" s="457" t="s">
        <v>73</v>
      </c>
      <c r="T4" s="458"/>
      <c r="U4" s="458"/>
      <c r="V4" s="459"/>
      <c r="W4" s="419" t="s">
        <v>125</v>
      </c>
      <c r="X4" s="239"/>
      <c r="Y4" s="238"/>
      <c r="Z4" s="258"/>
      <c r="AA4" s="239"/>
      <c r="AB4" s="239"/>
    </row>
    <row r="5" spans="1:28" ht="13.5" customHeight="1">
      <c r="D5" s="257" t="s">
        <v>96</v>
      </c>
      <c r="E5" s="252"/>
      <c r="F5" s="252"/>
      <c r="G5" s="252"/>
      <c r="H5" s="252"/>
      <c r="I5" s="252"/>
      <c r="J5" s="252"/>
      <c r="K5" s="252"/>
      <c r="L5" s="219"/>
      <c r="M5" s="252" t="s">
        <v>95</v>
      </c>
      <c r="N5" s="252"/>
      <c r="O5" s="252"/>
      <c r="P5" s="252"/>
      <c r="Q5" s="252"/>
      <c r="R5" s="252"/>
      <c r="S5" s="460"/>
      <c r="T5" s="461"/>
      <c r="U5" s="461"/>
      <c r="V5" s="462"/>
      <c r="W5" s="466"/>
      <c r="X5" s="246" t="s">
        <v>6</v>
      </c>
      <c r="Y5" s="247"/>
      <c r="Z5" s="219"/>
    </row>
    <row r="6" spans="1:28" ht="10.5" customHeight="1">
      <c r="A6" s="252" t="s">
        <v>72</v>
      </c>
      <c r="B6" s="252"/>
      <c r="C6" s="256"/>
      <c r="D6" s="254"/>
      <c r="E6" s="243" t="s">
        <v>8</v>
      </c>
      <c r="F6" s="412" t="s">
        <v>9</v>
      </c>
      <c r="G6" s="412"/>
      <c r="H6" s="243" t="s">
        <v>10</v>
      </c>
      <c r="I6" s="243" t="s">
        <v>11</v>
      </c>
      <c r="J6" s="243" t="s">
        <v>12</v>
      </c>
      <c r="K6" s="243" t="s">
        <v>13</v>
      </c>
      <c r="L6" s="454" t="s">
        <v>102</v>
      </c>
      <c r="M6" s="426" t="s">
        <v>71</v>
      </c>
      <c r="N6" s="427"/>
      <c r="O6" s="427"/>
      <c r="P6" s="427"/>
      <c r="Q6" s="468"/>
      <c r="R6" s="255" t="s">
        <v>70</v>
      </c>
      <c r="S6" s="254"/>
      <c r="T6" s="454" t="s">
        <v>69</v>
      </c>
      <c r="U6" s="254"/>
      <c r="V6" s="454" t="s">
        <v>68</v>
      </c>
      <c r="W6" s="466"/>
      <c r="X6" s="246"/>
      <c r="Y6" s="247"/>
      <c r="Z6" s="253" t="s">
        <v>7</v>
      </c>
      <c r="AA6" s="252"/>
      <c r="AB6" s="252"/>
    </row>
    <row r="7" spans="1:28" ht="13.5" customHeight="1">
      <c r="D7" s="249" t="s">
        <v>15</v>
      </c>
      <c r="E7" s="454" t="s">
        <v>92</v>
      </c>
      <c r="F7" s="454" t="s">
        <v>91</v>
      </c>
      <c r="G7" s="454" t="s">
        <v>90</v>
      </c>
      <c r="H7" s="251" t="s">
        <v>89</v>
      </c>
      <c r="I7" s="251" t="s">
        <v>17</v>
      </c>
      <c r="J7" s="251" t="s">
        <v>18</v>
      </c>
      <c r="K7" s="251" t="s">
        <v>19</v>
      </c>
      <c r="L7" s="455"/>
      <c r="M7" s="463" t="s">
        <v>88</v>
      </c>
      <c r="N7" s="453"/>
      <c r="O7" s="453" t="s">
        <v>141</v>
      </c>
      <c r="P7" s="453"/>
      <c r="Q7" s="243" t="s">
        <v>146</v>
      </c>
      <c r="R7" s="250" t="s">
        <v>23</v>
      </c>
      <c r="S7" s="249" t="s">
        <v>15</v>
      </c>
      <c r="T7" s="455"/>
      <c r="U7" s="248" t="s">
        <v>24</v>
      </c>
      <c r="V7" s="455"/>
      <c r="W7" s="466"/>
      <c r="X7" s="246" t="s">
        <v>26</v>
      </c>
      <c r="Y7" s="247"/>
      <c r="Z7" s="219"/>
    </row>
    <row r="8" spans="1:28"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89" t="s">
        <v>145</v>
      </c>
      <c r="R8" s="242" t="s">
        <v>34</v>
      </c>
      <c r="S8" s="241"/>
      <c r="T8" s="456"/>
      <c r="U8" s="241"/>
      <c r="V8" s="456"/>
      <c r="W8" s="467"/>
      <c r="X8" s="217"/>
      <c r="Y8" s="216"/>
      <c r="Z8" s="240"/>
      <c r="AA8" s="217"/>
      <c r="AB8" s="217"/>
    </row>
    <row r="9" spans="1:28" ht="6" customHeight="1">
      <c r="A9" s="239"/>
      <c r="B9" s="239"/>
      <c r="C9" s="239"/>
      <c r="D9" s="219"/>
      <c r="Y9" s="235"/>
      <c r="Z9" s="219"/>
    </row>
    <row r="10" spans="1:28" ht="11.25" customHeight="1">
      <c r="B10" s="211" t="s">
        <v>144</v>
      </c>
      <c r="D10" s="222">
        <v>2252</v>
      </c>
      <c r="E10" s="221">
        <v>37</v>
      </c>
      <c r="F10" s="221">
        <v>98</v>
      </c>
      <c r="G10" s="221">
        <v>2098</v>
      </c>
      <c r="H10" s="221">
        <v>17</v>
      </c>
      <c r="I10" s="221">
        <v>2</v>
      </c>
      <c r="J10" s="221">
        <v>0</v>
      </c>
      <c r="K10" s="237">
        <v>0</v>
      </c>
      <c r="L10" s="221">
        <v>800</v>
      </c>
      <c r="M10" s="221">
        <v>404</v>
      </c>
      <c r="N10" s="221">
        <v>2742</v>
      </c>
      <c r="O10" s="221">
        <v>233</v>
      </c>
      <c r="P10" s="221">
        <v>88883</v>
      </c>
      <c r="Q10" s="221">
        <v>0</v>
      </c>
      <c r="R10" s="221">
        <v>163</v>
      </c>
      <c r="S10" s="221">
        <v>86</v>
      </c>
      <c r="T10" s="221">
        <v>6</v>
      </c>
      <c r="U10" s="221">
        <v>21</v>
      </c>
      <c r="V10" s="221">
        <v>59</v>
      </c>
      <c r="W10" s="221">
        <v>2538</v>
      </c>
      <c r="X10" s="221">
        <v>11</v>
      </c>
      <c r="Y10" s="268"/>
      <c r="Z10" s="219"/>
      <c r="AA10" s="211" t="str">
        <f>B10</f>
        <v>平成20年末</v>
      </c>
    </row>
    <row r="11" spans="1:28" ht="11.25" customHeight="1">
      <c r="B11" s="236" t="s">
        <v>135</v>
      </c>
      <c r="D11" s="222">
        <v>2214</v>
      </c>
      <c r="E11" s="221">
        <v>32</v>
      </c>
      <c r="F11" s="221">
        <v>93</v>
      </c>
      <c r="G11" s="221">
        <v>2070</v>
      </c>
      <c r="H11" s="221">
        <v>17</v>
      </c>
      <c r="I11" s="221">
        <v>2</v>
      </c>
      <c r="J11" s="221">
        <v>0</v>
      </c>
      <c r="K11" s="237">
        <v>0</v>
      </c>
      <c r="L11" s="221">
        <v>771</v>
      </c>
      <c r="M11" s="221">
        <v>385</v>
      </c>
      <c r="N11" s="221">
        <v>2604</v>
      </c>
      <c r="O11" s="221">
        <v>232</v>
      </c>
      <c r="P11" s="221">
        <v>90456</v>
      </c>
      <c r="Q11" s="221">
        <v>0</v>
      </c>
      <c r="R11" s="221">
        <v>154</v>
      </c>
      <c r="S11" s="221">
        <v>89</v>
      </c>
      <c r="T11" s="221">
        <v>6</v>
      </c>
      <c r="U11" s="221">
        <v>22</v>
      </c>
      <c r="V11" s="221">
        <v>61</v>
      </c>
      <c r="W11" s="221">
        <v>2560</v>
      </c>
      <c r="X11" s="221">
        <v>11</v>
      </c>
      <c r="Y11" s="268"/>
      <c r="Z11" s="219"/>
      <c r="AA11" s="236" t="str">
        <f>B11</f>
        <v>21　　</v>
      </c>
    </row>
    <row r="12" spans="1:28" ht="11.25" customHeight="1">
      <c r="B12" s="236" t="s">
        <v>139</v>
      </c>
      <c r="D12" s="222">
        <v>2151</v>
      </c>
      <c r="E12" s="221">
        <v>30</v>
      </c>
      <c r="F12" s="221">
        <v>90</v>
      </c>
      <c r="G12" s="221">
        <v>2014</v>
      </c>
      <c r="H12" s="221">
        <v>15</v>
      </c>
      <c r="I12" s="221">
        <v>2</v>
      </c>
      <c r="J12" s="221">
        <v>0</v>
      </c>
      <c r="K12" s="221">
        <v>0</v>
      </c>
      <c r="L12" s="221">
        <v>751</v>
      </c>
      <c r="M12" s="221">
        <v>366</v>
      </c>
      <c r="N12" s="221">
        <v>2475</v>
      </c>
      <c r="O12" s="221">
        <v>229</v>
      </c>
      <c r="P12" s="221">
        <v>95230</v>
      </c>
      <c r="Q12" s="221">
        <v>0</v>
      </c>
      <c r="R12" s="221">
        <v>156</v>
      </c>
      <c r="S12" s="221">
        <v>84</v>
      </c>
      <c r="T12" s="221">
        <v>6</v>
      </c>
      <c r="U12" s="221">
        <v>20</v>
      </c>
      <c r="V12" s="221">
        <v>58</v>
      </c>
      <c r="W12" s="221">
        <v>2609</v>
      </c>
      <c r="X12" s="221">
        <v>11</v>
      </c>
      <c r="Y12" s="268"/>
      <c r="Z12" s="219"/>
      <c r="AA12" s="236" t="str">
        <f>B12</f>
        <v>22　　</v>
      </c>
    </row>
    <row r="13" spans="1:28" ht="11.25" customHeight="1">
      <c r="B13" s="236" t="s">
        <v>143</v>
      </c>
      <c r="D13" s="222">
        <v>2160</v>
      </c>
      <c r="E13" s="221">
        <v>29</v>
      </c>
      <c r="F13" s="221">
        <v>88</v>
      </c>
      <c r="G13" s="221">
        <v>2028</v>
      </c>
      <c r="H13" s="221">
        <v>13</v>
      </c>
      <c r="I13" s="221">
        <v>2</v>
      </c>
      <c r="J13" s="221">
        <v>0</v>
      </c>
      <c r="K13" s="221">
        <v>0</v>
      </c>
      <c r="L13" s="221">
        <v>713</v>
      </c>
      <c r="M13" s="221">
        <v>349</v>
      </c>
      <c r="N13" s="221">
        <v>2357</v>
      </c>
      <c r="O13" s="221">
        <v>224</v>
      </c>
      <c r="P13" s="221">
        <v>93005</v>
      </c>
      <c r="Q13" s="221">
        <v>0</v>
      </c>
      <c r="R13" s="221">
        <v>140</v>
      </c>
      <c r="S13" s="221">
        <v>84</v>
      </c>
      <c r="T13" s="221">
        <v>6</v>
      </c>
      <c r="U13" s="221">
        <v>18</v>
      </c>
      <c r="V13" s="221">
        <v>60</v>
      </c>
      <c r="W13" s="221">
        <v>2664</v>
      </c>
      <c r="X13" s="228">
        <v>11</v>
      </c>
      <c r="Y13" s="268"/>
      <c r="Z13" s="219"/>
      <c r="AA13" s="236" t="str">
        <f>B13</f>
        <v>23　　</v>
      </c>
    </row>
    <row r="14" spans="1:28" ht="11.25" customHeight="1">
      <c r="B14" s="234" t="s">
        <v>142</v>
      </c>
      <c r="C14" s="233"/>
      <c r="D14" s="229">
        <v>2171</v>
      </c>
      <c r="E14" s="228">
        <v>28</v>
      </c>
      <c r="F14" s="228">
        <v>84</v>
      </c>
      <c r="G14" s="228">
        <v>2044</v>
      </c>
      <c r="H14" s="228">
        <v>13</v>
      </c>
      <c r="I14" s="228">
        <v>2</v>
      </c>
      <c r="J14" s="228">
        <v>0</v>
      </c>
      <c r="K14" s="228">
        <v>0</v>
      </c>
      <c r="L14" s="228">
        <v>677</v>
      </c>
      <c r="M14" s="228">
        <v>332</v>
      </c>
      <c r="N14" s="228">
        <v>2305</v>
      </c>
      <c r="O14" s="228">
        <v>223</v>
      </c>
      <c r="P14" s="228">
        <v>93772</v>
      </c>
      <c r="Q14" s="228">
        <v>0</v>
      </c>
      <c r="R14" s="228">
        <v>122</v>
      </c>
      <c r="S14" s="228">
        <v>86</v>
      </c>
      <c r="T14" s="228">
        <v>6</v>
      </c>
      <c r="U14" s="228">
        <v>19</v>
      </c>
      <c r="V14" s="228">
        <v>61</v>
      </c>
      <c r="W14" s="228">
        <v>2741</v>
      </c>
      <c r="X14" s="228">
        <v>12</v>
      </c>
      <c r="Y14" s="270"/>
      <c r="Z14" s="231"/>
      <c r="AA14" s="234" t="str">
        <f>B14</f>
        <v>24　　</v>
      </c>
    </row>
    <row r="15" spans="1:28" ht="6" customHeight="1">
      <c r="D15" s="229"/>
      <c r="E15" s="228"/>
      <c r="F15" s="228"/>
      <c r="G15" s="228"/>
      <c r="H15" s="228"/>
      <c r="I15" s="228"/>
      <c r="J15" s="228"/>
      <c r="K15" s="228"/>
      <c r="L15" s="228"/>
      <c r="M15" s="228"/>
      <c r="N15" s="228"/>
      <c r="O15" s="228"/>
      <c r="P15" s="228"/>
      <c r="Q15" s="228"/>
      <c r="R15" s="228"/>
      <c r="S15" s="228"/>
      <c r="T15" s="228"/>
      <c r="U15" s="228"/>
      <c r="V15" s="228"/>
      <c r="W15" s="228"/>
      <c r="X15" s="228"/>
      <c r="Y15" s="269"/>
      <c r="Z15" s="219"/>
    </row>
    <row r="16" spans="1:28" ht="11.25" customHeight="1">
      <c r="B16" s="218" t="s">
        <v>41</v>
      </c>
      <c r="D16" s="222">
        <v>77</v>
      </c>
      <c r="E16" s="237">
        <v>2</v>
      </c>
      <c r="F16" s="237">
        <v>10</v>
      </c>
      <c r="G16" s="237">
        <v>65</v>
      </c>
      <c r="H16" s="237">
        <v>0</v>
      </c>
      <c r="I16" s="237">
        <v>0</v>
      </c>
      <c r="J16" s="237">
        <v>0</v>
      </c>
      <c r="K16" s="237">
        <v>0</v>
      </c>
      <c r="L16" s="221">
        <v>50</v>
      </c>
      <c r="M16" s="237">
        <v>26</v>
      </c>
      <c r="N16" s="237">
        <v>187</v>
      </c>
      <c r="O16" s="237">
        <v>14</v>
      </c>
      <c r="P16" s="237">
        <v>6238</v>
      </c>
      <c r="Q16" s="237">
        <v>0</v>
      </c>
      <c r="R16" s="237">
        <v>10</v>
      </c>
      <c r="S16" s="221">
        <v>8</v>
      </c>
      <c r="T16" s="237">
        <v>0</v>
      </c>
      <c r="U16" s="237">
        <v>5</v>
      </c>
      <c r="V16" s="237">
        <v>3</v>
      </c>
      <c r="W16" s="237">
        <v>242</v>
      </c>
      <c r="X16" s="237">
        <v>3</v>
      </c>
      <c r="Y16" s="268"/>
      <c r="Z16" s="219"/>
      <c r="AA16" s="218" t="s">
        <v>41</v>
      </c>
    </row>
    <row r="17" spans="2:28" ht="11.25" customHeight="1">
      <c r="B17" s="218" t="s">
        <v>42</v>
      </c>
      <c r="D17" s="222">
        <v>15</v>
      </c>
      <c r="E17" s="237">
        <v>0</v>
      </c>
      <c r="F17" s="237">
        <v>7</v>
      </c>
      <c r="G17" s="237">
        <v>8</v>
      </c>
      <c r="H17" s="237">
        <v>0</v>
      </c>
      <c r="I17" s="237">
        <v>0</v>
      </c>
      <c r="J17" s="237">
        <v>0</v>
      </c>
      <c r="K17" s="237">
        <v>0</v>
      </c>
      <c r="L17" s="221">
        <v>21</v>
      </c>
      <c r="M17" s="237">
        <v>15</v>
      </c>
      <c r="N17" s="237">
        <v>83</v>
      </c>
      <c r="O17" s="237">
        <v>5</v>
      </c>
      <c r="P17" s="237">
        <v>2446</v>
      </c>
      <c r="Q17" s="237">
        <v>0</v>
      </c>
      <c r="R17" s="237">
        <v>1</v>
      </c>
      <c r="S17" s="221">
        <v>11</v>
      </c>
      <c r="T17" s="237">
        <v>1</v>
      </c>
      <c r="U17" s="237">
        <v>2</v>
      </c>
      <c r="V17" s="237">
        <v>8</v>
      </c>
      <c r="W17" s="237">
        <v>128</v>
      </c>
      <c r="X17" s="237">
        <v>0</v>
      </c>
      <c r="Y17" s="267"/>
      <c r="Z17" s="219"/>
      <c r="AA17" s="218" t="s">
        <v>42</v>
      </c>
    </row>
    <row r="18" spans="2:28" ht="11.25" customHeight="1">
      <c r="B18" s="218" t="s">
        <v>43</v>
      </c>
      <c r="D18" s="222">
        <v>43</v>
      </c>
      <c r="E18" s="237">
        <v>0</v>
      </c>
      <c r="F18" s="237">
        <v>5</v>
      </c>
      <c r="G18" s="237">
        <v>38</v>
      </c>
      <c r="H18" s="237">
        <v>0</v>
      </c>
      <c r="I18" s="237">
        <v>0</v>
      </c>
      <c r="J18" s="237">
        <v>0</v>
      </c>
      <c r="K18" s="237">
        <v>0</v>
      </c>
      <c r="L18" s="221">
        <v>45</v>
      </c>
      <c r="M18" s="237">
        <v>24</v>
      </c>
      <c r="N18" s="237">
        <v>122</v>
      </c>
      <c r="O18" s="237">
        <v>14</v>
      </c>
      <c r="P18" s="237">
        <v>4737</v>
      </c>
      <c r="Q18" s="237">
        <v>0</v>
      </c>
      <c r="R18" s="237">
        <v>7</v>
      </c>
      <c r="S18" s="221">
        <v>2</v>
      </c>
      <c r="T18" s="237">
        <v>0</v>
      </c>
      <c r="U18" s="237">
        <v>0</v>
      </c>
      <c r="V18" s="237">
        <v>2</v>
      </c>
      <c r="W18" s="237">
        <v>121</v>
      </c>
      <c r="X18" s="237">
        <v>1</v>
      </c>
      <c r="Y18" s="268"/>
      <c r="Z18" s="219"/>
      <c r="AA18" s="218" t="s">
        <v>43</v>
      </c>
    </row>
    <row r="19" spans="2:28" ht="11.25" customHeight="1">
      <c r="B19" s="218" t="s">
        <v>44</v>
      </c>
      <c r="D19" s="222">
        <v>13</v>
      </c>
      <c r="E19" s="237">
        <v>0</v>
      </c>
      <c r="F19" s="237">
        <v>4</v>
      </c>
      <c r="G19" s="237">
        <v>8</v>
      </c>
      <c r="H19" s="237">
        <v>0</v>
      </c>
      <c r="I19" s="237">
        <v>1</v>
      </c>
      <c r="J19" s="237">
        <v>0</v>
      </c>
      <c r="K19" s="237">
        <v>0</v>
      </c>
      <c r="L19" s="221">
        <v>37</v>
      </c>
      <c r="M19" s="237">
        <v>17</v>
      </c>
      <c r="N19" s="237">
        <v>82</v>
      </c>
      <c r="O19" s="237">
        <v>13</v>
      </c>
      <c r="P19" s="237">
        <v>4883</v>
      </c>
      <c r="Q19" s="237">
        <v>0</v>
      </c>
      <c r="R19" s="237">
        <v>7</v>
      </c>
      <c r="S19" s="221">
        <v>2</v>
      </c>
      <c r="T19" s="237">
        <v>0</v>
      </c>
      <c r="U19" s="237">
        <v>1</v>
      </c>
      <c r="V19" s="237">
        <v>1</v>
      </c>
      <c r="W19" s="237">
        <v>160</v>
      </c>
      <c r="X19" s="237">
        <v>0</v>
      </c>
      <c r="Y19" s="268"/>
      <c r="Z19" s="219"/>
      <c r="AA19" s="218" t="s">
        <v>44</v>
      </c>
    </row>
    <row r="20" spans="2:28" ht="11.25" customHeight="1">
      <c r="B20" s="218" t="s">
        <v>45</v>
      </c>
      <c r="D20" s="222">
        <v>64</v>
      </c>
      <c r="E20" s="237">
        <v>2</v>
      </c>
      <c r="F20" s="237">
        <v>9</v>
      </c>
      <c r="G20" s="237">
        <v>53</v>
      </c>
      <c r="H20" s="237">
        <v>0</v>
      </c>
      <c r="I20" s="237">
        <v>0</v>
      </c>
      <c r="J20" s="237">
        <v>0</v>
      </c>
      <c r="K20" s="237">
        <v>0</v>
      </c>
      <c r="L20" s="221">
        <v>66</v>
      </c>
      <c r="M20" s="237">
        <v>36</v>
      </c>
      <c r="N20" s="237">
        <v>310</v>
      </c>
      <c r="O20" s="237">
        <v>22</v>
      </c>
      <c r="P20" s="237">
        <v>7361</v>
      </c>
      <c r="Q20" s="237">
        <v>0</v>
      </c>
      <c r="R20" s="237">
        <v>8</v>
      </c>
      <c r="S20" s="221">
        <v>13</v>
      </c>
      <c r="T20" s="237">
        <v>0</v>
      </c>
      <c r="U20" s="237">
        <v>6</v>
      </c>
      <c r="V20" s="237">
        <v>7</v>
      </c>
      <c r="W20" s="237">
        <v>167</v>
      </c>
      <c r="X20" s="237">
        <v>1</v>
      </c>
      <c r="Y20" s="268"/>
      <c r="Z20" s="219"/>
      <c r="AA20" s="218" t="s">
        <v>45</v>
      </c>
    </row>
    <row r="21" spans="2:28" ht="11.25" customHeight="1">
      <c r="B21" s="218" t="s">
        <v>46</v>
      </c>
      <c r="D21" s="222">
        <v>1596</v>
      </c>
      <c r="E21" s="237">
        <v>18</v>
      </c>
      <c r="F21" s="237">
        <v>25</v>
      </c>
      <c r="G21" s="237">
        <v>1542</v>
      </c>
      <c r="H21" s="237">
        <v>11</v>
      </c>
      <c r="I21" s="237">
        <v>0</v>
      </c>
      <c r="J21" s="237">
        <v>0</v>
      </c>
      <c r="K21" s="237">
        <v>0</v>
      </c>
      <c r="L21" s="221">
        <v>117</v>
      </c>
      <c r="M21" s="237">
        <v>82</v>
      </c>
      <c r="N21" s="237">
        <v>653</v>
      </c>
      <c r="O21" s="237">
        <v>15</v>
      </c>
      <c r="P21" s="237">
        <v>8918</v>
      </c>
      <c r="Q21" s="237">
        <v>0</v>
      </c>
      <c r="R21" s="237">
        <v>20</v>
      </c>
      <c r="S21" s="221">
        <v>28</v>
      </c>
      <c r="T21" s="237">
        <v>1</v>
      </c>
      <c r="U21" s="237">
        <v>2</v>
      </c>
      <c r="V21" s="237">
        <v>25</v>
      </c>
      <c r="W21" s="237">
        <v>854</v>
      </c>
      <c r="X21" s="237">
        <v>1</v>
      </c>
      <c r="Y21" s="268"/>
      <c r="Z21" s="219"/>
      <c r="AA21" s="218" t="s">
        <v>46</v>
      </c>
    </row>
    <row r="22" spans="2:28" ht="6" customHeight="1">
      <c r="B22" s="218"/>
      <c r="D22" s="222"/>
      <c r="E22" s="221"/>
      <c r="F22" s="221"/>
      <c r="G22" s="221"/>
      <c r="H22" s="221"/>
      <c r="I22" s="221"/>
      <c r="J22" s="221"/>
      <c r="K22" s="221"/>
      <c r="L22" s="221"/>
      <c r="M22" s="221"/>
      <c r="N22" s="221"/>
      <c r="O22" s="221"/>
      <c r="P22" s="221"/>
      <c r="Q22" s="221"/>
      <c r="R22" s="221"/>
      <c r="S22" s="221"/>
      <c r="T22" s="221"/>
      <c r="U22" s="221"/>
      <c r="V22" s="221"/>
      <c r="W22" s="221"/>
      <c r="X22" s="221"/>
      <c r="Y22" s="269"/>
      <c r="Z22" s="226"/>
      <c r="AA22" s="225"/>
      <c r="AB22" s="224"/>
    </row>
    <row r="23" spans="2:28" ht="11.25" customHeight="1">
      <c r="B23" s="218" t="s">
        <v>47</v>
      </c>
      <c r="D23" s="222">
        <v>20</v>
      </c>
      <c r="E23" s="237">
        <v>0</v>
      </c>
      <c r="F23" s="237">
        <v>3</v>
      </c>
      <c r="G23" s="237">
        <v>17</v>
      </c>
      <c r="H23" s="237">
        <v>0</v>
      </c>
      <c r="I23" s="237">
        <v>0</v>
      </c>
      <c r="J23" s="237">
        <v>0</v>
      </c>
      <c r="K23" s="237">
        <v>0</v>
      </c>
      <c r="L23" s="221">
        <v>20</v>
      </c>
      <c r="M23" s="237">
        <v>9</v>
      </c>
      <c r="N23" s="237">
        <v>62</v>
      </c>
      <c r="O23" s="237">
        <v>6</v>
      </c>
      <c r="P23" s="237">
        <v>1539</v>
      </c>
      <c r="Q23" s="237">
        <v>0</v>
      </c>
      <c r="R23" s="237">
        <v>5</v>
      </c>
      <c r="S23" s="221">
        <v>1</v>
      </c>
      <c r="T23" s="237">
        <v>0</v>
      </c>
      <c r="U23" s="237">
        <v>0</v>
      </c>
      <c r="V23" s="237">
        <v>1</v>
      </c>
      <c r="W23" s="237">
        <v>124</v>
      </c>
      <c r="X23" s="237">
        <v>0</v>
      </c>
      <c r="Y23" s="268"/>
      <c r="Z23" s="219"/>
      <c r="AA23" s="218" t="s">
        <v>47</v>
      </c>
    </row>
    <row r="24" spans="2:28" ht="11.25" customHeight="1">
      <c r="B24" s="218" t="s">
        <v>48</v>
      </c>
      <c r="D24" s="222">
        <v>36</v>
      </c>
      <c r="E24" s="237">
        <v>1</v>
      </c>
      <c r="F24" s="237">
        <v>1</v>
      </c>
      <c r="G24" s="237">
        <v>34</v>
      </c>
      <c r="H24" s="237">
        <v>0</v>
      </c>
      <c r="I24" s="237">
        <v>0</v>
      </c>
      <c r="J24" s="237">
        <v>0</v>
      </c>
      <c r="K24" s="237">
        <v>0</v>
      </c>
      <c r="L24" s="221">
        <v>27</v>
      </c>
      <c r="M24" s="237">
        <v>14</v>
      </c>
      <c r="N24" s="237">
        <v>79</v>
      </c>
      <c r="O24" s="237">
        <v>10</v>
      </c>
      <c r="P24" s="237">
        <v>2963</v>
      </c>
      <c r="Q24" s="237">
        <v>0</v>
      </c>
      <c r="R24" s="237">
        <v>3</v>
      </c>
      <c r="S24" s="221">
        <v>0</v>
      </c>
      <c r="T24" s="237">
        <v>0</v>
      </c>
      <c r="U24" s="237">
        <v>0</v>
      </c>
      <c r="V24" s="237">
        <v>0</v>
      </c>
      <c r="W24" s="237">
        <v>86</v>
      </c>
      <c r="X24" s="237">
        <v>0</v>
      </c>
      <c r="Y24" s="268"/>
      <c r="Z24" s="219"/>
      <c r="AA24" s="218" t="s">
        <v>48</v>
      </c>
    </row>
    <row r="25" spans="2:28" ht="11.25" customHeight="1">
      <c r="B25" s="218" t="s">
        <v>49</v>
      </c>
      <c r="D25" s="222">
        <v>46</v>
      </c>
      <c r="E25" s="237">
        <v>1</v>
      </c>
      <c r="F25" s="237">
        <v>5</v>
      </c>
      <c r="G25" s="237">
        <v>40</v>
      </c>
      <c r="H25" s="237">
        <v>0</v>
      </c>
      <c r="I25" s="237">
        <v>0</v>
      </c>
      <c r="J25" s="237">
        <v>0</v>
      </c>
      <c r="K25" s="237">
        <v>0</v>
      </c>
      <c r="L25" s="221">
        <v>28</v>
      </c>
      <c r="M25" s="237">
        <v>14</v>
      </c>
      <c r="N25" s="237">
        <v>87</v>
      </c>
      <c r="O25" s="237">
        <v>5</v>
      </c>
      <c r="P25" s="237">
        <v>2958</v>
      </c>
      <c r="Q25" s="237">
        <v>0</v>
      </c>
      <c r="R25" s="237">
        <v>9</v>
      </c>
      <c r="S25" s="221">
        <v>4</v>
      </c>
      <c r="T25" s="237">
        <v>0</v>
      </c>
      <c r="U25" s="237">
        <v>0</v>
      </c>
      <c r="V25" s="237">
        <v>4</v>
      </c>
      <c r="W25" s="237">
        <v>40</v>
      </c>
      <c r="X25" s="237">
        <v>1</v>
      </c>
      <c r="Y25" s="267"/>
      <c r="Z25" s="219"/>
      <c r="AA25" s="218" t="s">
        <v>49</v>
      </c>
    </row>
    <row r="26" spans="2:28" ht="11.25" customHeight="1">
      <c r="B26" s="218" t="s">
        <v>50</v>
      </c>
      <c r="D26" s="222">
        <v>48</v>
      </c>
      <c r="E26" s="237">
        <v>0</v>
      </c>
      <c r="F26" s="237">
        <v>4</v>
      </c>
      <c r="G26" s="237">
        <v>43</v>
      </c>
      <c r="H26" s="237">
        <v>0</v>
      </c>
      <c r="I26" s="237">
        <v>1</v>
      </c>
      <c r="J26" s="237">
        <v>0</v>
      </c>
      <c r="K26" s="237">
        <v>0</v>
      </c>
      <c r="L26" s="221">
        <v>62</v>
      </c>
      <c r="M26" s="237">
        <v>21</v>
      </c>
      <c r="N26" s="237">
        <v>134</v>
      </c>
      <c r="O26" s="237">
        <v>28</v>
      </c>
      <c r="P26" s="237">
        <v>13689</v>
      </c>
      <c r="Q26" s="237">
        <v>0</v>
      </c>
      <c r="R26" s="237">
        <v>13</v>
      </c>
      <c r="S26" s="221">
        <v>3</v>
      </c>
      <c r="T26" s="237">
        <v>1</v>
      </c>
      <c r="U26" s="237">
        <v>1</v>
      </c>
      <c r="V26" s="237">
        <v>1</v>
      </c>
      <c r="W26" s="237">
        <v>141</v>
      </c>
      <c r="X26" s="237">
        <v>3</v>
      </c>
      <c r="Y26" s="268"/>
      <c r="Z26" s="219"/>
      <c r="AA26" s="218" t="s">
        <v>50</v>
      </c>
    </row>
    <row r="27" spans="2:28" ht="11.25" customHeight="1">
      <c r="B27" s="218" t="s">
        <v>51</v>
      </c>
      <c r="D27" s="222">
        <v>40</v>
      </c>
      <c r="E27" s="237">
        <v>1</v>
      </c>
      <c r="F27" s="237">
        <v>1</v>
      </c>
      <c r="G27" s="237">
        <v>38</v>
      </c>
      <c r="H27" s="237">
        <v>0</v>
      </c>
      <c r="I27" s="237">
        <v>0</v>
      </c>
      <c r="J27" s="237">
        <v>0</v>
      </c>
      <c r="K27" s="237">
        <v>0</v>
      </c>
      <c r="L27" s="221">
        <v>39</v>
      </c>
      <c r="M27" s="237">
        <v>16</v>
      </c>
      <c r="N27" s="237">
        <v>123</v>
      </c>
      <c r="O27" s="237">
        <v>16</v>
      </c>
      <c r="P27" s="237">
        <v>8566</v>
      </c>
      <c r="Q27" s="237">
        <v>0</v>
      </c>
      <c r="R27" s="237">
        <v>7</v>
      </c>
      <c r="S27" s="221">
        <v>5</v>
      </c>
      <c r="T27" s="237">
        <v>2</v>
      </c>
      <c r="U27" s="237">
        <v>1</v>
      </c>
      <c r="V27" s="237">
        <v>2</v>
      </c>
      <c r="W27" s="237">
        <v>97</v>
      </c>
      <c r="X27" s="237">
        <v>0</v>
      </c>
      <c r="Y27" s="267"/>
      <c r="Z27" s="219"/>
      <c r="AA27" s="218" t="s">
        <v>51</v>
      </c>
    </row>
    <row r="28" spans="2:28" ht="11.25" customHeight="1">
      <c r="B28" s="218" t="s">
        <v>52</v>
      </c>
      <c r="D28" s="222">
        <v>52</v>
      </c>
      <c r="E28" s="237">
        <v>1</v>
      </c>
      <c r="F28" s="237">
        <v>5</v>
      </c>
      <c r="G28" s="237">
        <v>46</v>
      </c>
      <c r="H28" s="237">
        <v>0</v>
      </c>
      <c r="I28" s="237">
        <v>0</v>
      </c>
      <c r="J28" s="237">
        <v>0</v>
      </c>
      <c r="K28" s="237">
        <v>0</v>
      </c>
      <c r="L28" s="221">
        <v>45</v>
      </c>
      <c r="M28" s="237">
        <v>19</v>
      </c>
      <c r="N28" s="237">
        <v>116</v>
      </c>
      <c r="O28" s="237">
        <v>19</v>
      </c>
      <c r="P28" s="237">
        <v>7372</v>
      </c>
      <c r="Q28" s="237">
        <v>0</v>
      </c>
      <c r="R28" s="237">
        <v>7</v>
      </c>
      <c r="S28" s="221">
        <v>3</v>
      </c>
      <c r="T28" s="237">
        <v>1</v>
      </c>
      <c r="U28" s="237">
        <v>0</v>
      </c>
      <c r="V28" s="237">
        <v>2</v>
      </c>
      <c r="W28" s="237">
        <v>174</v>
      </c>
      <c r="X28" s="237">
        <v>0</v>
      </c>
      <c r="Y28" s="268"/>
      <c r="Z28" s="219"/>
      <c r="AA28" s="218" t="s">
        <v>52</v>
      </c>
    </row>
    <row r="29" spans="2:28" ht="6" customHeight="1">
      <c r="B29" s="218"/>
      <c r="D29" s="222"/>
      <c r="E29" s="221"/>
      <c r="F29" s="221"/>
      <c r="G29" s="221"/>
      <c r="H29" s="221"/>
      <c r="I29" s="221"/>
      <c r="J29" s="221"/>
      <c r="K29" s="221"/>
      <c r="L29" s="221"/>
      <c r="M29" s="221"/>
      <c r="N29" s="221"/>
      <c r="O29" s="221"/>
      <c r="P29" s="221"/>
      <c r="Q29" s="221"/>
      <c r="R29" s="221"/>
      <c r="S29" s="221"/>
      <c r="T29" s="221"/>
      <c r="U29" s="221"/>
      <c r="V29" s="221"/>
      <c r="W29" s="221"/>
      <c r="X29" s="221"/>
      <c r="Y29" s="269"/>
      <c r="Z29" s="226"/>
      <c r="AA29" s="225"/>
      <c r="AB29" s="224"/>
    </row>
    <row r="30" spans="2:28" ht="11.25" customHeight="1">
      <c r="B30" s="218" t="s">
        <v>53</v>
      </c>
      <c r="D30" s="222">
        <v>41</v>
      </c>
      <c r="E30" s="237">
        <v>1</v>
      </c>
      <c r="F30" s="237">
        <v>4</v>
      </c>
      <c r="G30" s="237">
        <v>36</v>
      </c>
      <c r="H30" s="237">
        <v>0</v>
      </c>
      <c r="I30" s="237">
        <v>0</v>
      </c>
      <c r="J30" s="237">
        <v>0</v>
      </c>
      <c r="K30" s="237">
        <v>0</v>
      </c>
      <c r="L30" s="221">
        <v>38</v>
      </c>
      <c r="M30" s="237">
        <v>12</v>
      </c>
      <c r="N30" s="237">
        <v>68</v>
      </c>
      <c r="O30" s="237">
        <v>17</v>
      </c>
      <c r="P30" s="237">
        <v>7511</v>
      </c>
      <c r="Q30" s="237">
        <v>0</v>
      </c>
      <c r="R30" s="237">
        <v>9</v>
      </c>
      <c r="S30" s="221">
        <v>1</v>
      </c>
      <c r="T30" s="237">
        <v>0</v>
      </c>
      <c r="U30" s="237">
        <v>0</v>
      </c>
      <c r="V30" s="237">
        <v>1</v>
      </c>
      <c r="W30" s="237">
        <v>41</v>
      </c>
      <c r="X30" s="237">
        <v>0</v>
      </c>
      <c r="Y30" s="267"/>
      <c r="Z30" s="219"/>
      <c r="AA30" s="218" t="s">
        <v>53</v>
      </c>
    </row>
    <row r="31" spans="2:28" ht="11.25" customHeight="1">
      <c r="B31" s="218" t="s">
        <v>54</v>
      </c>
      <c r="D31" s="222">
        <v>32</v>
      </c>
      <c r="E31" s="237">
        <v>0</v>
      </c>
      <c r="F31" s="237">
        <v>0</v>
      </c>
      <c r="G31" s="237">
        <v>32</v>
      </c>
      <c r="H31" s="237">
        <v>0</v>
      </c>
      <c r="I31" s="237">
        <v>0</v>
      </c>
      <c r="J31" s="237">
        <v>0</v>
      </c>
      <c r="K31" s="237">
        <v>0</v>
      </c>
      <c r="L31" s="221">
        <v>24</v>
      </c>
      <c r="M31" s="237">
        <v>4</v>
      </c>
      <c r="N31" s="237">
        <v>20</v>
      </c>
      <c r="O31" s="237">
        <v>13</v>
      </c>
      <c r="P31" s="237">
        <v>5794</v>
      </c>
      <c r="Q31" s="237">
        <v>0</v>
      </c>
      <c r="R31" s="237">
        <v>7</v>
      </c>
      <c r="S31" s="221">
        <v>2</v>
      </c>
      <c r="T31" s="237">
        <v>0</v>
      </c>
      <c r="U31" s="237">
        <v>1</v>
      </c>
      <c r="V31" s="237">
        <v>1</v>
      </c>
      <c r="W31" s="237">
        <v>72</v>
      </c>
      <c r="X31" s="237">
        <v>2</v>
      </c>
      <c r="Y31" s="268"/>
      <c r="Z31" s="219"/>
      <c r="AA31" s="218" t="s">
        <v>54</v>
      </c>
    </row>
    <row r="32" spans="2:28" ht="11.25" customHeight="1">
      <c r="B32" s="218" t="s">
        <v>55</v>
      </c>
      <c r="D32" s="222">
        <v>26</v>
      </c>
      <c r="E32" s="237">
        <v>0</v>
      </c>
      <c r="F32" s="237">
        <v>0</v>
      </c>
      <c r="G32" s="237">
        <v>26</v>
      </c>
      <c r="H32" s="237">
        <v>0</v>
      </c>
      <c r="I32" s="237">
        <v>0</v>
      </c>
      <c r="J32" s="237">
        <v>0</v>
      </c>
      <c r="K32" s="237">
        <v>0</v>
      </c>
      <c r="L32" s="221">
        <v>26</v>
      </c>
      <c r="M32" s="237">
        <v>10</v>
      </c>
      <c r="N32" s="237">
        <v>83</v>
      </c>
      <c r="O32" s="237">
        <v>12</v>
      </c>
      <c r="P32" s="237">
        <v>4087</v>
      </c>
      <c r="Q32" s="237">
        <v>0</v>
      </c>
      <c r="R32" s="237">
        <v>4</v>
      </c>
      <c r="S32" s="221">
        <v>2</v>
      </c>
      <c r="T32" s="237">
        <v>0</v>
      </c>
      <c r="U32" s="237">
        <v>0</v>
      </c>
      <c r="V32" s="237">
        <v>2</v>
      </c>
      <c r="W32" s="237">
        <v>151</v>
      </c>
      <c r="X32" s="237">
        <v>0</v>
      </c>
      <c r="Y32" s="267"/>
      <c r="Z32" s="219"/>
      <c r="AA32" s="218" t="s">
        <v>55</v>
      </c>
    </row>
    <row r="33" spans="1:28" ht="11.25" customHeight="1">
      <c r="B33" s="218" t="s">
        <v>56</v>
      </c>
      <c r="D33" s="222">
        <v>22</v>
      </c>
      <c r="E33" s="237">
        <v>1</v>
      </c>
      <c r="F33" s="237">
        <v>1</v>
      </c>
      <c r="G33" s="237">
        <v>18</v>
      </c>
      <c r="H33" s="237">
        <v>2</v>
      </c>
      <c r="I33" s="237">
        <v>0</v>
      </c>
      <c r="J33" s="237">
        <v>0</v>
      </c>
      <c r="K33" s="237">
        <v>0</v>
      </c>
      <c r="L33" s="221">
        <v>32</v>
      </c>
      <c r="M33" s="237">
        <v>13</v>
      </c>
      <c r="N33" s="237">
        <v>96</v>
      </c>
      <c r="O33" s="237">
        <v>14</v>
      </c>
      <c r="P33" s="237">
        <v>4710</v>
      </c>
      <c r="Q33" s="237">
        <v>0</v>
      </c>
      <c r="R33" s="237">
        <v>5</v>
      </c>
      <c r="S33" s="221">
        <v>1</v>
      </c>
      <c r="T33" s="237">
        <v>0</v>
      </c>
      <c r="U33" s="237">
        <v>0</v>
      </c>
      <c r="V33" s="237">
        <v>1</v>
      </c>
      <c r="W33" s="237">
        <v>143</v>
      </c>
      <c r="X33" s="237">
        <v>0</v>
      </c>
      <c r="Y33" s="267"/>
      <c r="Z33" s="219"/>
      <c r="AA33" s="218" t="s">
        <v>56</v>
      </c>
    </row>
    <row r="34" spans="1:28"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13"/>
      <c r="Y34" s="266"/>
      <c r="Z34" s="214"/>
      <c r="AA34" s="213"/>
      <c r="AB34" s="213"/>
    </row>
    <row r="35" spans="1:28" ht="9.75" customHeight="1">
      <c r="A35" s="212" t="s">
        <v>57</v>
      </c>
      <c r="H35" s="211"/>
    </row>
    <row r="36" spans="1:28" ht="9.75" customHeight="1">
      <c r="A36" s="212" t="s">
        <v>97</v>
      </c>
      <c r="H36" s="211"/>
      <c r="W36" s="265"/>
    </row>
    <row r="37" spans="1:28" ht="9.75" customHeight="1">
      <c r="A37" s="212" t="s">
        <v>103</v>
      </c>
      <c r="H37" s="211"/>
    </row>
    <row r="38" spans="1:28" ht="9.75" customHeight="1">
      <c r="A38" s="210" t="s">
        <v>81</v>
      </c>
      <c r="H38" s="211"/>
    </row>
    <row r="39" spans="1:28" ht="13.5" customHeight="1"/>
  </sheetData>
  <mergeCells count="12">
    <mergeCell ref="W4:W8"/>
    <mergeCell ref="E7:E8"/>
    <mergeCell ref="F7:F8"/>
    <mergeCell ref="G7:G8"/>
    <mergeCell ref="S4:V5"/>
    <mergeCell ref="T6:T8"/>
    <mergeCell ref="V6:V8"/>
    <mergeCell ref="M6:Q6"/>
    <mergeCell ref="F6:G6"/>
    <mergeCell ref="M7:N7"/>
    <mergeCell ref="O7:P7"/>
    <mergeCell ref="L6:L8"/>
  </mergeCells>
  <phoneticPr fontId="2"/>
  <printOptions gridLinesSet="0"/>
  <pageMargins left="0.39370078740157483" right="0.39370078740157483" top="0.98425196850393704" bottom="0.78740157480314965" header="0.59055118110236227" footer="0.11811023622047245"/>
  <pageSetup paperSize="12"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419"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466"/>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466"/>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141</v>
      </c>
      <c r="P7" s="453"/>
      <c r="Q7" s="250" t="s">
        <v>23</v>
      </c>
      <c r="R7" s="249" t="s">
        <v>15</v>
      </c>
      <c r="S7" s="455"/>
      <c r="T7" s="248" t="s">
        <v>24</v>
      </c>
      <c r="U7" s="455"/>
      <c r="V7" s="466"/>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467"/>
      <c r="W8" s="217"/>
      <c r="X8" s="216"/>
      <c r="Y8" s="240"/>
      <c r="Z8" s="217"/>
      <c r="AA8" s="217"/>
    </row>
    <row r="9" spans="1:27" ht="6" customHeight="1">
      <c r="A9" s="239"/>
      <c r="B9" s="239"/>
      <c r="C9" s="239"/>
      <c r="D9" s="219"/>
      <c r="X9" s="235"/>
      <c r="Y9" s="219"/>
    </row>
    <row r="10" spans="1:27" ht="11.25" customHeight="1">
      <c r="B10" s="211" t="s">
        <v>140</v>
      </c>
      <c r="D10" s="285">
        <v>2263</v>
      </c>
      <c r="E10" s="284">
        <v>43</v>
      </c>
      <c r="F10" s="284">
        <v>104</v>
      </c>
      <c r="G10" s="284">
        <v>2096</v>
      </c>
      <c r="H10" s="284">
        <v>17</v>
      </c>
      <c r="I10" s="284">
        <v>3</v>
      </c>
      <c r="J10" s="283">
        <v>0</v>
      </c>
      <c r="K10" s="283">
        <v>0</v>
      </c>
      <c r="L10" s="284">
        <v>850</v>
      </c>
      <c r="M10" s="284">
        <v>427</v>
      </c>
      <c r="N10" s="284">
        <v>2888</v>
      </c>
      <c r="O10" s="284">
        <v>242</v>
      </c>
      <c r="P10" s="284">
        <v>88686</v>
      </c>
      <c r="Q10" s="284">
        <v>181</v>
      </c>
      <c r="R10" s="284">
        <v>85</v>
      </c>
      <c r="S10" s="284">
        <v>5</v>
      </c>
      <c r="T10" s="284">
        <v>21</v>
      </c>
      <c r="U10" s="284">
        <v>59</v>
      </c>
      <c r="V10" s="284">
        <v>2531</v>
      </c>
      <c r="W10" s="283">
        <v>12</v>
      </c>
      <c r="X10" s="268"/>
      <c r="Y10" s="219"/>
      <c r="Z10" s="211" t="str">
        <f>B10</f>
        <v>平成19年末</v>
      </c>
    </row>
    <row r="11" spans="1:27" ht="11.25" customHeight="1">
      <c r="B11" s="236" t="s">
        <v>127</v>
      </c>
      <c r="D11" s="285">
        <v>2252</v>
      </c>
      <c r="E11" s="284">
        <v>37</v>
      </c>
      <c r="F11" s="284">
        <v>98</v>
      </c>
      <c r="G11" s="284">
        <v>2098</v>
      </c>
      <c r="H11" s="284">
        <v>17</v>
      </c>
      <c r="I11" s="284">
        <v>2</v>
      </c>
      <c r="J11" s="283">
        <v>0</v>
      </c>
      <c r="K11" s="283">
        <v>0</v>
      </c>
      <c r="L11" s="284">
        <v>800</v>
      </c>
      <c r="M11" s="284">
        <v>404</v>
      </c>
      <c r="N11" s="284">
        <v>2742</v>
      </c>
      <c r="O11" s="284">
        <v>233</v>
      </c>
      <c r="P11" s="284">
        <v>88883</v>
      </c>
      <c r="Q11" s="284">
        <v>163</v>
      </c>
      <c r="R11" s="284">
        <v>86</v>
      </c>
      <c r="S11" s="284">
        <v>6</v>
      </c>
      <c r="T11" s="284">
        <v>21</v>
      </c>
      <c r="U11" s="284">
        <v>59</v>
      </c>
      <c r="V11" s="284">
        <v>2538</v>
      </c>
      <c r="W11" s="283">
        <v>11</v>
      </c>
      <c r="X11" s="268"/>
      <c r="Y11" s="219"/>
      <c r="Z11" s="211" t="str">
        <f>B11</f>
        <v>20　　</v>
      </c>
    </row>
    <row r="12" spans="1:27" ht="11.25" customHeight="1">
      <c r="B12" s="236" t="s">
        <v>135</v>
      </c>
      <c r="D12" s="285">
        <v>2214</v>
      </c>
      <c r="E12" s="284">
        <v>32</v>
      </c>
      <c r="F12" s="284">
        <v>93</v>
      </c>
      <c r="G12" s="284">
        <v>2070</v>
      </c>
      <c r="H12" s="284">
        <v>17</v>
      </c>
      <c r="I12" s="284">
        <v>2</v>
      </c>
      <c r="J12" s="283">
        <v>0</v>
      </c>
      <c r="K12" s="283">
        <v>0</v>
      </c>
      <c r="L12" s="284">
        <v>771</v>
      </c>
      <c r="M12" s="284">
        <v>385</v>
      </c>
      <c r="N12" s="284">
        <v>2604</v>
      </c>
      <c r="O12" s="284">
        <v>232</v>
      </c>
      <c r="P12" s="284">
        <v>90456</v>
      </c>
      <c r="Q12" s="284">
        <v>154</v>
      </c>
      <c r="R12" s="284">
        <v>89</v>
      </c>
      <c r="S12" s="284">
        <v>6</v>
      </c>
      <c r="T12" s="284">
        <v>22</v>
      </c>
      <c r="U12" s="284">
        <v>61</v>
      </c>
      <c r="V12" s="284">
        <v>2560</v>
      </c>
      <c r="W12" s="283">
        <v>11</v>
      </c>
      <c r="X12" s="268"/>
      <c r="Y12" s="219"/>
      <c r="Z12" s="211" t="str">
        <f>B12</f>
        <v>21　　</v>
      </c>
    </row>
    <row r="13" spans="1:27" ht="11.25" customHeight="1">
      <c r="B13" s="236" t="s">
        <v>139</v>
      </c>
      <c r="D13" s="285">
        <v>2151</v>
      </c>
      <c r="E13" s="284">
        <v>30</v>
      </c>
      <c r="F13" s="284">
        <v>90</v>
      </c>
      <c r="G13" s="284">
        <v>2014</v>
      </c>
      <c r="H13" s="284">
        <v>15</v>
      </c>
      <c r="I13" s="284">
        <v>2</v>
      </c>
      <c r="J13" s="283">
        <v>0</v>
      </c>
      <c r="K13" s="283">
        <v>0</v>
      </c>
      <c r="L13" s="284">
        <v>751</v>
      </c>
      <c r="M13" s="284">
        <v>366</v>
      </c>
      <c r="N13" s="284">
        <v>2475</v>
      </c>
      <c r="O13" s="284">
        <v>229</v>
      </c>
      <c r="P13" s="284">
        <v>95230</v>
      </c>
      <c r="Q13" s="284">
        <v>156</v>
      </c>
      <c r="R13" s="284">
        <v>84</v>
      </c>
      <c r="S13" s="284">
        <v>6</v>
      </c>
      <c r="T13" s="284">
        <v>20</v>
      </c>
      <c r="U13" s="284">
        <v>58</v>
      </c>
      <c r="V13" s="284">
        <v>2609</v>
      </c>
      <c r="W13" s="283">
        <v>11</v>
      </c>
      <c r="X13" s="268"/>
      <c r="Y13" s="219"/>
      <c r="Z13" s="211" t="str">
        <f>B13</f>
        <v>22　　</v>
      </c>
    </row>
    <row r="14" spans="1:27" ht="11.25" customHeight="1">
      <c r="B14" s="234" t="s">
        <v>138</v>
      </c>
      <c r="C14" s="233"/>
      <c r="D14" s="288">
        <v>2160</v>
      </c>
      <c r="E14" s="287">
        <v>29</v>
      </c>
      <c r="F14" s="287">
        <v>88</v>
      </c>
      <c r="G14" s="287">
        <v>2028</v>
      </c>
      <c r="H14" s="287">
        <v>13</v>
      </c>
      <c r="I14" s="287">
        <v>2</v>
      </c>
      <c r="J14" s="286">
        <v>0</v>
      </c>
      <c r="K14" s="286">
        <v>0</v>
      </c>
      <c r="L14" s="287">
        <v>713</v>
      </c>
      <c r="M14" s="287">
        <v>349</v>
      </c>
      <c r="N14" s="287">
        <v>2357</v>
      </c>
      <c r="O14" s="287">
        <v>224</v>
      </c>
      <c r="P14" s="287">
        <v>93005</v>
      </c>
      <c r="Q14" s="287">
        <v>140</v>
      </c>
      <c r="R14" s="287">
        <v>84</v>
      </c>
      <c r="S14" s="287">
        <v>6</v>
      </c>
      <c r="T14" s="287">
        <v>18</v>
      </c>
      <c r="U14" s="287">
        <v>60</v>
      </c>
      <c r="V14" s="287">
        <v>2664</v>
      </c>
      <c r="W14" s="286">
        <v>11</v>
      </c>
      <c r="X14" s="270"/>
      <c r="Y14" s="231"/>
      <c r="Z14" s="230" t="str">
        <f>B14</f>
        <v>23　　</v>
      </c>
    </row>
    <row r="15" spans="1:27" ht="6" customHeight="1">
      <c r="D15" s="288"/>
      <c r="E15" s="287"/>
      <c r="F15" s="287"/>
      <c r="G15" s="287"/>
      <c r="H15" s="287"/>
      <c r="I15" s="287"/>
      <c r="J15" s="287"/>
      <c r="K15" s="287"/>
      <c r="L15" s="287"/>
      <c r="M15" s="287"/>
      <c r="N15" s="287"/>
      <c r="O15" s="287"/>
      <c r="P15" s="287"/>
      <c r="Q15" s="287"/>
      <c r="R15" s="287"/>
      <c r="S15" s="287"/>
      <c r="T15" s="287"/>
      <c r="U15" s="287"/>
      <c r="V15" s="287"/>
      <c r="W15" s="286"/>
      <c r="X15" s="269"/>
      <c r="Y15" s="219"/>
    </row>
    <row r="16" spans="1:27" ht="11.25" customHeight="1">
      <c r="B16" s="218" t="s">
        <v>41</v>
      </c>
      <c r="D16" s="285">
        <v>75</v>
      </c>
      <c r="E16" s="283">
        <v>2</v>
      </c>
      <c r="F16" s="283">
        <v>12</v>
      </c>
      <c r="G16" s="283">
        <v>61</v>
      </c>
      <c r="H16" s="283">
        <v>0</v>
      </c>
      <c r="I16" s="283">
        <v>0</v>
      </c>
      <c r="J16" s="283">
        <v>0</v>
      </c>
      <c r="K16" s="283">
        <v>0</v>
      </c>
      <c r="L16" s="284">
        <v>53</v>
      </c>
      <c r="M16" s="283">
        <v>28</v>
      </c>
      <c r="N16" s="283">
        <v>199</v>
      </c>
      <c r="O16" s="283">
        <v>14</v>
      </c>
      <c r="P16" s="283">
        <v>6357</v>
      </c>
      <c r="Q16" s="283">
        <v>11</v>
      </c>
      <c r="R16" s="284">
        <v>8</v>
      </c>
      <c r="S16" s="284">
        <v>0</v>
      </c>
      <c r="T16" s="283">
        <v>5</v>
      </c>
      <c r="U16" s="283">
        <v>3</v>
      </c>
      <c r="V16" s="283">
        <v>237</v>
      </c>
      <c r="W16" s="283">
        <v>3</v>
      </c>
      <c r="X16" s="268"/>
      <c r="Y16" s="219"/>
      <c r="Z16" s="218" t="s">
        <v>41</v>
      </c>
    </row>
    <row r="17" spans="2:27" ht="11.25" customHeight="1">
      <c r="B17" s="218" t="s">
        <v>42</v>
      </c>
      <c r="D17" s="285">
        <v>15</v>
      </c>
      <c r="E17" s="283">
        <v>0</v>
      </c>
      <c r="F17" s="283">
        <v>7</v>
      </c>
      <c r="G17" s="283">
        <v>8</v>
      </c>
      <c r="H17" s="283">
        <v>0</v>
      </c>
      <c r="I17" s="283">
        <v>0</v>
      </c>
      <c r="J17" s="283">
        <v>0</v>
      </c>
      <c r="K17" s="283">
        <v>0</v>
      </c>
      <c r="L17" s="284">
        <v>21</v>
      </c>
      <c r="M17" s="283">
        <v>14</v>
      </c>
      <c r="N17" s="283">
        <v>79</v>
      </c>
      <c r="O17" s="283">
        <v>5</v>
      </c>
      <c r="P17" s="283">
        <v>2446</v>
      </c>
      <c r="Q17" s="283">
        <v>2</v>
      </c>
      <c r="R17" s="284">
        <v>10</v>
      </c>
      <c r="S17" s="283">
        <v>1</v>
      </c>
      <c r="T17" s="283">
        <v>2</v>
      </c>
      <c r="U17" s="283">
        <v>7</v>
      </c>
      <c r="V17" s="283">
        <v>127</v>
      </c>
      <c r="W17" s="283" t="s">
        <v>137</v>
      </c>
      <c r="X17" s="267"/>
      <c r="Y17" s="219"/>
      <c r="Z17" s="218" t="s">
        <v>42</v>
      </c>
    </row>
    <row r="18" spans="2:27" ht="11.25" customHeight="1">
      <c r="B18" s="218" t="s">
        <v>43</v>
      </c>
      <c r="D18" s="285">
        <v>40</v>
      </c>
      <c r="E18" s="283">
        <v>0</v>
      </c>
      <c r="F18" s="283">
        <v>6</v>
      </c>
      <c r="G18" s="283">
        <v>34</v>
      </c>
      <c r="H18" s="283">
        <v>0</v>
      </c>
      <c r="I18" s="283">
        <v>0</v>
      </c>
      <c r="J18" s="283">
        <v>0</v>
      </c>
      <c r="K18" s="283">
        <v>0</v>
      </c>
      <c r="L18" s="284">
        <v>49</v>
      </c>
      <c r="M18" s="283">
        <v>25</v>
      </c>
      <c r="N18" s="283">
        <v>122</v>
      </c>
      <c r="O18" s="283">
        <v>14</v>
      </c>
      <c r="P18" s="283">
        <v>4704</v>
      </c>
      <c r="Q18" s="283">
        <v>10</v>
      </c>
      <c r="R18" s="284">
        <v>2</v>
      </c>
      <c r="S18" s="284">
        <v>0</v>
      </c>
      <c r="T18" s="284">
        <v>0</v>
      </c>
      <c r="U18" s="283">
        <v>2</v>
      </c>
      <c r="V18" s="283">
        <v>116</v>
      </c>
      <c r="W18" s="283">
        <v>1</v>
      </c>
      <c r="X18" s="268"/>
      <c r="Y18" s="219"/>
      <c r="Z18" s="218" t="s">
        <v>43</v>
      </c>
    </row>
    <row r="19" spans="2:27" ht="11.25" customHeight="1">
      <c r="B19" s="218" t="s">
        <v>44</v>
      </c>
      <c r="D19" s="285">
        <v>14</v>
      </c>
      <c r="E19" s="283">
        <v>0</v>
      </c>
      <c r="F19" s="283">
        <v>4</v>
      </c>
      <c r="G19" s="283">
        <v>9</v>
      </c>
      <c r="H19" s="283">
        <v>0</v>
      </c>
      <c r="I19" s="283">
        <v>1</v>
      </c>
      <c r="J19" s="283">
        <v>0</v>
      </c>
      <c r="K19" s="283">
        <v>0</v>
      </c>
      <c r="L19" s="284">
        <v>39</v>
      </c>
      <c r="M19" s="283">
        <v>18</v>
      </c>
      <c r="N19" s="283">
        <v>94</v>
      </c>
      <c r="O19" s="283">
        <v>14</v>
      </c>
      <c r="P19" s="283">
        <v>5109</v>
      </c>
      <c r="Q19" s="283">
        <v>7</v>
      </c>
      <c r="R19" s="284">
        <v>2</v>
      </c>
      <c r="S19" s="284">
        <v>0</v>
      </c>
      <c r="T19" s="283">
        <v>1</v>
      </c>
      <c r="U19" s="283">
        <v>1</v>
      </c>
      <c r="V19" s="283">
        <v>157</v>
      </c>
      <c r="W19" s="283" t="s">
        <v>137</v>
      </c>
      <c r="X19" s="268"/>
      <c r="Y19" s="219"/>
      <c r="Z19" s="218" t="s">
        <v>44</v>
      </c>
    </row>
    <row r="20" spans="2:27" ht="11.25" customHeight="1">
      <c r="B20" s="218" t="s">
        <v>45</v>
      </c>
      <c r="D20" s="285">
        <v>72</v>
      </c>
      <c r="E20" s="283">
        <v>3</v>
      </c>
      <c r="F20" s="283">
        <v>9</v>
      </c>
      <c r="G20" s="283">
        <v>60</v>
      </c>
      <c r="H20" s="283">
        <v>0</v>
      </c>
      <c r="I20" s="283">
        <v>0</v>
      </c>
      <c r="J20" s="283">
        <v>0</v>
      </c>
      <c r="K20" s="283">
        <v>0</v>
      </c>
      <c r="L20" s="284">
        <v>72</v>
      </c>
      <c r="M20" s="283">
        <v>41</v>
      </c>
      <c r="N20" s="283">
        <v>350</v>
      </c>
      <c r="O20" s="283">
        <v>22</v>
      </c>
      <c r="P20" s="283">
        <v>7331</v>
      </c>
      <c r="Q20" s="283">
        <v>9</v>
      </c>
      <c r="R20" s="284">
        <v>12</v>
      </c>
      <c r="S20" s="284">
        <v>0</v>
      </c>
      <c r="T20" s="283">
        <v>5</v>
      </c>
      <c r="U20" s="283">
        <v>7</v>
      </c>
      <c r="V20" s="283">
        <v>168</v>
      </c>
      <c r="W20" s="283">
        <v>1</v>
      </c>
      <c r="X20" s="268"/>
      <c r="Y20" s="219"/>
      <c r="Z20" s="218" t="s">
        <v>45</v>
      </c>
    </row>
    <row r="21" spans="2:27" ht="11.25" customHeight="1">
      <c r="B21" s="218" t="s">
        <v>46</v>
      </c>
      <c r="D21" s="285">
        <v>1591</v>
      </c>
      <c r="E21" s="283">
        <v>18</v>
      </c>
      <c r="F21" s="283">
        <v>26</v>
      </c>
      <c r="G21" s="283">
        <v>1536</v>
      </c>
      <c r="H21" s="283">
        <v>11</v>
      </c>
      <c r="I21" s="283">
        <v>0</v>
      </c>
      <c r="J21" s="283">
        <v>0</v>
      </c>
      <c r="K21" s="283">
        <v>0</v>
      </c>
      <c r="L21" s="284">
        <v>124</v>
      </c>
      <c r="M21" s="283">
        <v>87</v>
      </c>
      <c r="N21" s="283">
        <v>673</v>
      </c>
      <c r="O21" s="283">
        <v>16</v>
      </c>
      <c r="P21" s="283">
        <v>9066</v>
      </c>
      <c r="Q21" s="283">
        <v>21</v>
      </c>
      <c r="R21" s="284">
        <v>28</v>
      </c>
      <c r="S21" s="283">
        <v>1</v>
      </c>
      <c r="T21" s="283">
        <v>2</v>
      </c>
      <c r="U21" s="283">
        <v>25</v>
      </c>
      <c r="V21" s="283">
        <v>805</v>
      </c>
      <c r="W21" s="283">
        <v>1</v>
      </c>
      <c r="X21" s="268"/>
      <c r="Y21" s="219"/>
      <c r="Z21" s="218" t="s">
        <v>46</v>
      </c>
    </row>
    <row r="22" spans="2:27" ht="6" customHeight="1">
      <c r="B22" s="218"/>
      <c r="D22" s="285"/>
      <c r="E22" s="284"/>
      <c r="F22" s="284"/>
      <c r="G22" s="284"/>
      <c r="H22" s="284"/>
      <c r="I22" s="284"/>
      <c r="J22" s="284"/>
      <c r="K22" s="284"/>
      <c r="L22" s="284"/>
      <c r="M22" s="284"/>
      <c r="N22" s="284"/>
      <c r="O22" s="284"/>
      <c r="P22" s="284"/>
      <c r="Q22" s="284"/>
      <c r="R22" s="284"/>
      <c r="S22" s="284"/>
      <c r="T22" s="284"/>
      <c r="U22" s="284"/>
      <c r="V22" s="284"/>
      <c r="W22" s="283"/>
      <c r="X22" s="269"/>
      <c r="Y22" s="226"/>
      <c r="Z22" s="225"/>
      <c r="AA22" s="224"/>
    </row>
    <row r="23" spans="2:27" ht="11.25" customHeight="1">
      <c r="B23" s="218" t="s">
        <v>47</v>
      </c>
      <c r="D23" s="285">
        <v>20</v>
      </c>
      <c r="E23" s="283">
        <v>0</v>
      </c>
      <c r="F23" s="283">
        <v>3</v>
      </c>
      <c r="G23" s="283">
        <v>17</v>
      </c>
      <c r="H23" s="283">
        <v>0</v>
      </c>
      <c r="I23" s="283">
        <v>0</v>
      </c>
      <c r="J23" s="283">
        <v>0</v>
      </c>
      <c r="K23" s="283">
        <v>0</v>
      </c>
      <c r="L23" s="284">
        <v>21</v>
      </c>
      <c r="M23" s="283">
        <v>10</v>
      </c>
      <c r="N23" s="283">
        <v>66</v>
      </c>
      <c r="O23" s="283">
        <v>6</v>
      </c>
      <c r="P23" s="283">
        <v>1539</v>
      </c>
      <c r="Q23" s="283">
        <v>5</v>
      </c>
      <c r="R23" s="284">
        <v>1</v>
      </c>
      <c r="S23" s="284">
        <v>0</v>
      </c>
      <c r="T23" s="284">
        <v>0</v>
      </c>
      <c r="U23" s="283">
        <v>1</v>
      </c>
      <c r="V23" s="283">
        <v>123</v>
      </c>
      <c r="W23" s="283" t="s">
        <v>137</v>
      </c>
      <c r="X23" s="268"/>
      <c r="Y23" s="219"/>
      <c r="Z23" s="218" t="s">
        <v>47</v>
      </c>
    </row>
    <row r="24" spans="2:27" ht="11.25" customHeight="1">
      <c r="B24" s="218" t="s">
        <v>48</v>
      </c>
      <c r="D24" s="285">
        <v>35</v>
      </c>
      <c r="E24" s="283">
        <v>1</v>
      </c>
      <c r="F24" s="283">
        <v>1</v>
      </c>
      <c r="G24" s="283">
        <v>33</v>
      </c>
      <c r="H24" s="283">
        <v>0</v>
      </c>
      <c r="I24" s="283">
        <v>0</v>
      </c>
      <c r="J24" s="283">
        <v>0</v>
      </c>
      <c r="K24" s="283">
        <v>0</v>
      </c>
      <c r="L24" s="284">
        <v>28</v>
      </c>
      <c r="M24" s="283">
        <v>14</v>
      </c>
      <c r="N24" s="283">
        <v>74</v>
      </c>
      <c r="O24" s="283">
        <v>10</v>
      </c>
      <c r="P24" s="283">
        <v>3035</v>
      </c>
      <c r="Q24" s="283">
        <v>4</v>
      </c>
      <c r="R24" s="284">
        <v>0</v>
      </c>
      <c r="S24" s="284">
        <v>0</v>
      </c>
      <c r="T24" s="284">
        <v>0</v>
      </c>
      <c r="U24" s="284">
        <v>0</v>
      </c>
      <c r="V24" s="283">
        <v>83</v>
      </c>
      <c r="W24" s="283" t="s">
        <v>137</v>
      </c>
      <c r="X24" s="268"/>
      <c r="Y24" s="219"/>
      <c r="Z24" s="218" t="s">
        <v>48</v>
      </c>
    </row>
    <row r="25" spans="2:27" ht="11.25" customHeight="1">
      <c r="B25" s="218" t="s">
        <v>49</v>
      </c>
      <c r="D25" s="285">
        <v>46</v>
      </c>
      <c r="E25" s="283">
        <v>1</v>
      </c>
      <c r="F25" s="283">
        <v>5</v>
      </c>
      <c r="G25" s="283">
        <v>40</v>
      </c>
      <c r="H25" s="283">
        <v>0</v>
      </c>
      <c r="I25" s="283">
        <v>0</v>
      </c>
      <c r="J25" s="283">
        <v>0</v>
      </c>
      <c r="K25" s="283">
        <v>0</v>
      </c>
      <c r="L25" s="284">
        <v>29</v>
      </c>
      <c r="M25" s="283">
        <v>15</v>
      </c>
      <c r="N25" s="283">
        <v>93</v>
      </c>
      <c r="O25" s="283">
        <v>5</v>
      </c>
      <c r="P25" s="283">
        <v>3029</v>
      </c>
      <c r="Q25" s="283">
        <v>9</v>
      </c>
      <c r="R25" s="284">
        <v>4</v>
      </c>
      <c r="S25" s="284">
        <v>0</v>
      </c>
      <c r="T25" s="284">
        <v>0</v>
      </c>
      <c r="U25" s="283">
        <v>4</v>
      </c>
      <c r="V25" s="283">
        <v>39</v>
      </c>
      <c r="W25" s="283" t="s">
        <v>137</v>
      </c>
      <c r="X25" s="267"/>
      <c r="Y25" s="219"/>
      <c r="Z25" s="218" t="s">
        <v>49</v>
      </c>
    </row>
    <row r="26" spans="2:27" ht="11.25" customHeight="1">
      <c r="B26" s="218" t="s">
        <v>50</v>
      </c>
      <c r="D26" s="285">
        <v>47</v>
      </c>
      <c r="E26" s="283">
        <v>0</v>
      </c>
      <c r="F26" s="283">
        <v>4</v>
      </c>
      <c r="G26" s="283">
        <v>42</v>
      </c>
      <c r="H26" s="283">
        <v>0</v>
      </c>
      <c r="I26" s="283">
        <v>1</v>
      </c>
      <c r="J26" s="283">
        <v>0</v>
      </c>
      <c r="K26" s="283">
        <v>0</v>
      </c>
      <c r="L26" s="284">
        <v>61</v>
      </c>
      <c r="M26" s="283">
        <v>19</v>
      </c>
      <c r="N26" s="283">
        <v>118</v>
      </c>
      <c r="O26" s="283">
        <v>27</v>
      </c>
      <c r="P26" s="283">
        <v>12445</v>
      </c>
      <c r="Q26" s="283">
        <v>15</v>
      </c>
      <c r="R26" s="284">
        <v>3</v>
      </c>
      <c r="S26" s="283">
        <v>1</v>
      </c>
      <c r="T26" s="283">
        <v>1</v>
      </c>
      <c r="U26" s="283">
        <v>1</v>
      </c>
      <c r="V26" s="283">
        <v>139</v>
      </c>
      <c r="W26" s="283">
        <v>3</v>
      </c>
      <c r="X26" s="268"/>
      <c r="Y26" s="219"/>
      <c r="Z26" s="218" t="s">
        <v>50</v>
      </c>
    </row>
    <row r="27" spans="2:27" ht="11.25" customHeight="1">
      <c r="B27" s="218" t="s">
        <v>51</v>
      </c>
      <c r="D27" s="285">
        <v>36</v>
      </c>
      <c r="E27" s="283">
        <v>1</v>
      </c>
      <c r="F27" s="283">
        <v>1</v>
      </c>
      <c r="G27" s="283">
        <v>34</v>
      </c>
      <c r="H27" s="283">
        <v>0</v>
      </c>
      <c r="I27" s="283">
        <v>0</v>
      </c>
      <c r="J27" s="283">
        <v>0</v>
      </c>
      <c r="K27" s="283">
        <v>0</v>
      </c>
      <c r="L27" s="284">
        <v>40</v>
      </c>
      <c r="M27" s="283">
        <v>16</v>
      </c>
      <c r="N27" s="283">
        <v>100</v>
      </c>
      <c r="O27" s="283">
        <v>15</v>
      </c>
      <c r="P27" s="283">
        <v>8535</v>
      </c>
      <c r="Q27" s="283">
        <v>9</v>
      </c>
      <c r="R27" s="284">
        <v>5</v>
      </c>
      <c r="S27" s="283">
        <v>2</v>
      </c>
      <c r="T27" s="283">
        <v>1</v>
      </c>
      <c r="U27" s="283">
        <v>2</v>
      </c>
      <c r="V27" s="283">
        <v>96</v>
      </c>
      <c r="W27" s="283" t="s">
        <v>137</v>
      </c>
      <c r="X27" s="267"/>
      <c r="Y27" s="219"/>
      <c r="Z27" s="218" t="s">
        <v>51</v>
      </c>
    </row>
    <row r="28" spans="2:27" ht="11.25" customHeight="1">
      <c r="B28" s="218" t="s">
        <v>52</v>
      </c>
      <c r="D28" s="285">
        <v>55</v>
      </c>
      <c r="E28" s="283">
        <v>1</v>
      </c>
      <c r="F28" s="283">
        <v>5</v>
      </c>
      <c r="G28" s="283">
        <v>49</v>
      </c>
      <c r="H28" s="283">
        <v>0</v>
      </c>
      <c r="I28" s="283">
        <v>0</v>
      </c>
      <c r="J28" s="283">
        <v>0</v>
      </c>
      <c r="K28" s="283">
        <v>0</v>
      </c>
      <c r="L28" s="284">
        <v>50</v>
      </c>
      <c r="M28" s="283">
        <v>21</v>
      </c>
      <c r="N28" s="283">
        <v>127</v>
      </c>
      <c r="O28" s="283">
        <v>19</v>
      </c>
      <c r="P28" s="283">
        <v>7372</v>
      </c>
      <c r="Q28" s="283">
        <v>10</v>
      </c>
      <c r="R28" s="284">
        <v>3</v>
      </c>
      <c r="S28" s="283">
        <v>1</v>
      </c>
      <c r="T28" s="284">
        <v>0</v>
      </c>
      <c r="U28" s="283">
        <v>2</v>
      </c>
      <c r="V28" s="283">
        <v>173</v>
      </c>
      <c r="W28" s="283" t="s">
        <v>137</v>
      </c>
      <c r="X28" s="268"/>
      <c r="Y28" s="219"/>
      <c r="Z28" s="218" t="s">
        <v>52</v>
      </c>
    </row>
    <row r="29" spans="2:27" ht="6" customHeight="1">
      <c r="B29" s="218"/>
      <c r="D29" s="285"/>
      <c r="E29" s="284"/>
      <c r="F29" s="284"/>
      <c r="G29" s="284"/>
      <c r="H29" s="284"/>
      <c r="I29" s="284"/>
      <c r="J29" s="284"/>
      <c r="K29" s="284"/>
      <c r="L29" s="284"/>
      <c r="M29" s="284"/>
      <c r="N29" s="284"/>
      <c r="O29" s="284"/>
      <c r="P29" s="284"/>
      <c r="Q29" s="284"/>
      <c r="R29" s="284"/>
      <c r="S29" s="284"/>
      <c r="T29" s="284"/>
      <c r="U29" s="284"/>
      <c r="V29" s="284"/>
      <c r="W29" s="283"/>
      <c r="X29" s="269"/>
      <c r="Y29" s="226"/>
      <c r="Z29" s="225"/>
      <c r="AA29" s="224"/>
    </row>
    <row r="30" spans="2:27" ht="11.25" customHeight="1">
      <c r="B30" s="218" t="s">
        <v>53</v>
      </c>
      <c r="D30" s="285">
        <v>33</v>
      </c>
      <c r="E30" s="283">
        <v>1</v>
      </c>
      <c r="F30" s="283">
        <v>4</v>
      </c>
      <c r="G30" s="283">
        <v>28</v>
      </c>
      <c r="H30" s="283">
        <v>0</v>
      </c>
      <c r="I30" s="283">
        <v>0</v>
      </c>
      <c r="J30" s="283">
        <v>0</v>
      </c>
      <c r="K30" s="283">
        <v>0</v>
      </c>
      <c r="L30" s="284">
        <v>40</v>
      </c>
      <c r="M30" s="283">
        <v>12</v>
      </c>
      <c r="N30" s="283">
        <v>73</v>
      </c>
      <c r="O30" s="283">
        <v>18</v>
      </c>
      <c r="P30" s="283">
        <v>7774</v>
      </c>
      <c r="Q30" s="283">
        <v>10</v>
      </c>
      <c r="R30" s="284">
        <v>1</v>
      </c>
      <c r="S30" s="284">
        <v>0</v>
      </c>
      <c r="T30" s="284">
        <v>0</v>
      </c>
      <c r="U30" s="283">
        <v>1</v>
      </c>
      <c r="V30" s="283">
        <v>41</v>
      </c>
      <c r="W30" s="283" t="s">
        <v>137</v>
      </c>
      <c r="X30" s="267"/>
      <c r="Y30" s="219"/>
      <c r="Z30" s="218" t="s">
        <v>53</v>
      </c>
    </row>
    <row r="31" spans="2:27" ht="11.25" customHeight="1">
      <c r="B31" s="218" t="s">
        <v>54</v>
      </c>
      <c r="D31" s="285">
        <v>32</v>
      </c>
      <c r="E31" s="283">
        <v>0</v>
      </c>
      <c r="F31" s="283">
        <v>0</v>
      </c>
      <c r="G31" s="283">
        <v>32</v>
      </c>
      <c r="H31" s="283">
        <v>0</v>
      </c>
      <c r="I31" s="283">
        <v>0</v>
      </c>
      <c r="J31" s="283">
        <v>0</v>
      </c>
      <c r="K31" s="283">
        <v>0</v>
      </c>
      <c r="L31" s="284">
        <v>25</v>
      </c>
      <c r="M31" s="283">
        <v>4</v>
      </c>
      <c r="N31" s="283">
        <v>20</v>
      </c>
      <c r="O31" s="283">
        <v>13</v>
      </c>
      <c r="P31" s="283">
        <v>5798</v>
      </c>
      <c r="Q31" s="283">
        <v>8</v>
      </c>
      <c r="R31" s="284">
        <v>2</v>
      </c>
      <c r="S31" s="284">
        <v>0</v>
      </c>
      <c r="T31" s="283">
        <v>1</v>
      </c>
      <c r="U31" s="283">
        <v>1</v>
      </c>
      <c r="V31" s="283">
        <v>72</v>
      </c>
      <c r="W31" s="283">
        <v>2</v>
      </c>
      <c r="X31" s="268"/>
      <c r="Y31" s="219"/>
      <c r="Z31" s="218" t="s">
        <v>54</v>
      </c>
    </row>
    <row r="32" spans="2:27" ht="11.25" customHeight="1">
      <c r="B32" s="218" t="s">
        <v>55</v>
      </c>
      <c r="D32" s="285">
        <v>26</v>
      </c>
      <c r="E32" s="283">
        <v>0</v>
      </c>
      <c r="F32" s="283">
        <v>0</v>
      </c>
      <c r="G32" s="283">
        <v>26</v>
      </c>
      <c r="H32" s="283">
        <v>0</v>
      </c>
      <c r="I32" s="283">
        <v>0</v>
      </c>
      <c r="J32" s="283">
        <v>0</v>
      </c>
      <c r="K32" s="283">
        <v>0</v>
      </c>
      <c r="L32" s="284">
        <v>27</v>
      </c>
      <c r="M32" s="283">
        <v>11</v>
      </c>
      <c r="N32" s="283">
        <v>75</v>
      </c>
      <c r="O32" s="283">
        <v>12</v>
      </c>
      <c r="P32" s="283">
        <v>3767</v>
      </c>
      <c r="Q32" s="283">
        <v>4</v>
      </c>
      <c r="R32" s="284">
        <v>2</v>
      </c>
      <c r="S32" s="284">
        <v>0</v>
      </c>
      <c r="T32" s="284">
        <v>0</v>
      </c>
      <c r="U32" s="283">
        <v>2</v>
      </c>
      <c r="V32" s="283">
        <v>149</v>
      </c>
      <c r="W32" s="283" t="s">
        <v>137</v>
      </c>
      <c r="X32" s="267"/>
      <c r="Y32" s="219"/>
      <c r="Z32" s="218" t="s">
        <v>55</v>
      </c>
    </row>
    <row r="33" spans="1:27" ht="11.25" customHeight="1">
      <c r="B33" s="218" t="s">
        <v>56</v>
      </c>
      <c r="D33" s="285">
        <v>23</v>
      </c>
      <c r="E33" s="283">
        <v>1</v>
      </c>
      <c r="F33" s="283">
        <v>1</v>
      </c>
      <c r="G33" s="283">
        <v>19</v>
      </c>
      <c r="H33" s="283">
        <v>2</v>
      </c>
      <c r="I33" s="283">
        <v>0</v>
      </c>
      <c r="J33" s="283">
        <v>0</v>
      </c>
      <c r="K33" s="283">
        <v>0</v>
      </c>
      <c r="L33" s="284">
        <v>34</v>
      </c>
      <c r="M33" s="283">
        <v>14</v>
      </c>
      <c r="N33" s="283">
        <v>94</v>
      </c>
      <c r="O33" s="283">
        <v>14</v>
      </c>
      <c r="P33" s="283">
        <v>4698</v>
      </c>
      <c r="Q33" s="283">
        <v>6</v>
      </c>
      <c r="R33" s="284">
        <v>1</v>
      </c>
      <c r="S33" s="284">
        <v>0</v>
      </c>
      <c r="T33" s="284">
        <v>0</v>
      </c>
      <c r="U33" s="283">
        <v>1</v>
      </c>
      <c r="V33" s="283">
        <v>139</v>
      </c>
      <c r="W33" s="283" t="s">
        <v>137</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L6:L8"/>
    <mergeCell ref="E7:E8"/>
    <mergeCell ref="F7:F8"/>
    <mergeCell ref="G7:G8"/>
    <mergeCell ref="F6:G6"/>
    <mergeCell ref="V4:V8"/>
    <mergeCell ref="R4:U5"/>
    <mergeCell ref="S6:S8"/>
    <mergeCell ref="U6:U8"/>
    <mergeCell ref="M6:P6"/>
    <mergeCell ref="M7:N7"/>
    <mergeCell ref="O7:P7"/>
  </mergeCells>
  <phoneticPr fontId="2"/>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419"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466"/>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466"/>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466"/>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467"/>
      <c r="W8" s="217"/>
      <c r="X8" s="216"/>
      <c r="Y8" s="240"/>
      <c r="Z8" s="217"/>
      <c r="AA8" s="217"/>
    </row>
    <row r="9" spans="1:27" ht="6" customHeight="1">
      <c r="A9" s="239"/>
      <c r="B9" s="239"/>
      <c r="C9" s="239"/>
      <c r="D9" s="219"/>
      <c r="X9" s="235"/>
      <c r="Y9" s="219"/>
    </row>
    <row r="10" spans="1:27" ht="11.25" customHeight="1">
      <c r="B10" s="211" t="s">
        <v>136</v>
      </c>
      <c r="D10" s="222">
        <v>2315</v>
      </c>
      <c r="E10" s="221">
        <v>51</v>
      </c>
      <c r="F10" s="221">
        <v>108</v>
      </c>
      <c r="G10" s="221">
        <v>2138</v>
      </c>
      <c r="H10" s="221">
        <v>15</v>
      </c>
      <c r="I10" s="221">
        <v>3</v>
      </c>
      <c r="J10" s="221">
        <v>0</v>
      </c>
      <c r="K10" s="237">
        <v>0</v>
      </c>
      <c r="L10" s="221">
        <v>910</v>
      </c>
      <c r="M10" s="221">
        <v>456</v>
      </c>
      <c r="N10" s="221">
        <v>3092</v>
      </c>
      <c r="O10" s="221">
        <v>253</v>
      </c>
      <c r="P10" s="221">
        <v>93349</v>
      </c>
      <c r="Q10" s="221">
        <v>201</v>
      </c>
      <c r="R10" s="221">
        <v>88</v>
      </c>
      <c r="S10" s="221">
        <v>5</v>
      </c>
      <c r="T10" s="221">
        <v>21</v>
      </c>
      <c r="U10" s="221">
        <v>62</v>
      </c>
      <c r="V10" s="221">
        <v>2524</v>
      </c>
      <c r="W10" s="221">
        <v>12</v>
      </c>
      <c r="X10" s="268"/>
      <c r="Y10" s="219"/>
      <c r="Z10" s="211" t="str">
        <f>B10</f>
        <v>平成18年末</v>
      </c>
    </row>
    <row r="11" spans="1:27" ht="11.25" customHeight="1">
      <c r="B11" s="236" t="s">
        <v>131</v>
      </c>
      <c r="D11" s="222">
        <v>2263</v>
      </c>
      <c r="E11" s="221">
        <v>43</v>
      </c>
      <c r="F11" s="221">
        <v>104</v>
      </c>
      <c r="G11" s="221">
        <v>2096</v>
      </c>
      <c r="H11" s="221">
        <v>17</v>
      </c>
      <c r="I11" s="221">
        <v>3</v>
      </c>
      <c r="J11" s="221">
        <v>0</v>
      </c>
      <c r="K11" s="237">
        <v>0</v>
      </c>
      <c r="L11" s="221">
        <v>850</v>
      </c>
      <c r="M11" s="221">
        <v>427</v>
      </c>
      <c r="N11" s="221">
        <v>2888</v>
      </c>
      <c r="O11" s="221">
        <v>242</v>
      </c>
      <c r="P11" s="221">
        <v>88686</v>
      </c>
      <c r="Q11" s="221">
        <v>181</v>
      </c>
      <c r="R11" s="221">
        <v>85</v>
      </c>
      <c r="S11" s="221">
        <v>5</v>
      </c>
      <c r="T11" s="221">
        <v>21</v>
      </c>
      <c r="U11" s="221">
        <v>59</v>
      </c>
      <c r="V11" s="221">
        <v>2531</v>
      </c>
      <c r="W11" s="221">
        <v>12</v>
      </c>
      <c r="X11" s="268"/>
      <c r="Y11" s="219"/>
      <c r="Z11" s="211" t="str">
        <f>B11</f>
        <v>19　　</v>
      </c>
    </row>
    <row r="12" spans="1:27" ht="11.25" customHeight="1">
      <c r="B12" s="236" t="s">
        <v>127</v>
      </c>
      <c r="D12" s="222">
        <v>2252</v>
      </c>
      <c r="E12" s="221">
        <v>37</v>
      </c>
      <c r="F12" s="221">
        <v>98</v>
      </c>
      <c r="G12" s="221">
        <v>2098</v>
      </c>
      <c r="H12" s="221">
        <v>17</v>
      </c>
      <c r="I12" s="221">
        <v>2</v>
      </c>
      <c r="J12" s="221">
        <v>0</v>
      </c>
      <c r="K12" s="237">
        <v>0</v>
      </c>
      <c r="L12" s="221">
        <v>800</v>
      </c>
      <c r="M12" s="221">
        <v>404</v>
      </c>
      <c r="N12" s="221">
        <v>2742</v>
      </c>
      <c r="O12" s="221">
        <v>233</v>
      </c>
      <c r="P12" s="221">
        <v>88883</v>
      </c>
      <c r="Q12" s="221">
        <v>163</v>
      </c>
      <c r="R12" s="221">
        <v>86</v>
      </c>
      <c r="S12" s="221">
        <v>6</v>
      </c>
      <c r="T12" s="221">
        <v>21</v>
      </c>
      <c r="U12" s="221">
        <v>59</v>
      </c>
      <c r="V12" s="221">
        <v>2538</v>
      </c>
      <c r="W12" s="221">
        <v>11</v>
      </c>
      <c r="X12" s="268"/>
      <c r="Y12" s="219"/>
      <c r="Z12" s="211" t="str">
        <f>B12</f>
        <v>20　　</v>
      </c>
    </row>
    <row r="13" spans="1:27" ht="11.25" customHeight="1">
      <c r="B13" s="236" t="s">
        <v>135</v>
      </c>
      <c r="D13" s="222">
        <v>2214</v>
      </c>
      <c r="E13" s="221">
        <v>32</v>
      </c>
      <c r="F13" s="221">
        <v>93</v>
      </c>
      <c r="G13" s="221">
        <v>2070</v>
      </c>
      <c r="H13" s="221">
        <v>17</v>
      </c>
      <c r="I13" s="221">
        <v>2</v>
      </c>
      <c r="J13" s="221">
        <v>0</v>
      </c>
      <c r="K13" s="221">
        <v>0</v>
      </c>
      <c r="L13" s="221">
        <v>771</v>
      </c>
      <c r="M13" s="221">
        <v>385</v>
      </c>
      <c r="N13" s="221">
        <v>2604</v>
      </c>
      <c r="O13" s="221">
        <v>232</v>
      </c>
      <c r="P13" s="221">
        <v>90456</v>
      </c>
      <c r="Q13" s="221">
        <v>154</v>
      </c>
      <c r="R13" s="221">
        <v>89</v>
      </c>
      <c r="S13" s="221">
        <v>6</v>
      </c>
      <c r="T13" s="221">
        <v>22</v>
      </c>
      <c r="U13" s="221">
        <v>61</v>
      </c>
      <c r="V13" s="221">
        <v>2560</v>
      </c>
      <c r="W13" s="221">
        <v>11</v>
      </c>
      <c r="X13" s="268"/>
      <c r="Y13" s="219"/>
      <c r="Z13" s="211" t="str">
        <f>B13</f>
        <v>21　　</v>
      </c>
    </row>
    <row r="14" spans="1:27" ht="11.25" customHeight="1">
      <c r="B14" s="234" t="s">
        <v>134</v>
      </c>
      <c r="C14" s="233"/>
      <c r="D14" s="229">
        <v>2151</v>
      </c>
      <c r="E14" s="228">
        <v>30</v>
      </c>
      <c r="F14" s="228">
        <v>90</v>
      </c>
      <c r="G14" s="228">
        <v>2014</v>
      </c>
      <c r="H14" s="228">
        <v>15</v>
      </c>
      <c r="I14" s="228">
        <v>2</v>
      </c>
      <c r="J14" s="228">
        <v>0</v>
      </c>
      <c r="K14" s="228">
        <v>0</v>
      </c>
      <c r="L14" s="228">
        <v>751</v>
      </c>
      <c r="M14" s="228">
        <v>366</v>
      </c>
      <c r="N14" s="228">
        <v>2475</v>
      </c>
      <c r="O14" s="228">
        <v>229</v>
      </c>
      <c r="P14" s="228">
        <v>95230</v>
      </c>
      <c r="Q14" s="228">
        <v>156</v>
      </c>
      <c r="R14" s="228">
        <v>84</v>
      </c>
      <c r="S14" s="228">
        <v>6</v>
      </c>
      <c r="T14" s="228">
        <v>20</v>
      </c>
      <c r="U14" s="228">
        <v>58</v>
      </c>
      <c r="V14" s="228">
        <v>2609</v>
      </c>
      <c r="W14" s="228">
        <v>11</v>
      </c>
      <c r="X14" s="270"/>
      <c r="Y14" s="231"/>
      <c r="Z14" s="230" t="str">
        <f>B14</f>
        <v>22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77</v>
      </c>
      <c r="E16" s="237">
        <v>2</v>
      </c>
      <c r="F16" s="237">
        <v>13</v>
      </c>
      <c r="G16" s="237">
        <v>62</v>
      </c>
      <c r="H16" s="237">
        <v>0</v>
      </c>
      <c r="I16" s="237">
        <v>0</v>
      </c>
      <c r="J16" s="237">
        <v>0</v>
      </c>
      <c r="K16" s="237">
        <v>0</v>
      </c>
      <c r="L16" s="221">
        <v>55</v>
      </c>
      <c r="M16" s="237">
        <v>28</v>
      </c>
      <c r="N16" s="237">
        <v>192</v>
      </c>
      <c r="O16" s="237">
        <v>15</v>
      </c>
      <c r="P16" s="237">
        <v>6640</v>
      </c>
      <c r="Q16" s="237">
        <v>12</v>
      </c>
      <c r="R16" s="221">
        <v>8</v>
      </c>
      <c r="S16" s="237">
        <v>0</v>
      </c>
      <c r="T16" s="237">
        <v>5</v>
      </c>
      <c r="U16" s="237">
        <v>3</v>
      </c>
      <c r="V16" s="237">
        <v>234</v>
      </c>
      <c r="W16" s="221">
        <v>3</v>
      </c>
      <c r="X16" s="268"/>
      <c r="Y16" s="219"/>
      <c r="Z16" s="218" t="s">
        <v>41</v>
      </c>
    </row>
    <row r="17" spans="2:27" ht="11.25" customHeight="1">
      <c r="B17" s="218" t="s">
        <v>42</v>
      </c>
      <c r="D17" s="222">
        <v>15</v>
      </c>
      <c r="E17" s="237">
        <v>0</v>
      </c>
      <c r="F17" s="237">
        <v>7</v>
      </c>
      <c r="G17" s="237">
        <v>7</v>
      </c>
      <c r="H17" s="237">
        <v>1</v>
      </c>
      <c r="I17" s="237">
        <v>0</v>
      </c>
      <c r="J17" s="237">
        <v>0</v>
      </c>
      <c r="K17" s="237">
        <v>0</v>
      </c>
      <c r="L17" s="221">
        <v>24</v>
      </c>
      <c r="M17" s="237">
        <v>17</v>
      </c>
      <c r="N17" s="237">
        <v>94</v>
      </c>
      <c r="O17" s="237">
        <v>5</v>
      </c>
      <c r="P17" s="237">
        <v>2454</v>
      </c>
      <c r="Q17" s="237">
        <v>2</v>
      </c>
      <c r="R17" s="221">
        <v>10</v>
      </c>
      <c r="S17" s="237">
        <v>1</v>
      </c>
      <c r="T17" s="237">
        <v>2</v>
      </c>
      <c r="U17" s="237">
        <v>7</v>
      </c>
      <c r="V17" s="237">
        <v>126</v>
      </c>
      <c r="W17" s="221">
        <v>0</v>
      </c>
      <c r="X17" s="267"/>
      <c r="Y17" s="219"/>
      <c r="Z17" s="218" t="s">
        <v>42</v>
      </c>
    </row>
    <row r="18" spans="2:27" ht="11.25" customHeight="1">
      <c r="B18" s="218" t="s">
        <v>43</v>
      </c>
      <c r="D18" s="222">
        <v>42</v>
      </c>
      <c r="E18" s="237">
        <v>0</v>
      </c>
      <c r="F18" s="237">
        <v>6</v>
      </c>
      <c r="G18" s="237">
        <v>36</v>
      </c>
      <c r="H18" s="237">
        <v>0</v>
      </c>
      <c r="I18" s="237">
        <v>0</v>
      </c>
      <c r="J18" s="237">
        <v>0</v>
      </c>
      <c r="K18" s="237">
        <v>0</v>
      </c>
      <c r="L18" s="221">
        <v>47</v>
      </c>
      <c r="M18" s="237">
        <v>23</v>
      </c>
      <c r="N18" s="237">
        <v>112</v>
      </c>
      <c r="O18" s="237">
        <v>14</v>
      </c>
      <c r="P18" s="237">
        <v>4821</v>
      </c>
      <c r="Q18" s="237">
        <v>10</v>
      </c>
      <c r="R18" s="221">
        <v>2</v>
      </c>
      <c r="S18" s="237">
        <v>0</v>
      </c>
      <c r="T18" s="237">
        <v>0</v>
      </c>
      <c r="U18" s="237">
        <v>2</v>
      </c>
      <c r="V18" s="237">
        <v>113</v>
      </c>
      <c r="W18" s="221">
        <v>1</v>
      </c>
      <c r="X18" s="268"/>
      <c r="Y18" s="219"/>
      <c r="Z18" s="218" t="s">
        <v>43</v>
      </c>
    </row>
    <row r="19" spans="2:27" ht="11.25" customHeight="1">
      <c r="B19" s="218" t="s">
        <v>44</v>
      </c>
      <c r="D19" s="222">
        <v>15</v>
      </c>
      <c r="E19" s="237">
        <v>0</v>
      </c>
      <c r="F19" s="237">
        <v>4</v>
      </c>
      <c r="G19" s="237">
        <v>10</v>
      </c>
      <c r="H19" s="237">
        <v>0</v>
      </c>
      <c r="I19" s="237">
        <v>1</v>
      </c>
      <c r="J19" s="237">
        <v>0</v>
      </c>
      <c r="K19" s="237">
        <v>0</v>
      </c>
      <c r="L19" s="221">
        <v>41</v>
      </c>
      <c r="M19" s="237">
        <v>19</v>
      </c>
      <c r="N19" s="237">
        <v>111</v>
      </c>
      <c r="O19" s="237">
        <v>14</v>
      </c>
      <c r="P19" s="237">
        <v>5096</v>
      </c>
      <c r="Q19" s="237">
        <v>8</v>
      </c>
      <c r="R19" s="221">
        <v>2</v>
      </c>
      <c r="S19" s="237">
        <v>0</v>
      </c>
      <c r="T19" s="237">
        <v>1</v>
      </c>
      <c r="U19" s="237">
        <v>1</v>
      </c>
      <c r="V19" s="237">
        <v>154</v>
      </c>
      <c r="W19" s="221">
        <v>0</v>
      </c>
      <c r="X19" s="268"/>
      <c r="Y19" s="219"/>
      <c r="Z19" s="218" t="s">
        <v>44</v>
      </c>
    </row>
    <row r="20" spans="2:27" ht="11.25" customHeight="1">
      <c r="B20" s="218" t="s">
        <v>45</v>
      </c>
      <c r="D20" s="222">
        <v>76</v>
      </c>
      <c r="E20" s="237">
        <v>3</v>
      </c>
      <c r="F20" s="237">
        <v>9</v>
      </c>
      <c r="G20" s="237">
        <v>64</v>
      </c>
      <c r="H20" s="237">
        <v>0</v>
      </c>
      <c r="I20" s="237">
        <v>0</v>
      </c>
      <c r="J20" s="237">
        <v>0</v>
      </c>
      <c r="K20" s="237">
        <v>0</v>
      </c>
      <c r="L20" s="221">
        <v>77</v>
      </c>
      <c r="M20" s="237">
        <v>45</v>
      </c>
      <c r="N20" s="237">
        <v>370</v>
      </c>
      <c r="O20" s="237">
        <v>23</v>
      </c>
      <c r="P20" s="237">
        <v>7590</v>
      </c>
      <c r="Q20" s="237">
        <v>9</v>
      </c>
      <c r="R20" s="221">
        <v>13</v>
      </c>
      <c r="S20" s="237">
        <v>0</v>
      </c>
      <c r="T20" s="237">
        <v>6</v>
      </c>
      <c r="U20" s="237">
        <v>7</v>
      </c>
      <c r="V20" s="237">
        <v>168</v>
      </c>
      <c r="W20" s="221">
        <v>1</v>
      </c>
      <c r="X20" s="268"/>
      <c r="Y20" s="219"/>
      <c r="Z20" s="218" t="s">
        <v>45</v>
      </c>
    </row>
    <row r="21" spans="2:27" ht="11.25" customHeight="1">
      <c r="B21" s="218" t="s">
        <v>46</v>
      </c>
      <c r="D21" s="222">
        <v>1577</v>
      </c>
      <c r="E21" s="237">
        <v>19</v>
      </c>
      <c r="F21" s="237">
        <v>26</v>
      </c>
      <c r="G21" s="237">
        <v>1520</v>
      </c>
      <c r="H21" s="237">
        <v>12</v>
      </c>
      <c r="I21" s="237">
        <v>0</v>
      </c>
      <c r="J21" s="237">
        <v>0</v>
      </c>
      <c r="K21" s="237">
        <v>0</v>
      </c>
      <c r="L21" s="221">
        <v>131</v>
      </c>
      <c r="M21" s="237">
        <v>93</v>
      </c>
      <c r="N21" s="237">
        <v>715</v>
      </c>
      <c r="O21" s="237">
        <v>16</v>
      </c>
      <c r="P21" s="237">
        <v>9089</v>
      </c>
      <c r="Q21" s="237">
        <v>22</v>
      </c>
      <c r="R21" s="221">
        <v>26</v>
      </c>
      <c r="S21" s="237">
        <v>1</v>
      </c>
      <c r="T21" s="237">
        <v>2</v>
      </c>
      <c r="U21" s="237">
        <v>23</v>
      </c>
      <c r="V21" s="237">
        <v>772</v>
      </c>
      <c r="W21" s="221">
        <v>1</v>
      </c>
      <c r="X21" s="268"/>
      <c r="Y21" s="219"/>
      <c r="Z21" s="218" t="s">
        <v>46</v>
      </c>
    </row>
    <row r="22" spans="2:27" ht="6" customHeight="1">
      <c r="B22" s="218"/>
      <c r="D22" s="222"/>
      <c r="E22" s="221"/>
      <c r="F22" s="221"/>
      <c r="G22" s="221"/>
      <c r="H22" s="221"/>
      <c r="I22" s="221"/>
      <c r="J22" s="221"/>
      <c r="K22" s="221"/>
      <c r="L22" s="221">
        <v>0</v>
      </c>
      <c r="M22" s="221"/>
      <c r="N22" s="221"/>
      <c r="O22" s="221"/>
      <c r="P22" s="221"/>
      <c r="Q22" s="221"/>
      <c r="R22" s="221"/>
      <c r="S22" s="221"/>
      <c r="T22" s="221"/>
      <c r="U22" s="221"/>
      <c r="V22" s="221"/>
      <c r="W22" s="221"/>
      <c r="X22" s="269"/>
      <c r="Y22" s="226"/>
      <c r="Z22" s="225"/>
      <c r="AA22" s="224"/>
    </row>
    <row r="23" spans="2:27" ht="11.25" customHeight="1">
      <c r="B23" s="218" t="s">
        <v>47</v>
      </c>
      <c r="D23" s="222">
        <v>19</v>
      </c>
      <c r="E23" s="237">
        <v>0</v>
      </c>
      <c r="F23" s="237">
        <v>3</v>
      </c>
      <c r="G23" s="237">
        <v>16</v>
      </c>
      <c r="H23" s="237">
        <v>0</v>
      </c>
      <c r="I23" s="237">
        <v>0</v>
      </c>
      <c r="J23" s="237">
        <v>0</v>
      </c>
      <c r="K23" s="237">
        <v>0</v>
      </c>
      <c r="L23" s="221">
        <v>21</v>
      </c>
      <c r="M23" s="237">
        <v>10</v>
      </c>
      <c r="N23" s="237">
        <v>66</v>
      </c>
      <c r="O23" s="237">
        <v>6</v>
      </c>
      <c r="P23" s="237">
        <v>1535</v>
      </c>
      <c r="Q23" s="237">
        <v>5</v>
      </c>
      <c r="R23" s="221">
        <v>1</v>
      </c>
      <c r="S23" s="237">
        <v>0</v>
      </c>
      <c r="T23" s="237">
        <v>0</v>
      </c>
      <c r="U23" s="237">
        <v>1</v>
      </c>
      <c r="V23" s="237">
        <v>121</v>
      </c>
      <c r="W23" s="221">
        <v>0</v>
      </c>
      <c r="X23" s="268"/>
      <c r="Y23" s="219"/>
      <c r="Z23" s="218" t="s">
        <v>47</v>
      </c>
    </row>
    <row r="24" spans="2:27" ht="11.25" customHeight="1">
      <c r="B24" s="218" t="s">
        <v>48</v>
      </c>
      <c r="D24" s="222">
        <v>40</v>
      </c>
      <c r="E24" s="237">
        <v>1</v>
      </c>
      <c r="F24" s="237">
        <v>1</v>
      </c>
      <c r="G24" s="237">
        <v>38</v>
      </c>
      <c r="H24" s="237">
        <v>0</v>
      </c>
      <c r="I24" s="237">
        <v>0</v>
      </c>
      <c r="J24" s="237">
        <v>0</v>
      </c>
      <c r="K24" s="237">
        <v>0</v>
      </c>
      <c r="L24" s="221">
        <v>30</v>
      </c>
      <c r="M24" s="237">
        <v>15</v>
      </c>
      <c r="N24" s="237">
        <v>82</v>
      </c>
      <c r="O24" s="237">
        <v>10</v>
      </c>
      <c r="P24" s="237">
        <v>3215</v>
      </c>
      <c r="Q24" s="237">
        <v>5</v>
      </c>
      <c r="R24" s="221">
        <v>0</v>
      </c>
      <c r="S24" s="237">
        <v>0</v>
      </c>
      <c r="T24" s="237">
        <v>0</v>
      </c>
      <c r="U24" s="237">
        <v>0</v>
      </c>
      <c r="V24" s="237">
        <v>82</v>
      </c>
      <c r="W24" s="221">
        <v>0</v>
      </c>
      <c r="X24" s="268"/>
      <c r="Y24" s="219"/>
      <c r="Z24" s="218" t="s">
        <v>48</v>
      </c>
    </row>
    <row r="25" spans="2:27" ht="11.25" customHeight="1">
      <c r="B25" s="218" t="s">
        <v>49</v>
      </c>
      <c r="D25" s="222">
        <v>44</v>
      </c>
      <c r="E25" s="237">
        <v>1</v>
      </c>
      <c r="F25" s="237">
        <v>6</v>
      </c>
      <c r="G25" s="237">
        <v>37</v>
      </c>
      <c r="H25" s="237">
        <v>0</v>
      </c>
      <c r="I25" s="237">
        <v>0</v>
      </c>
      <c r="J25" s="237">
        <v>0</v>
      </c>
      <c r="K25" s="237">
        <v>0</v>
      </c>
      <c r="L25" s="221">
        <v>37</v>
      </c>
      <c r="M25" s="237">
        <v>15</v>
      </c>
      <c r="N25" s="237">
        <v>85</v>
      </c>
      <c r="O25" s="237">
        <v>7</v>
      </c>
      <c r="P25" s="237">
        <v>3508</v>
      </c>
      <c r="Q25" s="237">
        <v>15</v>
      </c>
      <c r="R25" s="221">
        <v>4</v>
      </c>
      <c r="S25" s="237">
        <v>0</v>
      </c>
      <c r="T25" s="237">
        <v>0</v>
      </c>
      <c r="U25" s="237">
        <v>4</v>
      </c>
      <c r="V25" s="237">
        <v>37</v>
      </c>
      <c r="W25" s="221">
        <v>0</v>
      </c>
      <c r="X25" s="267"/>
      <c r="Y25" s="219"/>
      <c r="Z25" s="218" t="s">
        <v>49</v>
      </c>
    </row>
    <row r="26" spans="2:27" ht="11.25" customHeight="1">
      <c r="B26" s="218" t="s">
        <v>50</v>
      </c>
      <c r="D26" s="222">
        <v>47</v>
      </c>
      <c r="E26" s="237">
        <v>0</v>
      </c>
      <c r="F26" s="237">
        <v>4</v>
      </c>
      <c r="G26" s="237">
        <v>42</v>
      </c>
      <c r="H26" s="237">
        <v>0</v>
      </c>
      <c r="I26" s="237">
        <v>1</v>
      </c>
      <c r="J26" s="237">
        <v>0</v>
      </c>
      <c r="K26" s="237">
        <v>0</v>
      </c>
      <c r="L26" s="221">
        <v>61</v>
      </c>
      <c r="M26" s="237">
        <v>18</v>
      </c>
      <c r="N26" s="237">
        <v>114</v>
      </c>
      <c r="O26" s="237">
        <v>27</v>
      </c>
      <c r="P26" s="237">
        <v>12425</v>
      </c>
      <c r="Q26" s="237">
        <v>16</v>
      </c>
      <c r="R26" s="221">
        <v>3</v>
      </c>
      <c r="S26" s="237">
        <v>1</v>
      </c>
      <c r="T26" s="237">
        <v>1</v>
      </c>
      <c r="U26" s="237">
        <v>1</v>
      </c>
      <c r="V26" s="237">
        <v>137</v>
      </c>
      <c r="W26" s="221">
        <v>3</v>
      </c>
      <c r="X26" s="268"/>
      <c r="Y26" s="219"/>
      <c r="Z26" s="218" t="s">
        <v>50</v>
      </c>
    </row>
    <row r="27" spans="2:27" ht="11.25" customHeight="1">
      <c r="B27" s="218" t="s">
        <v>51</v>
      </c>
      <c r="D27" s="222">
        <v>36</v>
      </c>
      <c r="E27" s="237">
        <v>1</v>
      </c>
      <c r="F27" s="237">
        <v>1</v>
      </c>
      <c r="G27" s="237">
        <v>34</v>
      </c>
      <c r="H27" s="237">
        <v>0</v>
      </c>
      <c r="I27" s="237">
        <v>0</v>
      </c>
      <c r="J27" s="237">
        <v>0</v>
      </c>
      <c r="K27" s="237">
        <v>0</v>
      </c>
      <c r="L27" s="221">
        <v>43</v>
      </c>
      <c r="M27" s="237">
        <v>18</v>
      </c>
      <c r="N27" s="237">
        <v>126</v>
      </c>
      <c r="O27" s="237">
        <v>15</v>
      </c>
      <c r="P27" s="237">
        <v>8464</v>
      </c>
      <c r="Q27" s="237">
        <v>10</v>
      </c>
      <c r="R27" s="221">
        <v>5</v>
      </c>
      <c r="S27" s="237">
        <v>2</v>
      </c>
      <c r="T27" s="237">
        <v>1</v>
      </c>
      <c r="U27" s="237">
        <v>2</v>
      </c>
      <c r="V27" s="237">
        <v>96</v>
      </c>
      <c r="W27" s="221">
        <v>0</v>
      </c>
      <c r="X27" s="267"/>
      <c r="Y27" s="219"/>
      <c r="Z27" s="218" t="s">
        <v>51</v>
      </c>
    </row>
    <row r="28" spans="2:27" ht="11.25" customHeight="1">
      <c r="B28" s="218" t="s">
        <v>52</v>
      </c>
      <c r="D28" s="222">
        <v>50</v>
      </c>
      <c r="E28" s="237">
        <v>1</v>
      </c>
      <c r="F28" s="237">
        <v>5</v>
      </c>
      <c r="G28" s="237">
        <v>44</v>
      </c>
      <c r="H28" s="237">
        <v>0</v>
      </c>
      <c r="I28" s="237">
        <v>0</v>
      </c>
      <c r="J28" s="237">
        <v>0</v>
      </c>
      <c r="K28" s="237">
        <v>0</v>
      </c>
      <c r="L28" s="221">
        <v>55</v>
      </c>
      <c r="M28" s="237">
        <v>23</v>
      </c>
      <c r="N28" s="237">
        <v>135</v>
      </c>
      <c r="O28" s="237">
        <v>19</v>
      </c>
      <c r="P28" s="237">
        <v>7369</v>
      </c>
      <c r="Q28" s="237">
        <v>13</v>
      </c>
      <c r="R28" s="221">
        <v>4</v>
      </c>
      <c r="S28" s="237">
        <v>1</v>
      </c>
      <c r="T28" s="237">
        <v>1</v>
      </c>
      <c r="U28" s="237">
        <v>2</v>
      </c>
      <c r="V28" s="237">
        <v>175</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32</v>
      </c>
      <c r="E30" s="237">
        <v>1</v>
      </c>
      <c r="F30" s="237">
        <v>4</v>
      </c>
      <c r="G30" s="237">
        <v>27</v>
      </c>
      <c r="H30" s="237">
        <v>0</v>
      </c>
      <c r="I30" s="237">
        <v>0</v>
      </c>
      <c r="J30" s="237">
        <v>0</v>
      </c>
      <c r="K30" s="237">
        <v>0</v>
      </c>
      <c r="L30" s="221">
        <v>42</v>
      </c>
      <c r="M30" s="237">
        <v>12</v>
      </c>
      <c r="N30" s="237">
        <v>73</v>
      </c>
      <c r="O30" s="237">
        <v>19</v>
      </c>
      <c r="P30" s="237">
        <v>8925</v>
      </c>
      <c r="Q30" s="237">
        <v>11</v>
      </c>
      <c r="R30" s="221">
        <v>1</v>
      </c>
      <c r="S30" s="237">
        <v>0</v>
      </c>
      <c r="T30" s="237">
        <v>0</v>
      </c>
      <c r="U30" s="237">
        <v>1</v>
      </c>
      <c r="V30" s="237">
        <v>41</v>
      </c>
      <c r="W30" s="221">
        <v>0</v>
      </c>
      <c r="X30" s="267"/>
      <c r="Y30" s="219"/>
      <c r="Z30" s="218" t="s">
        <v>53</v>
      </c>
    </row>
    <row r="31" spans="2:27" ht="11.25" customHeight="1">
      <c r="B31" s="218" t="s">
        <v>54</v>
      </c>
      <c r="D31" s="222">
        <v>30</v>
      </c>
      <c r="E31" s="237">
        <v>0</v>
      </c>
      <c r="F31" s="237">
        <v>0</v>
      </c>
      <c r="G31" s="237">
        <v>30</v>
      </c>
      <c r="H31" s="237">
        <v>0</v>
      </c>
      <c r="I31" s="237">
        <v>0</v>
      </c>
      <c r="J31" s="237">
        <v>0</v>
      </c>
      <c r="K31" s="237">
        <v>0</v>
      </c>
      <c r="L31" s="221">
        <v>27</v>
      </c>
      <c r="M31" s="237">
        <v>6</v>
      </c>
      <c r="N31" s="237">
        <v>31</v>
      </c>
      <c r="O31" s="237">
        <v>13</v>
      </c>
      <c r="P31" s="237">
        <v>5839</v>
      </c>
      <c r="Q31" s="237">
        <v>8</v>
      </c>
      <c r="R31" s="221">
        <v>2</v>
      </c>
      <c r="S31" s="237">
        <v>0</v>
      </c>
      <c r="T31" s="237">
        <v>1</v>
      </c>
      <c r="U31" s="237">
        <v>1</v>
      </c>
      <c r="V31" s="237">
        <v>72</v>
      </c>
      <c r="W31" s="221">
        <v>2</v>
      </c>
      <c r="X31" s="268"/>
      <c r="Y31" s="219"/>
      <c r="Z31" s="218" t="s">
        <v>54</v>
      </c>
    </row>
    <row r="32" spans="2:27" ht="11.25" customHeight="1">
      <c r="B32" s="218" t="s">
        <v>55</v>
      </c>
      <c r="D32" s="222">
        <v>27</v>
      </c>
      <c r="E32" s="237">
        <v>0</v>
      </c>
      <c r="F32" s="237">
        <v>0</v>
      </c>
      <c r="G32" s="237">
        <v>27</v>
      </c>
      <c r="H32" s="237">
        <v>0</v>
      </c>
      <c r="I32" s="237">
        <v>0</v>
      </c>
      <c r="J32" s="237">
        <v>0</v>
      </c>
      <c r="K32" s="237">
        <v>0</v>
      </c>
      <c r="L32" s="221">
        <v>27</v>
      </c>
      <c r="M32" s="237">
        <v>11</v>
      </c>
      <c r="N32" s="237">
        <v>75</v>
      </c>
      <c r="O32" s="237">
        <v>12</v>
      </c>
      <c r="P32" s="237">
        <v>3559</v>
      </c>
      <c r="Q32" s="237">
        <v>4</v>
      </c>
      <c r="R32" s="221">
        <v>2</v>
      </c>
      <c r="S32" s="237">
        <v>0</v>
      </c>
      <c r="T32" s="237">
        <v>0</v>
      </c>
      <c r="U32" s="237">
        <v>2</v>
      </c>
      <c r="V32" s="237">
        <v>145</v>
      </c>
      <c r="W32" s="221">
        <v>0</v>
      </c>
      <c r="X32" s="267"/>
      <c r="Y32" s="219"/>
      <c r="Z32" s="218" t="s">
        <v>55</v>
      </c>
    </row>
    <row r="33" spans="1:27" ht="11.25" customHeight="1">
      <c r="B33" s="218" t="s">
        <v>56</v>
      </c>
      <c r="D33" s="222">
        <v>24</v>
      </c>
      <c r="E33" s="237">
        <v>1</v>
      </c>
      <c r="F33" s="237">
        <v>1</v>
      </c>
      <c r="G33" s="237">
        <v>20</v>
      </c>
      <c r="H33" s="237">
        <v>2</v>
      </c>
      <c r="I33" s="237">
        <v>0</v>
      </c>
      <c r="J33" s="237">
        <v>0</v>
      </c>
      <c r="K33" s="237">
        <v>0</v>
      </c>
      <c r="L33" s="221">
        <v>33</v>
      </c>
      <c r="M33" s="237">
        <v>13</v>
      </c>
      <c r="N33" s="237">
        <v>94</v>
      </c>
      <c r="O33" s="237">
        <v>14</v>
      </c>
      <c r="P33" s="237">
        <v>4701</v>
      </c>
      <c r="Q33" s="237">
        <v>6</v>
      </c>
      <c r="R33" s="221">
        <v>1</v>
      </c>
      <c r="S33" s="237">
        <v>0</v>
      </c>
      <c r="T33" s="237">
        <v>0</v>
      </c>
      <c r="U33" s="237">
        <v>1</v>
      </c>
      <c r="V33" s="237">
        <v>136</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O7:P7"/>
    <mergeCell ref="V4:V8"/>
    <mergeCell ref="R4:U5"/>
    <mergeCell ref="S6:S8"/>
    <mergeCell ref="U6:U8"/>
    <mergeCell ref="M6:P6"/>
    <mergeCell ref="E7:E8"/>
    <mergeCell ref="F7:F8"/>
    <mergeCell ref="G7:G8"/>
    <mergeCell ref="F6:G6"/>
    <mergeCell ref="M7:N7"/>
    <mergeCell ref="L6:L8"/>
  </mergeCells>
  <phoneticPr fontId="2"/>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419"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466"/>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466"/>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466"/>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467"/>
      <c r="W8" s="217"/>
      <c r="X8" s="216"/>
      <c r="Y8" s="240"/>
      <c r="Z8" s="217"/>
      <c r="AA8" s="217"/>
    </row>
    <row r="9" spans="1:27" ht="6" customHeight="1">
      <c r="A9" s="239"/>
      <c r="B9" s="239"/>
      <c r="C9" s="239"/>
      <c r="D9" s="219"/>
      <c r="X9" s="235"/>
      <c r="Y9" s="219"/>
    </row>
    <row r="10" spans="1:27" ht="11.25" customHeight="1">
      <c r="B10" s="211" t="s">
        <v>133</v>
      </c>
      <c r="D10" s="222">
        <v>2348</v>
      </c>
      <c r="E10" s="221">
        <v>57</v>
      </c>
      <c r="F10" s="221">
        <v>122</v>
      </c>
      <c r="G10" s="221">
        <v>2152</v>
      </c>
      <c r="H10" s="221">
        <v>14</v>
      </c>
      <c r="I10" s="221">
        <v>3</v>
      </c>
      <c r="J10" s="221">
        <v>0</v>
      </c>
      <c r="K10" s="237">
        <v>0</v>
      </c>
      <c r="L10" s="221">
        <v>983</v>
      </c>
      <c r="M10" s="221">
        <v>502</v>
      </c>
      <c r="N10" s="221">
        <v>3379</v>
      </c>
      <c r="O10" s="221">
        <v>259</v>
      </c>
      <c r="P10" s="221">
        <v>93603</v>
      </c>
      <c r="Q10" s="221">
        <v>222</v>
      </c>
      <c r="R10" s="221">
        <v>90</v>
      </c>
      <c r="S10" s="221">
        <v>5</v>
      </c>
      <c r="T10" s="221">
        <v>22</v>
      </c>
      <c r="U10" s="221">
        <v>63</v>
      </c>
      <c r="V10" s="221">
        <v>2513</v>
      </c>
      <c r="W10" s="221">
        <v>12</v>
      </c>
      <c r="X10" s="268"/>
      <c r="Y10" s="219"/>
      <c r="Z10" s="211" t="str">
        <f>B10</f>
        <v>平成17年末</v>
      </c>
    </row>
    <row r="11" spans="1:27" ht="11.25" customHeight="1">
      <c r="B11" s="236" t="s">
        <v>132</v>
      </c>
      <c r="D11" s="222">
        <v>2315</v>
      </c>
      <c r="E11" s="221">
        <v>51</v>
      </c>
      <c r="F11" s="221">
        <v>108</v>
      </c>
      <c r="G11" s="221">
        <v>2138</v>
      </c>
      <c r="H11" s="221">
        <v>15</v>
      </c>
      <c r="I11" s="221">
        <v>3</v>
      </c>
      <c r="J11" s="221">
        <v>0</v>
      </c>
      <c r="K11" s="237">
        <v>0</v>
      </c>
      <c r="L11" s="221">
        <v>910</v>
      </c>
      <c r="M11" s="221">
        <v>456</v>
      </c>
      <c r="N11" s="221">
        <v>3092</v>
      </c>
      <c r="O11" s="221">
        <v>253</v>
      </c>
      <c r="P11" s="221">
        <v>93349</v>
      </c>
      <c r="Q11" s="221">
        <v>201</v>
      </c>
      <c r="R11" s="221">
        <v>88</v>
      </c>
      <c r="S11" s="221">
        <v>5</v>
      </c>
      <c r="T11" s="221">
        <v>21</v>
      </c>
      <c r="U11" s="221">
        <v>62</v>
      </c>
      <c r="V11" s="221">
        <v>2524</v>
      </c>
      <c r="W11" s="221">
        <v>12</v>
      </c>
      <c r="X11" s="268"/>
      <c r="Y11" s="219"/>
      <c r="Z11" s="211" t="str">
        <f>B11</f>
        <v>18　　</v>
      </c>
    </row>
    <row r="12" spans="1:27" ht="11.25" customHeight="1">
      <c r="B12" s="236" t="s">
        <v>131</v>
      </c>
      <c r="D12" s="222">
        <v>2263</v>
      </c>
      <c r="E12" s="221">
        <v>43</v>
      </c>
      <c r="F12" s="221">
        <v>104</v>
      </c>
      <c r="G12" s="221">
        <v>2096</v>
      </c>
      <c r="H12" s="221">
        <v>17</v>
      </c>
      <c r="I12" s="221">
        <v>3</v>
      </c>
      <c r="J12" s="221">
        <v>0</v>
      </c>
      <c r="K12" s="237">
        <v>0</v>
      </c>
      <c r="L12" s="221">
        <v>850</v>
      </c>
      <c r="M12" s="221">
        <v>427</v>
      </c>
      <c r="N12" s="221">
        <v>2888</v>
      </c>
      <c r="O12" s="221">
        <v>242</v>
      </c>
      <c r="P12" s="221">
        <v>88686</v>
      </c>
      <c r="Q12" s="221">
        <v>181</v>
      </c>
      <c r="R12" s="221">
        <v>85</v>
      </c>
      <c r="S12" s="221">
        <v>5</v>
      </c>
      <c r="T12" s="221">
        <v>21</v>
      </c>
      <c r="U12" s="221">
        <v>59</v>
      </c>
      <c r="V12" s="221">
        <v>2531</v>
      </c>
      <c r="W12" s="221">
        <v>12</v>
      </c>
      <c r="X12" s="268"/>
      <c r="Y12" s="219"/>
      <c r="Z12" s="211" t="str">
        <f>B12</f>
        <v>19　　</v>
      </c>
    </row>
    <row r="13" spans="1:27" ht="11.25" customHeight="1">
      <c r="B13" s="236" t="s">
        <v>130</v>
      </c>
      <c r="D13" s="222">
        <v>2252</v>
      </c>
      <c r="E13" s="221">
        <v>37</v>
      </c>
      <c r="F13" s="221">
        <v>98</v>
      </c>
      <c r="G13" s="221">
        <v>2098</v>
      </c>
      <c r="H13" s="221">
        <v>17</v>
      </c>
      <c r="I13" s="221">
        <v>2</v>
      </c>
      <c r="J13" s="221">
        <v>0</v>
      </c>
      <c r="K13" s="221">
        <v>0</v>
      </c>
      <c r="L13" s="221">
        <v>800</v>
      </c>
      <c r="M13" s="221">
        <v>404</v>
      </c>
      <c r="N13" s="221">
        <v>2742</v>
      </c>
      <c r="O13" s="221">
        <v>233</v>
      </c>
      <c r="P13" s="221">
        <v>88883</v>
      </c>
      <c r="Q13" s="221">
        <v>163</v>
      </c>
      <c r="R13" s="221">
        <v>86</v>
      </c>
      <c r="S13" s="221">
        <v>6</v>
      </c>
      <c r="T13" s="221">
        <v>21</v>
      </c>
      <c r="U13" s="221">
        <v>59</v>
      </c>
      <c r="V13" s="221">
        <v>2538</v>
      </c>
      <c r="W13" s="221">
        <v>11</v>
      </c>
      <c r="X13" s="268"/>
      <c r="Y13" s="219"/>
      <c r="Z13" s="211" t="str">
        <f>B13</f>
        <v>20　　</v>
      </c>
    </row>
    <row r="14" spans="1:27" ht="11.25" customHeight="1">
      <c r="B14" s="234" t="s">
        <v>129</v>
      </c>
      <c r="C14" s="233"/>
      <c r="D14" s="229">
        <v>2214</v>
      </c>
      <c r="E14" s="228">
        <v>32</v>
      </c>
      <c r="F14" s="228">
        <v>93</v>
      </c>
      <c r="G14" s="228">
        <v>2070</v>
      </c>
      <c r="H14" s="228">
        <v>17</v>
      </c>
      <c r="I14" s="228">
        <v>2</v>
      </c>
      <c r="J14" s="228">
        <v>0</v>
      </c>
      <c r="K14" s="228">
        <v>0</v>
      </c>
      <c r="L14" s="228">
        <v>771</v>
      </c>
      <c r="M14" s="228">
        <v>385</v>
      </c>
      <c r="N14" s="228">
        <v>2604</v>
      </c>
      <c r="O14" s="228">
        <v>232</v>
      </c>
      <c r="P14" s="228">
        <v>90456</v>
      </c>
      <c r="Q14" s="228">
        <v>154</v>
      </c>
      <c r="R14" s="228">
        <v>89</v>
      </c>
      <c r="S14" s="228">
        <v>6</v>
      </c>
      <c r="T14" s="228">
        <v>22</v>
      </c>
      <c r="U14" s="228">
        <v>61</v>
      </c>
      <c r="V14" s="228">
        <v>2560</v>
      </c>
      <c r="W14" s="228">
        <v>11</v>
      </c>
      <c r="X14" s="270"/>
      <c r="Y14" s="231"/>
      <c r="Z14" s="230" t="str">
        <f>B14</f>
        <v>21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77</v>
      </c>
      <c r="E16" s="237">
        <v>3</v>
      </c>
      <c r="F16" s="237">
        <v>13</v>
      </c>
      <c r="G16" s="237">
        <v>61</v>
      </c>
      <c r="H16" s="237">
        <v>0</v>
      </c>
      <c r="I16" s="237">
        <v>0</v>
      </c>
      <c r="J16" s="237">
        <v>0</v>
      </c>
      <c r="K16" s="237">
        <v>0</v>
      </c>
      <c r="L16" s="221">
        <v>59</v>
      </c>
      <c r="M16" s="237">
        <v>30</v>
      </c>
      <c r="N16" s="237">
        <v>198</v>
      </c>
      <c r="O16" s="237">
        <v>15</v>
      </c>
      <c r="P16" s="237">
        <v>6340</v>
      </c>
      <c r="Q16" s="237">
        <v>14</v>
      </c>
      <c r="R16" s="221">
        <v>8</v>
      </c>
      <c r="S16" s="237">
        <v>0</v>
      </c>
      <c r="T16" s="237">
        <v>5</v>
      </c>
      <c r="U16" s="237">
        <v>3</v>
      </c>
      <c r="V16" s="237">
        <v>233</v>
      </c>
      <c r="W16" s="221">
        <v>3</v>
      </c>
      <c r="X16" s="268"/>
      <c r="Y16" s="219"/>
      <c r="Z16" s="218" t="s">
        <v>41</v>
      </c>
    </row>
    <row r="17" spans="2:27" ht="11.25" customHeight="1">
      <c r="B17" s="218" t="s">
        <v>42</v>
      </c>
      <c r="D17" s="222">
        <v>17</v>
      </c>
      <c r="E17" s="237">
        <v>0</v>
      </c>
      <c r="F17" s="237">
        <v>7</v>
      </c>
      <c r="G17" s="237">
        <v>9</v>
      </c>
      <c r="H17" s="237">
        <v>1</v>
      </c>
      <c r="I17" s="237">
        <v>0</v>
      </c>
      <c r="J17" s="237">
        <v>0</v>
      </c>
      <c r="K17" s="237">
        <v>0</v>
      </c>
      <c r="L17" s="221">
        <v>23</v>
      </c>
      <c r="M17" s="237">
        <v>17</v>
      </c>
      <c r="N17" s="237">
        <v>95</v>
      </c>
      <c r="O17" s="237">
        <v>4</v>
      </c>
      <c r="P17" s="237">
        <v>1304</v>
      </c>
      <c r="Q17" s="237">
        <v>2</v>
      </c>
      <c r="R17" s="221">
        <v>11</v>
      </c>
      <c r="S17" s="237">
        <v>1</v>
      </c>
      <c r="T17" s="237">
        <v>2</v>
      </c>
      <c r="U17" s="237">
        <v>8</v>
      </c>
      <c r="V17" s="237">
        <v>124</v>
      </c>
      <c r="W17" s="221">
        <v>0</v>
      </c>
      <c r="X17" s="267"/>
      <c r="Y17" s="219"/>
      <c r="Z17" s="218" t="s">
        <v>42</v>
      </c>
    </row>
    <row r="18" spans="2:27" ht="11.25" customHeight="1">
      <c r="B18" s="218" t="s">
        <v>43</v>
      </c>
      <c r="D18" s="222">
        <v>44</v>
      </c>
      <c r="E18" s="237">
        <v>0</v>
      </c>
      <c r="F18" s="237">
        <v>6</v>
      </c>
      <c r="G18" s="237">
        <v>38</v>
      </c>
      <c r="H18" s="237">
        <v>0</v>
      </c>
      <c r="I18" s="237">
        <v>0</v>
      </c>
      <c r="J18" s="237">
        <v>0</v>
      </c>
      <c r="K18" s="237">
        <v>0</v>
      </c>
      <c r="L18" s="221">
        <v>49</v>
      </c>
      <c r="M18" s="237">
        <v>24</v>
      </c>
      <c r="N18" s="237">
        <v>111</v>
      </c>
      <c r="O18" s="237">
        <v>15</v>
      </c>
      <c r="P18" s="237">
        <v>5082</v>
      </c>
      <c r="Q18" s="237">
        <v>10</v>
      </c>
      <c r="R18" s="221">
        <v>2</v>
      </c>
      <c r="S18" s="237">
        <v>0</v>
      </c>
      <c r="T18" s="237">
        <v>0</v>
      </c>
      <c r="U18" s="237">
        <v>2</v>
      </c>
      <c r="V18" s="237">
        <v>111</v>
      </c>
      <c r="W18" s="221">
        <v>1</v>
      </c>
      <c r="X18" s="268"/>
      <c r="Y18" s="219"/>
      <c r="Z18" s="218" t="s">
        <v>43</v>
      </c>
    </row>
    <row r="19" spans="2:27" ht="11.25" customHeight="1">
      <c r="B19" s="218" t="s">
        <v>44</v>
      </c>
      <c r="D19" s="222">
        <v>13</v>
      </c>
      <c r="E19" s="237">
        <v>0</v>
      </c>
      <c r="F19" s="237">
        <v>4</v>
      </c>
      <c r="G19" s="237">
        <v>8</v>
      </c>
      <c r="H19" s="237">
        <v>0</v>
      </c>
      <c r="I19" s="237">
        <v>1</v>
      </c>
      <c r="J19" s="237">
        <v>0</v>
      </c>
      <c r="K19" s="237">
        <v>0</v>
      </c>
      <c r="L19" s="221">
        <v>41</v>
      </c>
      <c r="M19" s="237">
        <v>19</v>
      </c>
      <c r="N19" s="237">
        <v>112</v>
      </c>
      <c r="O19" s="237">
        <v>14</v>
      </c>
      <c r="P19" s="237">
        <v>5222</v>
      </c>
      <c r="Q19" s="237">
        <v>8</v>
      </c>
      <c r="R19" s="221">
        <v>2</v>
      </c>
      <c r="S19" s="237">
        <v>0</v>
      </c>
      <c r="T19" s="237">
        <v>1</v>
      </c>
      <c r="U19" s="237">
        <v>1</v>
      </c>
      <c r="V19" s="237">
        <v>154</v>
      </c>
      <c r="W19" s="221">
        <v>0</v>
      </c>
      <c r="X19" s="268"/>
      <c r="Y19" s="219"/>
      <c r="Z19" s="218" t="s">
        <v>44</v>
      </c>
    </row>
    <row r="20" spans="2:27" ht="11.25" customHeight="1">
      <c r="B20" s="218" t="s">
        <v>45</v>
      </c>
      <c r="D20" s="222">
        <v>74</v>
      </c>
      <c r="E20" s="237">
        <v>3</v>
      </c>
      <c r="F20" s="237">
        <v>9</v>
      </c>
      <c r="G20" s="237">
        <v>62</v>
      </c>
      <c r="H20" s="237">
        <v>0</v>
      </c>
      <c r="I20" s="237">
        <v>0</v>
      </c>
      <c r="J20" s="237">
        <v>0</v>
      </c>
      <c r="K20" s="237">
        <v>0</v>
      </c>
      <c r="L20" s="221">
        <v>78</v>
      </c>
      <c r="M20" s="237">
        <v>45</v>
      </c>
      <c r="N20" s="237">
        <v>359</v>
      </c>
      <c r="O20" s="237">
        <v>23</v>
      </c>
      <c r="P20" s="237">
        <v>7659</v>
      </c>
      <c r="Q20" s="237">
        <v>10</v>
      </c>
      <c r="R20" s="221">
        <v>15</v>
      </c>
      <c r="S20" s="237">
        <v>0</v>
      </c>
      <c r="T20" s="237">
        <v>8</v>
      </c>
      <c r="U20" s="237">
        <v>7</v>
      </c>
      <c r="V20" s="237">
        <v>167</v>
      </c>
      <c r="W20" s="221">
        <v>1</v>
      </c>
      <c r="X20" s="268"/>
      <c r="Y20" s="219"/>
      <c r="Z20" s="218" t="s">
        <v>45</v>
      </c>
    </row>
    <row r="21" spans="2:27" ht="11.25" customHeight="1">
      <c r="B21" s="218" t="s">
        <v>46</v>
      </c>
      <c r="D21" s="222">
        <v>1624</v>
      </c>
      <c r="E21" s="237">
        <v>20</v>
      </c>
      <c r="F21" s="237">
        <v>26</v>
      </c>
      <c r="G21" s="237">
        <v>1564</v>
      </c>
      <c r="H21" s="237">
        <v>14</v>
      </c>
      <c r="I21" s="237">
        <v>0</v>
      </c>
      <c r="J21" s="237">
        <v>0</v>
      </c>
      <c r="K21" s="237">
        <v>0</v>
      </c>
      <c r="L21" s="221">
        <v>133</v>
      </c>
      <c r="M21" s="237">
        <v>97</v>
      </c>
      <c r="N21" s="237">
        <v>767</v>
      </c>
      <c r="O21" s="237">
        <v>16</v>
      </c>
      <c r="P21" s="237">
        <v>8094</v>
      </c>
      <c r="Q21" s="237">
        <v>20</v>
      </c>
      <c r="R21" s="221">
        <v>26</v>
      </c>
      <c r="S21" s="237">
        <v>1</v>
      </c>
      <c r="T21" s="237">
        <v>2</v>
      </c>
      <c r="U21" s="237">
        <v>23</v>
      </c>
      <c r="V21" s="237">
        <v>734</v>
      </c>
      <c r="W21" s="221">
        <v>1</v>
      </c>
      <c r="X21" s="268"/>
      <c r="Y21" s="219"/>
      <c r="Z21" s="218" t="s">
        <v>46</v>
      </c>
    </row>
    <row r="22" spans="2:27" ht="6" customHeight="1">
      <c r="B22" s="218"/>
      <c r="D22" s="222"/>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ht="11.25" customHeight="1">
      <c r="B23" s="218" t="s">
        <v>47</v>
      </c>
      <c r="D23" s="222">
        <v>21</v>
      </c>
      <c r="E23" s="237">
        <v>0</v>
      </c>
      <c r="F23" s="237">
        <v>4</v>
      </c>
      <c r="G23" s="237">
        <v>17</v>
      </c>
      <c r="H23" s="237">
        <v>0</v>
      </c>
      <c r="I23" s="237">
        <v>0</v>
      </c>
      <c r="J23" s="237">
        <v>0</v>
      </c>
      <c r="K23" s="237">
        <v>0</v>
      </c>
      <c r="L23" s="221">
        <v>26</v>
      </c>
      <c r="M23" s="237">
        <v>14</v>
      </c>
      <c r="N23" s="237">
        <v>85</v>
      </c>
      <c r="O23" s="237">
        <v>6</v>
      </c>
      <c r="P23" s="237">
        <v>1539</v>
      </c>
      <c r="Q23" s="237">
        <v>6</v>
      </c>
      <c r="R23" s="221">
        <v>2</v>
      </c>
      <c r="S23" s="237">
        <v>0</v>
      </c>
      <c r="T23" s="237">
        <v>0</v>
      </c>
      <c r="U23" s="237">
        <v>2</v>
      </c>
      <c r="V23" s="237">
        <v>121</v>
      </c>
      <c r="W23" s="221">
        <v>0</v>
      </c>
      <c r="X23" s="268"/>
      <c r="Y23" s="219"/>
      <c r="Z23" s="218" t="s">
        <v>47</v>
      </c>
    </row>
    <row r="24" spans="2:27" ht="11.25" customHeight="1">
      <c r="B24" s="218" t="s">
        <v>48</v>
      </c>
      <c r="D24" s="222">
        <v>41</v>
      </c>
      <c r="E24" s="237">
        <v>1</v>
      </c>
      <c r="F24" s="237">
        <v>1</v>
      </c>
      <c r="G24" s="237">
        <v>39</v>
      </c>
      <c r="H24" s="237">
        <v>0</v>
      </c>
      <c r="I24" s="237">
        <v>0</v>
      </c>
      <c r="J24" s="237">
        <v>0</v>
      </c>
      <c r="K24" s="237">
        <v>0</v>
      </c>
      <c r="L24" s="221">
        <v>35</v>
      </c>
      <c r="M24" s="237">
        <v>19</v>
      </c>
      <c r="N24" s="237">
        <v>110</v>
      </c>
      <c r="O24" s="237">
        <v>11</v>
      </c>
      <c r="P24" s="237">
        <v>3337</v>
      </c>
      <c r="Q24" s="237">
        <v>5</v>
      </c>
      <c r="R24" s="221">
        <v>0</v>
      </c>
      <c r="S24" s="237">
        <v>0</v>
      </c>
      <c r="T24" s="237">
        <v>0</v>
      </c>
      <c r="U24" s="237">
        <v>0</v>
      </c>
      <c r="V24" s="237">
        <v>82</v>
      </c>
      <c r="W24" s="221">
        <v>0</v>
      </c>
      <c r="X24" s="268"/>
      <c r="Y24" s="219"/>
      <c r="Z24" s="218" t="s">
        <v>48</v>
      </c>
    </row>
    <row r="25" spans="2:27" ht="11.25" customHeight="1">
      <c r="B25" s="218" t="s">
        <v>49</v>
      </c>
      <c r="D25" s="222">
        <v>47</v>
      </c>
      <c r="E25" s="237">
        <v>1</v>
      </c>
      <c r="F25" s="237">
        <v>6</v>
      </c>
      <c r="G25" s="237">
        <v>40</v>
      </c>
      <c r="H25" s="237">
        <v>0</v>
      </c>
      <c r="I25" s="237">
        <v>0</v>
      </c>
      <c r="J25" s="237">
        <v>0</v>
      </c>
      <c r="K25" s="237">
        <v>0</v>
      </c>
      <c r="L25" s="221">
        <v>33</v>
      </c>
      <c r="M25" s="237">
        <v>15</v>
      </c>
      <c r="N25" s="237">
        <v>97</v>
      </c>
      <c r="O25" s="237">
        <v>7</v>
      </c>
      <c r="P25" s="237">
        <v>3507</v>
      </c>
      <c r="Q25" s="237">
        <v>11</v>
      </c>
      <c r="R25" s="221">
        <v>4</v>
      </c>
      <c r="S25" s="237">
        <v>0</v>
      </c>
      <c r="T25" s="237">
        <v>0</v>
      </c>
      <c r="U25" s="237">
        <v>4</v>
      </c>
      <c r="V25" s="237">
        <v>37</v>
      </c>
      <c r="W25" s="221">
        <v>0</v>
      </c>
      <c r="X25" s="267"/>
      <c r="Y25" s="219"/>
      <c r="Z25" s="218" t="s">
        <v>49</v>
      </c>
    </row>
    <row r="26" spans="2:27" ht="11.25" customHeight="1">
      <c r="B26" s="218" t="s">
        <v>50</v>
      </c>
      <c r="D26" s="222">
        <v>50</v>
      </c>
      <c r="E26" s="237">
        <v>0</v>
      </c>
      <c r="F26" s="237">
        <v>5</v>
      </c>
      <c r="G26" s="237">
        <v>44</v>
      </c>
      <c r="H26" s="237">
        <v>0</v>
      </c>
      <c r="I26" s="237">
        <v>1</v>
      </c>
      <c r="J26" s="237">
        <v>0</v>
      </c>
      <c r="K26" s="237">
        <v>0</v>
      </c>
      <c r="L26" s="221">
        <v>62</v>
      </c>
      <c r="M26" s="237">
        <v>19</v>
      </c>
      <c r="N26" s="237">
        <v>122</v>
      </c>
      <c r="O26" s="237">
        <v>27</v>
      </c>
      <c r="P26" s="237">
        <v>11824</v>
      </c>
      <c r="Q26" s="237">
        <v>16</v>
      </c>
      <c r="R26" s="221">
        <v>3</v>
      </c>
      <c r="S26" s="237">
        <v>1</v>
      </c>
      <c r="T26" s="237">
        <v>1</v>
      </c>
      <c r="U26" s="237">
        <v>1</v>
      </c>
      <c r="V26" s="237">
        <v>136</v>
      </c>
      <c r="W26" s="221">
        <v>3</v>
      </c>
      <c r="X26" s="268"/>
      <c r="Y26" s="219"/>
      <c r="Z26" s="218" t="s">
        <v>50</v>
      </c>
    </row>
    <row r="27" spans="2:27" ht="11.25" customHeight="1">
      <c r="B27" s="218" t="s">
        <v>51</v>
      </c>
      <c r="D27" s="222">
        <v>38</v>
      </c>
      <c r="E27" s="237">
        <v>1</v>
      </c>
      <c r="F27" s="237">
        <v>1</v>
      </c>
      <c r="G27" s="237">
        <v>36</v>
      </c>
      <c r="H27" s="237">
        <v>0</v>
      </c>
      <c r="I27" s="237">
        <v>0</v>
      </c>
      <c r="J27" s="237">
        <v>0</v>
      </c>
      <c r="K27" s="237">
        <v>0</v>
      </c>
      <c r="L27" s="221">
        <v>43</v>
      </c>
      <c r="M27" s="237">
        <v>17</v>
      </c>
      <c r="N27" s="237">
        <v>122</v>
      </c>
      <c r="O27" s="237">
        <v>16</v>
      </c>
      <c r="P27" s="237">
        <v>8854</v>
      </c>
      <c r="Q27" s="237">
        <v>10</v>
      </c>
      <c r="R27" s="221">
        <v>6</v>
      </c>
      <c r="S27" s="237">
        <v>2</v>
      </c>
      <c r="T27" s="237">
        <v>1</v>
      </c>
      <c r="U27" s="237">
        <v>3</v>
      </c>
      <c r="V27" s="237">
        <v>95</v>
      </c>
      <c r="W27" s="221">
        <v>0</v>
      </c>
      <c r="X27" s="267"/>
      <c r="Y27" s="219"/>
      <c r="Z27" s="218" t="s">
        <v>51</v>
      </c>
    </row>
    <row r="28" spans="2:27" ht="11.25" customHeight="1">
      <c r="B28" s="218" t="s">
        <v>52</v>
      </c>
      <c r="D28" s="222">
        <v>51</v>
      </c>
      <c r="E28" s="237">
        <v>1</v>
      </c>
      <c r="F28" s="237">
        <v>5</v>
      </c>
      <c r="G28" s="237">
        <v>45</v>
      </c>
      <c r="H28" s="237">
        <v>0</v>
      </c>
      <c r="I28" s="237">
        <v>0</v>
      </c>
      <c r="J28" s="237">
        <v>0</v>
      </c>
      <c r="K28" s="237">
        <v>0</v>
      </c>
      <c r="L28" s="221">
        <v>60</v>
      </c>
      <c r="M28" s="237">
        <v>25</v>
      </c>
      <c r="N28" s="237">
        <v>146</v>
      </c>
      <c r="O28" s="237">
        <v>21</v>
      </c>
      <c r="P28" s="237">
        <v>7739</v>
      </c>
      <c r="Q28" s="237">
        <v>14</v>
      </c>
      <c r="R28" s="221">
        <v>4</v>
      </c>
      <c r="S28" s="237">
        <v>1</v>
      </c>
      <c r="T28" s="237">
        <v>1</v>
      </c>
      <c r="U28" s="237">
        <v>2</v>
      </c>
      <c r="V28" s="237">
        <v>177</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30</v>
      </c>
      <c r="E30" s="237">
        <v>1</v>
      </c>
      <c r="F30" s="237">
        <v>4</v>
      </c>
      <c r="G30" s="237">
        <v>25</v>
      </c>
      <c r="H30" s="237">
        <v>0</v>
      </c>
      <c r="I30" s="237">
        <v>0</v>
      </c>
      <c r="J30" s="237">
        <v>0</v>
      </c>
      <c r="K30" s="237">
        <v>0</v>
      </c>
      <c r="L30" s="221">
        <v>41</v>
      </c>
      <c r="M30" s="237">
        <v>12</v>
      </c>
      <c r="N30" s="237">
        <v>73</v>
      </c>
      <c r="O30" s="237">
        <v>19</v>
      </c>
      <c r="P30" s="237">
        <v>7965</v>
      </c>
      <c r="Q30" s="237">
        <v>10</v>
      </c>
      <c r="R30" s="221">
        <v>1</v>
      </c>
      <c r="S30" s="237">
        <v>0</v>
      </c>
      <c r="T30" s="237">
        <v>0</v>
      </c>
      <c r="U30" s="237">
        <v>1</v>
      </c>
      <c r="V30" s="237">
        <v>41</v>
      </c>
      <c r="W30" s="221">
        <v>0</v>
      </c>
      <c r="X30" s="267"/>
      <c r="Y30" s="219"/>
      <c r="Z30" s="218" t="s">
        <v>53</v>
      </c>
    </row>
    <row r="31" spans="2:27" ht="11.25" customHeight="1">
      <c r="B31" s="218" t="s">
        <v>54</v>
      </c>
      <c r="D31" s="222">
        <v>35</v>
      </c>
      <c r="E31" s="237">
        <v>0</v>
      </c>
      <c r="F31" s="237">
        <v>1</v>
      </c>
      <c r="G31" s="237">
        <v>34</v>
      </c>
      <c r="H31" s="237">
        <v>0</v>
      </c>
      <c r="I31" s="237">
        <v>0</v>
      </c>
      <c r="J31" s="237">
        <v>0</v>
      </c>
      <c r="K31" s="237">
        <v>0</v>
      </c>
      <c r="L31" s="221">
        <v>25</v>
      </c>
      <c r="M31" s="237">
        <v>6</v>
      </c>
      <c r="N31" s="237">
        <v>31</v>
      </c>
      <c r="O31" s="237">
        <v>11</v>
      </c>
      <c r="P31" s="237">
        <v>3444</v>
      </c>
      <c r="Q31" s="237">
        <v>8</v>
      </c>
      <c r="R31" s="221">
        <v>2</v>
      </c>
      <c r="S31" s="237">
        <v>0</v>
      </c>
      <c r="T31" s="237">
        <v>1</v>
      </c>
      <c r="U31" s="237">
        <v>1</v>
      </c>
      <c r="V31" s="237">
        <v>72</v>
      </c>
      <c r="W31" s="221">
        <v>2</v>
      </c>
      <c r="X31" s="268"/>
      <c r="Y31" s="219"/>
      <c r="Z31" s="218" t="s">
        <v>54</v>
      </c>
    </row>
    <row r="32" spans="2:27" ht="11.25" customHeight="1">
      <c r="B32" s="218" t="s">
        <v>55</v>
      </c>
      <c r="D32" s="222">
        <v>28</v>
      </c>
      <c r="E32" s="237">
        <v>0</v>
      </c>
      <c r="F32" s="237">
        <v>0</v>
      </c>
      <c r="G32" s="237">
        <v>28</v>
      </c>
      <c r="H32" s="237">
        <v>0</v>
      </c>
      <c r="I32" s="237">
        <v>0</v>
      </c>
      <c r="J32" s="237">
        <v>0</v>
      </c>
      <c r="K32" s="237">
        <v>0</v>
      </c>
      <c r="L32" s="221">
        <v>30</v>
      </c>
      <c r="M32" s="237">
        <v>13</v>
      </c>
      <c r="N32" s="237">
        <v>82</v>
      </c>
      <c r="O32" s="237">
        <v>13</v>
      </c>
      <c r="P32" s="237">
        <v>3858</v>
      </c>
      <c r="Q32" s="237">
        <v>4</v>
      </c>
      <c r="R32" s="221">
        <v>2</v>
      </c>
      <c r="S32" s="237">
        <v>0</v>
      </c>
      <c r="T32" s="237">
        <v>0</v>
      </c>
      <c r="U32" s="237">
        <v>2</v>
      </c>
      <c r="V32" s="237">
        <v>143</v>
      </c>
      <c r="W32" s="221">
        <v>0</v>
      </c>
      <c r="X32" s="267"/>
      <c r="Y32" s="219"/>
      <c r="Z32" s="218" t="s">
        <v>55</v>
      </c>
    </row>
    <row r="33" spans="1:27" ht="11.25" customHeight="1">
      <c r="B33" s="218" t="s">
        <v>56</v>
      </c>
      <c r="D33" s="222">
        <v>24</v>
      </c>
      <c r="E33" s="237">
        <v>1</v>
      </c>
      <c r="F33" s="237">
        <v>1</v>
      </c>
      <c r="G33" s="237">
        <v>20</v>
      </c>
      <c r="H33" s="237">
        <v>2</v>
      </c>
      <c r="I33" s="237">
        <v>0</v>
      </c>
      <c r="J33" s="237">
        <v>0</v>
      </c>
      <c r="K33" s="237">
        <v>0</v>
      </c>
      <c r="L33" s="221">
        <v>33</v>
      </c>
      <c r="M33" s="237">
        <v>13</v>
      </c>
      <c r="N33" s="237">
        <v>94</v>
      </c>
      <c r="O33" s="237">
        <v>14</v>
      </c>
      <c r="P33" s="237">
        <v>4688</v>
      </c>
      <c r="Q33" s="237">
        <v>6</v>
      </c>
      <c r="R33" s="221">
        <v>1</v>
      </c>
      <c r="S33" s="237">
        <v>0</v>
      </c>
      <c r="T33" s="237">
        <v>0</v>
      </c>
      <c r="U33" s="237">
        <v>1</v>
      </c>
      <c r="V33" s="237">
        <v>133</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O7:P7"/>
    <mergeCell ref="V4:V8"/>
    <mergeCell ref="R4:U5"/>
    <mergeCell ref="S6:S8"/>
    <mergeCell ref="U6:U8"/>
    <mergeCell ref="M6:P6"/>
    <mergeCell ref="E7:E8"/>
    <mergeCell ref="F7:F8"/>
    <mergeCell ref="G7:G8"/>
    <mergeCell ref="F6:G6"/>
    <mergeCell ref="M7:N7"/>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419"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466"/>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466"/>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466"/>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467"/>
      <c r="W8" s="217"/>
      <c r="X8" s="216"/>
      <c r="Y8" s="240"/>
      <c r="Z8" s="217"/>
      <c r="AA8" s="217"/>
    </row>
    <row r="9" spans="1:27" ht="6" customHeight="1">
      <c r="A9" s="239"/>
      <c r="B9" s="239"/>
      <c r="C9" s="239"/>
      <c r="D9" s="219"/>
      <c r="X9" s="235"/>
      <c r="Y9" s="219"/>
    </row>
    <row r="10" spans="1:27" ht="11.25" customHeight="1">
      <c r="B10" s="211" t="s">
        <v>128</v>
      </c>
      <c r="D10" s="222">
        <v>2331</v>
      </c>
      <c r="E10" s="221">
        <v>52</v>
      </c>
      <c r="F10" s="221">
        <v>127</v>
      </c>
      <c r="G10" s="221">
        <v>2134</v>
      </c>
      <c r="H10" s="221">
        <v>15</v>
      </c>
      <c r="I10" s="221">
        <v>3</v>
      </c>
      <c r="J10" s="221">
        <v>0</v>
      </c>
      <c r="K10" s="237">
        <v>0</v>
      </c>
      <c r="L10" s="221">
        <v>1053</v>
      </c>
      <c r="M10" s="221">
        <v>537</v>
      </c>
      <c r="N10" s="221">
        <v>3645</v>
      </c>
      <c r="O10" s="221">
        <v>270</v>
      </c>
      <c r="P10" s="221">
        <v>93753</v>
      </c>
      <c r="Q10" s="221">
        <v>246</v>
      </c>
      <c r="R10" s="221">
        <v>100</v>
      </c>
      <c r="S10" s="221">
        <v>5</v>
      </c>
      <c r="T10" s="221">
        <v>25</v>
      </c>
      <c r="U10" s="221">
        <v>70</v>
      </c>
      <c r="V10" s="221">
        <v>2500</v>
      </c>
      <c r="W10" s="221">
        <v>12</v>
      </c>
      <c r="X10" s="268"/>
      <c r="Y10" s="219"/>
      <c r="Z10" s="211" t="str">
        <f>B10</f>
        <v>平成16年末</v>
      </c>
    </row>
    <row r="11" spans="1:27" ht="11.25" customHeight="1">
      <c r="B11" s="236" t="s">
        <v>120</v>
      </c>
      <c r="D11" s="222">
        <v>2348</v>
      </c>
      <c r="E11" s="221">
        <v>57</v>
      </c>
      <c r="F11" s="221">
        <v>122</v>
      </c>
      <c r="G11" s="221">
        <v>2152</v>
      </c>
      <c r="H11" s="221">
        <v>14</v>
      </c>
      <c r="I11" s="221">
        <v>3</v>
      </c>
      <c r="J11" s="221">
        <v>0</v>
      </c>
      <c r="K11" s="237">
        <v>0</v>
      </c>
      <c r="L11" s="221">
        <v>983</v>
      </c>
      <c r="M11" s="221">
        <v>502</v>
      </c>
      <c r="N11" s="221">
        <v>3379</v>
      </c>
      <c r="O11" s="221">
        <v>259</v>
      </c>
      <c r="P11" s="221">
        <v>93603</v>
      </c>
      <c r="Q11" s="221">
        <v>222</v>
      </c>
      <c r="R11" s="221">
        <v>90</v>
      </c>
      <c r="S11" s="221">
        <v>5</v>
      </c>
      <c r="T11" s="221">
        <v>22</v>
      </c>
      <c r="U11" s="221">
        <v>63</v>
      </c>
      <c r="V11" s="221">
        <v>2513</v>
      </c>
      <c r="W11" s="221">
        <v>12</v>
      </c>
      <c r="X11" s="268"/>
      <c r="Y11" s="219"/>
      <c r="Z11" s="211" t="str">
        <f>B11</f>
        <v>17　　</v>
      </c>
    </row>
    <row r="12" spans="1:27" ht="11.25" customHeight="1">
      <c r="B12" s="236" t="s">
        <v>119</v>
      </c>
      <c r="D12" s="222">
        <v>2315</v>
      </c>
      <c r="E12" s="221">
        <v>51</v>
      </c>
      <c r="F12" s="221">
        <v>108</v>
      </c>
      <c r="G12" s="221">
        <v>2138</v>
      </c>
      <c r="H12" s="221">
        <v>15</v>
      </c>
      <c r="I12" s="221">
        <v>3</v>
      </c>
      <c r="J12" s="221">
        <v>0</v>
      </c>
      <c r="K12" s="237">
        <v>0</v>
      </c>
      <c r="L12" s="221">
        <v>910</v>
      </c>
      <c r="M12" s="221">
        <v>456</v>
      </c>
      <c r="N12" s="221">
        <v>3092</v>
      </c>
      <c r="O12" s="221">
        <v>253</v>
      </c>
      <c r="P12" s="221">
        <v>93349</v>
      </c>
      <c r="Q12" s="221">
        <v>201</v>
      </c>
      <c r="R12" s="221">
        <v>88</v>
      </c>
      <c r="S12" s="221">
        <v>5</v>
      </c>
      <c r="T12" s="221">
        <v>21</v>
      </c>
      <c r="U12" s="221">
        <v>62</v>
      </c>
      <c r="V12" s="221">
        <v>2524</v>
      </c>
      <c r="W12" s="221">
        <v>12</v>
      </c>
      <c r="X12" s="268"/>
      <c r="Y12" s="219"/>
      <c r="Z12" s="211" t="str">
        <f>B12</f>
        <v>18　　</v>
      </c>
    </row>
    <row r="13" spans="1:27" ht="11.25" customHeight="1">
      <c r="B13" s="236" t="s">
        <v>123</v>
      </c>
      <c r="D13" s="222">
        <v>2263</v>
      </c>
      <c r="E13" s="221">
        <v>43</v>
      </c>
      <c r="F13" s="221">
        <v>104</v>
      </c>
      <c r="G13" s="221">
        <v>2096</v>
      </c>
      <c r="H13" s="221">
        <v>17</v>
      </c>
      <c r="I13" s="221">
        <v>3</v>
      </c>
      <c r="J13" s="221">
        <v>0</v>
      </c>
      <c r="K13" s="221">
        <v>0</v>
      </c>
      <c r="L13" s="221">
        <v>850</v>
      </c>
      <c r="M13" s="221">
        <v>427</v>
      </c>
      <c r="N13" s="221">
        <v>2888</v>
      </c>
      <c r="O13" s="221">
        <v>242</v>
      </c>
      <c r="P13" s="221">
        <v>88686</v>
      </c>
      <c r="Q13" s="221">
        <v>181</v>
      </c>
      <c r="R13" s="221">
        <v>85</v>
      </c>
      <c r="S13" s="221">
        <v>5</v>
      </c>
      <c r="T13" s="221">
        <v>21</v>
      </c>
      <c r="U13" s="221">
        <v>59</v>
      </c>
      <c r="V13" s="221">
        <v>2531</v>
      </c>
      <c r="W13" s="221">
        <v>12</v>
      </c>
      <c r="X13" s="268"/>
      <c r="Y13" s="219"/>
      <c r="Z13" s="211" t="str">
        <f>B13</f>
        <v>19　　</v>
      </c>
    </row>
    <row r="14" spans="1:27" ht="11.25" customHeight="1">
      <c r="B14" s="234" t="s">
        <v>127</v>
      </c>
      <c r="C14" s="233"/>
      <c r="D14" s="229">
        <v>2252</v>
      </c>
      <c r="E14" s="228">
        <v>37</v>
      </c>
      <c r="F14" s="228">
        <v>98</v>
      </c>
      <c r="G14" s="228">
        <v>2098</v>
      </c>
      <c r="H14" s="228">
        <v>17</v>
      </c>
      <c r="I14" s="228">
        <v>2</v>
      </c>
      <c r="J14" s="228">
        <v>0</v>
      </c>
      <c r="K14" s="228">
        <v>0</v>
      </c>
      <c r="L14" s="228">
        <v>800</v>
      </c>
      <c r="M14" s="228">
        <v>404</v>
      </c>
      <c r="N14" s="228">
        <v>2742</v>
      </c>
      <c r="O14" s="228">
        <v>233</v>
      </c>
      <c r="P14" s="228">
        <v>88883</v>
      </c>
      <c r="Q14" s="228">
        <v>163</v>
      </c>
      <c r="R14" s="228">
        <v>86</v>
      </c>
      <c r="S14" s="228">
        <v>6</v>
      </c>
      <c r="T14" s="228">
        <v>21</v>
      </c>
      <c r="U14" s="228">
        <v>59</v>
      </c>
      <c r="V14" s="228">
        <v>2538</v>
      </c>
      <c r="W14" s="228">
        <v>11</v>
      </c>
      <c r="X14" s="270"/>
      <c r="Y14" s="231"/>
      <c r="Z14" s="230" t="str">
        <f>B14</f>
        <v>20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82</v>
      </c>
      <c r="E16" s="237">
        <v>3</v>
      </c>
      <c r="F16" s="237">
        <v>13</v>
      </c>
      <c r="G16" s="237">
        <v>66</v>
      </c>
      <c r="H16" s="237">
        <v>0</v>
      </c>
      <c r="I16" s="237">
        <v>0</v>
      </c>
      <c r="J16" s="237">
        <v>0</v>
      </c>
      <c r="K16" s="237">
        <v>0</v>
      </c>
      <c r="L16" s="221">
        <v>63</v>
      </c>
      <c r="M16" s="237">
        <v>34</v>
      </c>
      <c r="N16" s="237">
        <v>222</v>
      </c>
      <c r="O16" s="237">
        <v>15</v>
      </c>
      <c r="P16" s="237">
        <v>6484</v>
      </c>
      <c r="Q16" s="237">
        <v>14</v>
      </c>
      <c r="R16" s="221">
        <v>8</v>
      </c>
      <c r="S16" s="237">
        <v>0</v>
      </c>
      <c r="T16" s="237">
        <v>5</v>
      </c>
      <c r="U16" s="237">
        <v>3</v>
      </c>
      <c r="V16" s="237">
        <v>230</v>
      </c>
      <c r="W16" s="221">
        <v>3</v>
      </c>
      <c r="X16" s="268"/>
      <c r="Y16" s="219"/>
      <c r="Z16" s="218" t="s">
        <v>41</v>
      </c>
    </row>
    <row r="17" spans="2:27" ht="11.25" customHeight="1">
      <c r="B17" s="218" t="s">
        <v>42</v>
      </c>
      <c r="D17" s="222">
        <v>17</v>
      </c>
      <c r="E17" s="237">
        <v>0</v>
      </c>
      <c r="F17" s="237">
        <v>7</v>
      </c>
      <c r="G17" s="237">
        <v>9</v>
      </c>
      <c r="H17" s="237">
        <v>1</v>
      </c>
      <c r="I17" s="237">
        <v>0</v>
      </c>
      <c r="J17" s="237">
        <v>0</v>
      </c>
      <c r="K17" s="237">
        <v>0</v>
      </c>
      <c r="L17" s="221">
        <v>25</v>
      </c>
      <c r="M17" s="237">
        <v>19</v>
      </c>
      <c r="N17" s="237">
        <v>108</v>
      </c>
      <c r="O17" s="237">
        <v>4</v>
      </c>
      <c r="P17" s="237">
        <v>1304</v>
      </c>
      <c r="Q17" s="237">
        <v>2</v>
      </c>
      <c r="R17" s="221">
        <v>11</v>
      </c>
      <c r="S17" s="237">
        <v>1</v>
      </c>
      <c r="T17" s="237">
        <v>2</v>
      </c>
      <c r="U17" s="237">
        <v>8</v>
      </c>
      <c r="V17" s="237">
        <v>122</v>
      </c>
      <c r="W17" s="221">
        <v>0</v>
      </c>
      <c r="X17" s="267"/>
      <c r="Y17" s="219"/>
      <c r="Z17" s="218" t="s">
        <v>42</v>
      </c>
    </row>
    <row r="18" spans="2:27" ht="11.25" customHeight="1">
      <c r="B18" s="218" t="s">
        <v>43</v>
      </c>
      <c r="D18" s="222">
        <v>47</v>
      </c>
      <c r="E18" s="237">
        <v>0</v>
      </c>
      <c r="F18" s="237">
        <v>7</v>
      </c>
      <c r="G18" s="237">
        <v>40</v>
      </c>
      <c r="H18" s="237">
        <v>0</v>
      </c>
      <c r="I18" s="237">
        <v>0</v>
      </c>
      <c r="J18" s="237">
        <v>0</v>
      </c>
      <c r="K18" s="237">
        <v>0</v>
      </c>
      <c r="L18" s="221">
        <v>52</v>
      </c>
      <c r="M18" s="237">
        <v>27</v>
      </c>
      <c r="N18" s="237">
        <v>131</v>
      </c>
      <c r="O18" s="237">
        <v>15</v>
      </c>
      <c r="P18" s="237">
        <v>5007</v>
      </c>
      <c r="Q18" s="237">
        <v>10</v>
      </c>
      <c r="R18" s="221">
        <v>2</v>
      </c>
      <c r="S18" s="237">
        <v>0</v>
      </c>
      <c r="T18" s="237">
        <v>0</v>
      </c>
      <c r="U18" s="237">
        <v>2</v>
      </c>
      <c r="V18" s="237">
        <v>110</v>
      </c>
      <c r="W18" s="221">
        <v>1</v>
      </c>
      <c r="X18" s="268"/>
      <c r="Y18" s="219"/>
      <c r="Z18" s="218" t="s">
        <v>43</v>
      </c>
    </row>
    <row r="19" spans="2:27" ht="11.25" customHeight="1">
      <c r="B19" s="218" t="s">
        <v>44</v>
      </c>
      <c r="D19" s="222">
        <v>14</v>
      </c>
      <c r="E19" s="237">
        <v>0</v>
      </c>
      <c r="F19" s="237">
        <v>4</v>
      </c>
      <c r="G19" s="237">
        <v>9</v>
      </c>
      <c r="H19" s="237">
        <v>0</v>
      </c>
      <c r="I19" s="237">
        <v>1</v>
      </c>
      <c r="J19" s="237">
        <v>0</v>
      </c>
      <c r="K19" s="237">
        <v>0</v>
      </c>
      <c r="L19" s="221">
        <v>43</v>
      </c>
      <c r="M19" s="237">
        <v>21</v>
      </c>
      <c r="N19" s="237">
        <v>121</v>
      </c>
      <c r="O19" s="237">
        <v>15</v>
      </c>
      <c r="P19" s="237">
        <v>5241</v>
      </c>
      <c r="Q19" s="237">
        <v>7</v>
      </c>
      <c r="R19" s="221">
        <v>2</v>
      </c>
      <c r="S19" s="237">
        <v>0</v>
      </c>
      <c r="T19" s="237">
        <v>1</v>
      </c>
      <c r="U19" s="237">
        <v>1</v>
      </c>
      <c r="V19" s="237">
        <v>153</v>
      </c>
      <c r="W19" s="221">
        <v>0</v>
      </c>
      <c r="X19" s="268"/>
      <c r="Y19" s="219"/>
      <c r="Z19" s="218" t="s">
        <v>44</v>
      </c>
    </row>
    <row r="20" spans="2:27" ht="11.25" customHeight="1">
      <c r="B20" s="218" t="s">
        <v>45</v>
      </c>
      <c r="D20" s="222">
        <v>79</v>
      </c>
      <c r="E20" s="237">
        <v>4</v>
      </c>
      <c r="F20" s="237">
        <v>10</v>
      </c>
      <c r="G20" s="237">
        <v>65</v>
      </c>
      <c r="H20" s="237">
        <v>0</v>
      </c>
      <c r="I20" s="237">
        <v>0</v>
      </c>
      <c r="J20" s="237">
        <v>0</v>
      </c>
      <c r="K20" s="237">
        <v>0</v>
      </c>
      <c r="L20" s="221">
        <v>80</v>
      </c>
      <c r="M20" s="237">
        <v>45</v>
      </c>
      <c r="N20" s="237">
        <v>364</v>
      </c>
      <c r="O20" s="237">
        <v>23</v>
      </c>
      <c r="P20" s="237">
        <v>7719</v>
      </c>
      <c r="Q20" s="237">
        <v>12</v>
      </c>
      <c r="R20" s="221">
        <v>13</v>
      </c>
      <c r="S20" s="237">
        <v>0</v>
      </c>
      <c r="T20" s="237">
        <v>8</v>
      </c>
      <c r="U20" s="237">
        <v>5</v>
      </c>
      <c r="V20" s="237">
        <v>167</v>
      </c>
      <c r="W20" s="221">
        <v>1</v>
      </c>
      <c r="X20" s="268"/>
      <c r="Y20" s="219"/>
      <c r="Z20" s="218" t="s">
        <v>45</v>
      </c>
    </row>
    <row r="21" spans="2:27" ht="11.25" customHeight="1">
      <c r="B21" s="218" t="s">
        <v>46</v>
      </c>
      <c r="D21" s="222">
        <v>1651</v>
      </c>
      <c r="E21" s="237">
        <v>21</v>
      </c>
      <c r="F21" s="237">
        <v>27</v>
      </c>
      <c r="G21" s="237">
        <v>1589</v>
      </c>
      <c r="H21" s="237">
        <v>14</v>
      </c>
      <c r="I21" s="237">
        <v>0</v>
      </c>
      <c r="J21" s="237">
        <v>0</v>
      </c>
      <c r="K21" s="237">
        <v>0</v>
      </c>
      <c r="L21" s="221">
        <v>139</v>
      </c>
      <c r="M21" s="237">
        <v>98</v>
      </c>
      <c r="N21" s="237">
        <v>811</v>
      </c>
      <c r="O21" s="237">
        <v>18</v>
      </c>
      <c r="P21" s="237">
        <v>8494</v>
      </c>
      <c r="Q21" s="237">
        <v>23</v>
      </c>
      <c r="R21" s="221">
        <v>26</v>
      </c>
      <c r="S21" s="237">
        <v>1</v>
      </c>
      <c r="T21" s="237">
        <v>2</v>
      </c>
      <c r="U21" s="237">
        <v>23</v>
      </c>
      <c r="V21" s="237">
        <v>711</v>
      </c>
      <c r="W21" s="221">
        <v>1</v>
      </c>
      <c r="X21" s="268"/>
      <c r="Y21" s="219"/>
      <c r="Z21" s="218" t="s">
        <v>46</v>
      </c>
    </row>
    <row r="22" spans="2:27" ht="6" customHeight="1">
      <c r="B22" s="218"/>
      <c r="D22" s="222" t="s">
        <v>118</v>
      </c>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ht="11.25" customHeight="1">
      <c r="B23" s="218" t="s">
        <v>47</v>
      </c>
      <c r="D23" s="222">
        <v>20</v>
      </c>
      <c r="E23" s="237">
        <v>0</v>
      </c>
      <c r="F23" s="237">
        <v>4</v>
      </c>
      <c r="G23" s="237">
        <v>16</v>
      </c>
      <c r="H23" s="237">
        <v>0</v>
      </c>
      <c r="I23" s="237">
        <v>0</v>
      </c>
      <c r="J23" s="237">
        <v>0</v>
      </c>
      <c r="K23" s="237">
        <v>0</v>
      </c>
      <c r="L23" s="221">
        <v>27</v>
      </c>
      <c r="M23" s="237">
        <v>15</v>
      </c>
      <c r="N23" s="237">
        <v>89</v>
      </c>
      <c r="O23" s="237">
        <v>6</v>
      </c>
      <c r="P23" s="237">
        <v>1539</v>
      </c>
      <c r="Q23" s="237">
        <v>6</v>
      </c>
      <c r="R23" s="221">
        <v>2</v>
      </c>
      <c r="S23" s="237">
        <v>0</v>
      </c>
      <c r="T23" s="237">
        <v>0</v>
      </c>
      <c r="U23" s="237">
        <v>2</v>
      </c>
      <c r="V23" s="237">
        <v>121</v>
      </c>
      <c r="W23" s="221">
        <v>0</v>
      </c>
      <c r="X23" s="268"/>
      <c r="Y23" s="219"/>
      <c r="Z23" s="218" t="s">
        <v>47</v>
      </c>
    </row>
    <row r="24" spans="2:27" ht="11.25" customHeight="1">
      <c r="B24" s="218" t="s">
        <v>48</v>
      </c>
      <c r="D24" s="222">
        <v>43</v>
      </c>
      <c r="E24" s="237">
        <v>1</v>
      </c>
      <c r="F24" s="237">
        <v>1</v>
      </c>
      <c r="G24" s="237">
        <v>41</v>
      </c>
      <c r="H24" s="237">
        <v>0</v>
      </c>
      <c r="I24" s="237">
        <v>0</v>
      </c>
      <c r="J24" s="237">
        <v>0</v>
      </c>
      <c r="K24" s="237">
        <v>0</v>
      </c>
      <c r="L24" s="221">
        <v>35</v>
      </c>
      <c r="M24" s="237">
        <v>19</v>
      </c>
      <c r="N24" s="237">
        <v>110</v>
      </c>
      <c r="O24" s="237">
        <v>11</v>
      </c>
      <c r="P24" s="237">
        <v>3312</v>
      </c>
      <c r="Q24" s="237">
        <v>5</v>
      </c>
      <c r="R24" s="221">
        <v>0</v>
      </c>
      <c r="S24" s="237">
        <v>0</v>
      </c>
      <c r="T24" s="237">
        <v>0</v>
      </c>
      <c r="U24" s="237"/>
      <c r="V24" s="237">
        <v>82</v>
      </c>
      <c r="W24" s="221">
        <v>0</v>
      </c>
      <c r="X24" s="268"/>
      <c r="Y24" s="219"/>
      <c r="Z24" s="218" t="s">
        <v>48</v>
      </c>
    </row>
    <row r="25" spans="2:27" ht="11.25" customHeight="1">
      <c r="B25" s="218" t="s">
        <v>49</v>
      </c>
      <c r="D25" s="222">
        <v>44</v>
      </c>
      <c r="E25" s="237">
        <v>3</v>
      </c>
      <c r="F25" s="237">
        <v>7</v>
      </c>
      <c r="G25" s="237">
        <v>34</v>
      </c>
      <c r="H25" s="237">
        <v>0</v>
      </c>
      <c r="I25" s="237">
        <v>0</v>
      </c>
      <c r="J25" s="237">
        <v>0</v>
      </c>
      <c r="K25" s="237">
        <v>0</v>
      </c>
      <c r="L25" s="221">
        <v>34</v>
      </c>
      <c r="M25" s="237">
        <v>17</v>
      </c>
      <c r="N25" s="237">
        <v>112</v>
      </c>
      <c r="O25" s="237">
        <v>7</v>
      </c>
      <c r="P25" s="237">
        <v>3515</v>
      </c>
      <c r="Q25" s="237">
        <v>10</v>
      </c>
      <c r="R25" s="221">
        <v>4</v>
      </c>
      <c r="S25" s="237">
        <v>0</v>
      </c>
      <c r="T25" s="237">
        <v>0</v>
      </c>
      <c r="U25" s="237">
        <v>4</v>
      </c>
      <c r="V25" s="237">
        <v>38</v>
      </c>
      <c r="W25" s="221">
        <v>0</v>
      </c>
      <c r="X25" s="267"/>
      <c r="Y25" s="219"/>
      <c r="Z25" s="218" t="s">
        <v>49</v>
      </c>
    </row>
    <row r="26" spans="2:27" ht="11.25" customHeight="1">
      <c r="B26" s="218" t="s">
        <v>50</v>
      </c>
      <c r="D26" s="222">
        <v>48</v>
      </c>
      <c r="E26" s="237">
        <v>0</v>
      </c>
      <c r="F26" s="237">
        <v>5</v>
      </c>
      <c r="G26" s="237">
        <v>42</v>
      </c>
      <c r="H26" s="237">
        <v>0</v>
      </c>
      <c r="I26" s="237">
        <v>1</v>
      </c>
      <c r="J26" s="237">
        <v>0</v>
      </c>
      <c r="K26" s="237">
        <v>0</v>
      </c>
      <c r="L26" s="221">
        <v>65</v>
      </c>
      <c r="M26" s="237">
        <v>22</v>
      </c>
      <c r="N26" s="237">
        <v>130</v>
      </c>
      <c r="O26" s="237">
        <v>27</v>
      </c>
      <c r="P26" s="237">
        <v>11784</v>
      </c>
      <c r="Q26" s="237">
        <v>16</v>
      </c>
      <c r="R26" s="221">
        <v>3</v>
      </c>
      <c r="S26" s="237">
        <v>1</v>
      </c>
      <c r="T26" s="237">
        <v>1</v>
      </c>
      <c r="U26" s="237">
        <v>1</v>
      </c>
      <c r="V26" s="237">
        <v>135</v>
      </c>
      <c r="W26" s="221">
        <v>3</v>
      </c>
      <c r="X26" s="268"/>
      <c r="Y26" s="219"/>
      <c r="Z26" s="218" t="s">
        <v>50</v>
      </c>
    </row>
    <row r="27" spans="2:27" ht="11.25" customHeight="1">
      <c r="B27" s="218" t="s">
        <v>51</v>
      </c>
      <c r="D27" s="222">
        <v>40</v>
      </c>
      <c r="E27" s="237">
        <v>1</v>
      </c>
      <c r="F27" s="237">
        <v>1</v>
      </c>
      <c r="G27" s="237">
        <v>38</v>
      </c>
      <c r="H27" s="237">
        <v>0</v>
      </c>
      <c r="I27" s="237">
        <v>0</v>
      </c>
      <c r="J27" s="237">
        <v>0</v>
      </c>
      <c r="K27" s="237">
        <v>0</v>
      </c>
      <c r="L27" s="221">
        <v>42</v>
      </c>
      <c r="M27" s="237">
        <v>16</v>
      </c>
      <c r="N27" s="237">
        <v>117</v>
      </c>
      <c r="O27" s="237">
        <v>15</v>
      </c>
      <c r="P27" s="237">
        <v>7655</v>
      </c>
      <c r="Q27" s="237">
        <v>11</v>
      </c>
      <c r="R27" s="221">
        <v>6</v>
      </c>
      <c r="S27" s="237">
        <v>2</v>
      </c>
      <c r="T27" s="237">
        <v>1</v>
      </c>
      <c r="U27" s="237">
        <v>3</v>
      </c>
      <c r="V27" s="237">
        <v>95</v>
      </c>
      <c r="W27" s="221">
        <v>0</v>
      </c>
      <c r="X27" s="267"/>
      <c r="Y27" s="219"/>
      <c r="Z27" s="218" t="s">
        <v>51</v>
      </c>
    </row>
    <row r="28" spans="2:27" ht="11.25" customHeight="1">
      <c r="B28" s="218" t="s">
        <v>52</v>
      </c>
      <c r="D28" s="222">
        <v>57</v>
      </c>
      <c r="E28" s="237">
        <v>1</v>
      </c>
      <c r="F28" s="237">
        <v>6</v>
      </c>
      <c r="G28" s="237">
        <v>50</v>
      </c>
      <c r="H28" s="237">
        <v>0</v>
      </c>
      <c r="I28" s="237">
        <v>0</v>
      </c>
      <c r="J28" s="237">
        <v>0</v>
      </c>
      <c r="K28" s="237">
        <v>0</v>
      </c>
      <c r="L28" s="221">
        <v>61</v>
      </c>
      <c r="M28" s="237">
        <v>26</v>
      </c>
      <c r="N28" s="237">
        <v>152</v>
      </c>
      <c r="O28" s="237">
        <v>21</v>
      </c>
      <c r="P28" s="237">
        <v>7639</v>
      </c>
      <c r="Q28" s="237">
        <v>14</v>
      </c>
      <c r="R28" s="221">
        <v>4</v>
      </c>
      <c r="S28" s="237">
        <v>1</v>
      </c>
      <c r="T28" s="237">
        <v>1</v>
      </c>
      <c r="U28" s="237">
        <v>2</v>
      </c>
      <c r="V28" s="237">
        <v>189</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29</v>
      </c>
      <c r="E30" s="237">
        <v>1</v>
      </c>
      <c r="F30" s="237">
        <v>4</v>
      </c>
      <c r="G30" s="237">
        <v>24</v>
      </c>
      <c r="H30" s="237">
        <v>0</v>
      </c>
      <c r="I30" s="237">
        <v>0</v>
      </c>
      <c r="J30" s="237">
        <v>0</v>
      </c>
      <c r="K30" s="237">
        <v>0</v>
      </c>
      <c r="L30" s="221">
        <v>44</v>
      </c>
      <c r="M30" s="237">
        <v>14</v>
      </c>
      <c r="N30" s="237">
        <v>84</v>
      </c>
      <c r="O30" s="237">
        <v>18</v>
      </c>
      <c r="P30" s="237">
        <v>6990</v>
      </c>
      <c r="Q30" s="237">
        <v>12</v>
      </c>
      <c r="R30" s="221">
        <v>1</v>
      </c>
      <c r="S30" s="237">
        <v>0</v>
      </c>
      <c r="T30" s="237">
        <v>0</v>
      </c>
      <c r="U30" s="237">
        <v>1</v>
      </c>
      <c r="V30" s="237">
        <v>40</v>
      </c>
      <c r="W30" s="221">
        <v>0</v>
      </c>
      <c r="X30" s="267"/>
      <c r="Y30" s="219"/>
      <c r="Z30" s="218" t="s">
        <v>53</v>
      </c>
    </row>
    <row r="31" spans="2:27" ht="11.25" customHeight="1">
      <c r="B31" s="218" t="s">
        <v>54</v>
      </c>
      <c r="D31" s="222">
        <v>36</v>
      </c>
      <c r="E31" s="237">
        <v>0</v>
      </c>
      <c r="F31" s="237">
        <v>1</v>
      </c>
      <c r="G31" s="237">
        <v>35</v>
      </c>
      <c r="H31" s="237">
        <v>0</v>
      </c>
      <c r="I31" s="237">
        <v>0</v>
      </c>
      <c r="J31" s="237">
        <v>0</v>
      </c>
      <c r="K31" s="237">
        <v>0</v>
      </c>
      <c r="L31" s="221">
        <v>25</v>
      </c>
      <c r="M31" s="237">
        <v>6</v>
      </c>
      <c r="N31" s="237">
        <v>27</v>
      </c>
      <c r="O31" s="237">
        <v>10</v>
      </c>
      <c r="P31" s="237">
        <v>3440</v>
      </c>
      <c r="Q31" s="237">
        <v>9</v>
      </c>
      <c r="R31" s="221">
        <v>1</v>
      </c>
      <c r="S31" s="237">
        <v>0</v>
      </c>
      <c r="T31" s="237">
        <v>0</v>
      </c>
      <c r="U31" s="237">
        <v>1</v>
      </c>
      <c r="V31" s="237">
        <v>71</v>
      </c>
      <c r="W31" s="221">
        <v>2</v>
      </c>
      <c r="X31" s="268"/>
      <c r="Y31" s="219"/>
      <c r="Z31" s="218" t="s">
        <v>54</v>
      </c>
    </row>
    <row r="32" spans="2:27" ht="11.25" customHeight="1">
      <c r="B32" s="218" t="s">
        <v>55</v>
      </c>
      <c r="D32" s="222">
        <v>24</v>
      </c>
      <c r="E32" s="237">
        <v>1</v>
      </c>
      <c r="F32" s="237">
        <v>0</v>
      </c>
      <c r="G32" s="237">
        <v>23</v>
      </c>
      <c r="H32" s="237">
        <v>0</v>
      </c>
      <c r="I32" s="237">
        <v>0</v>
      </c>
      <c r="J32" s="237">
        <v>0</v>
      </c>
      <c r="K32" s="237">
        <v>0</v>
      </c>
      <c r="L32" s="221">
        <v>31</v>
      </c>
      <c r="M32" s="237">
        <v>13</v>
      </c>
      <c r="N32" s="237">
        <v>82</v>
      </c>
      <c r="O32" s="237">
        <v>14</v>
      </c>
      <c r="P32" s="237">
        <v>4071</v>
      </c>
      <c r="Q32" s="237">
        <v>4</v>
      </c>
      <c r="R32" s="221">
        <v>2</v>
      </c>
      <c r="S32" s="237">
        <v>0</v>
      </c>
      <c r="T32" s="237">
        <v>0</v>
      </c>
      <c r="U32" s="237">
        <v>2</v>
      </c>
      <c r="V32" s="237">
        <v>142</v>
      </c>
      <c r="W32" s="221">
        <v>0</v>
      </c>
      <c r="X32" s="267"/>
      <c r="Y32" s="219"/>
      <c r="Z32" s="218" t="s">
        <v>55</v>
      </c>
    </row>
    <row r="33" spans="1:27" ht="11.25" customHeight="1">
      <c r="B33" s="218" t="s">
        <v>56</v>
      </c>
      <c r="D33" s="222">
        <v>21</v>
      </c>
      <c r="E33" s="237">
        <v>1</v>
      </c>
      <c r="F33" s="237">
        <v>1</v>
      </c>
      <c r="G33" s="237">
        <v>17</v>
      </c>
      <c r="H33" s="237">
        <v>2</v>
      </c>
      <c r="I33" s="237">
        <v>0</v>
      </c>
      <c r="J33" s="237">
        <v>0</v>
      </c>
      <c r="K33" s="237">
        <v>0</v>
      </c>
      <c r="L33" s="221">
        <v>34</v>
      </c>
      <c r="M33" s="237">
        <v>12</v>
      </c>
      <c r="N33" s="237">
        <v>82</v>
      </c>
      <c r="O33" s="237">
        <v>14</v>
      </c>
      <c r="P33" s="237">
        <v>4689</v>
      </c>
      <c r="Q33" s="237">
        <v>8</v>
      </c>
      <c r="R33" s="221">
        <v>1</v>
      </c>
      <c r="S33" s="237">
        <v>0</v>
      </c>
      <c r="T33" s="237">
        <v>0</v>
      </c>
      <c r="U33" s="237">
        <v>1</v>
      </c>
      <c r="V33" s="237">
        <v>132</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row r="39" spans="1:27" ht="13.5" customHeight="1"/>
  </sheetData>
  <mergeCells count="12">
    <mergeCell ref="O7:P7"/>
    <mergeCell ref="V4:V8"/>
    <mergeCell ref="R4:U5"/>
    <mergeCell ref="S6:S8"/>
    <mergeCell ref="U6:U8"/>
    <mergeCell ref="M6:P6"/>
    <mergeCell ref="E7:E8"/>
    <mergeCell ref="F7:F8"/>
    <mergeCell ref="G7:G8"/>
    <mergeCell ref="F6:G6"/>
    <mergeCell ref="M7:N7"/>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126</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6"/>
      <c r="R4" s="473" t="s">
        <v>73</v>
      </c>
      <c r="S4" s="474"/>
      <c r="T4" s="474"/>
      <c r="U4" s="475"/>
      <c r="V4" s="470" t="s">
        <v>125</v>
      </c>
      <c r="W4" s="163"/>
      <c r="X4" s="162"/>
      <c r="Y4" s="184"/>
      <c r="Z4" s="163"/>
      <c r="AA4" s="163"/>
    </row>
    <row r="5" spans="1:27" ht="13.5" customHeight="1">
      <c r="D5" s="183" t="s">
        <v>96</v>
      </c>
      <c r="E5" s="179"/>
      <c r="F5" s="179"/>
      <c r="G5" s="179"/>
      <c r="H5" s="179"/>
      <c r="I5" s="179"/>
      <c r="J5" s="179"/>
      <c r="K5" s="179"/>
      <c r="L5" s="150"/>
      <c r="M5" s="179" t="s">
        <v>95</v>
      </c>
      <c r="N5" s="179"/>
      <c r="O5" s="179"/>
      <c r="P5" s="179"/>
      <c r="Q5" s="179"/>
      <c r="R5" s="476"/>
      <c r="S5" s="477"/>
      <c r="T5" s="477"/>
      <c r="U5" s="478"/>
      <c r="V5" s="471"/>
      <c r="W5" s="172" t="s">
        <v>6</v>
      </c>
      <c r="X5" s="280"/>
      <c r="Y5" s="150"/>
    </row>
    <row r="6" spans="1:27" ht="10.5" customHeight="1">
      <c r="A6" s="179" t="s">
        <v>72</v>
      </c>
      <c r="B6" s="179"/>
      <c r="C6" s="171"/>
      <c r="D6" s="182"/>
      <c r="E6" s="168" t="s">
        <v>8</v>
      </c>
      <c r="F6" s="486" t="s">
        <v>9</v>
      </c>
      <c r="G6" s="486"/>
      <c r="H6" s="168" t="s">
        <v>10</v>
      </c>
      <c r="I6" s="168" t="s">
        <v>11</v>
      </c>
      <c r="J6" s="168" t="s">
        <v>12</v>
      </c>
      <c r="K6" s="168" t="s">
        <v>13</v>
      </c>
      <c r="L6" s="479" t="s">
        <v>102</v>
      </c>
      <c r="M6" s="482" t="s">
        <v>71</v>
      </c>
      <c r="N6" s="482"/>
      <c r="O6" s="482"/>
      <c r="P6" s="483"/>
      <c r="Q6" s="282" t="s">
        <v>70</v>
      </c>
      <c r="R6" s="182"/>
      <c r="S6" s="479" t="s">
        <v>69</v>
      </c>
      <c r="T6" s="182"/>
      <c r="U6" s="479" t="s">
        <v>68</v>
      </c>
      <c r="V6" s="471"/>
      <c r="W6" s="172"/>
      <c r="X6" s="280"/>
      <c r="Y6" s="180" t="s">
        <v>7</v>
      </c>
      <c r="Z6" s="179"/>
      <c r="AA6" s="179"/>
    </row>
    <row r="7" spans="1:27" ht="13.5" customHeight="1">
      <c r="D7" s="174" t="s">
        <v>15</v>
      </c>
      <c r="E7" s="479" t="s">
        <v>92</v>
      </c>
      <c r="F7" s="479" t="s">
        <v>91</v>
      </c>
      <c r="G7" s="479" t="s">
        <v>90</v>
      </c>
      <c r="H7" s="177" t="s">
        <v>89</v>
      </c>
      <c r="I7" s="177" t="s">
        <v>17</v>
      </c>
      <c r="J7" s="177" t="s">
        <v>18</v>
      </c>
      <c r="K7" s="177" t="s">
        <v>19</v>
      </c>
      <c r="L7" s="480"/>
      <c r="M7" s="484" t="s">
        <v>88</v>
      </c>
      <c r="N7" s="485"/>
      <c r="O7" s="485" t="s">
        <v>87</v>
      </c>
      <c r="P7" s="485"/>
      <c r="Q7" s="281" t="s">
        <v>23</v>
      </c>
      <c r="R7" s="174" t="s">
        <v>15</v>
      </c>
      <c r="S7" s="480"/>
      <c r="T7" s="173" t="s">
        <v>24</v>
      </c>
      <c r="U7" s="480"/>
      <c r="V7" s="471"/>
      <c r="W7" s="172" t="s">
        <v>26</v>
      </c>
      <c r="X7" s="280"/>
      <c r="Y7" s="150"/>
    </row>
    <row r="8" spans="1:27" ht="13.5" customHeight="1">
      <c r="A8" s="144"/>
      <c r="B8" s="144"/>
      <c r="C8" s="144"/>
      <c r="D8" s="165"/>
      <c r="E8" s="481"/>
      <c r="F8" s="481"/>
      <c r="G8" s="481"/>
      <c r="H8" s="170" t="s">
        <v>86</v>
      </c>
      <c r="I8" s="170" t="s">
        <v>28</v>
      </c>
      <c r="J8" s="170" t="s">
        <v>29</v>
      </c>
      <c r="K8" s="170" t="s">
        <v>29</v>
      </c>
      <c r="L8" s="481"/>
      <c r="M8" s="169" t="s">
        <v>30</v>
      </c>
      <c r="N8" s="168" t="s">
        <v>31</v>
      </c>
      <c r="O8" s="168" t="s">
        <v>30</v>
      </c>
      <c r="P8" s="168" t="s">
        <v>32</v>
      </c>
      <c r="Q8" s="279" t="s">
        <v>34</v>
      </c>
      <c r="R8" s="165"/>
      <c r="S8" s="481"/>
      <c r="T8" s="165"/>
      <c r="U8" s="481"/>
      <c r="V8" s="472"/>
      <c r="W8" s="144"/>
      <c r="X8" s="148"/>
      <c r="Y8" s="145"/>
      <c r="Z8" s="144"/>
      <c r="AA8" s="144"/>
    </row>
    <row r="9" spans="1:27" ht="6" customHeight="1">
      <c r="A9" s="163"/>
      <c r="B9" s="163"/>
      <c r="C9" s="163"/>
      <c r="D9" s="150"/>
      <c r="X9" s="155"/>
      <c r="Y9" s="150"/>
    </row>
    <row r="10" spans="1:27" ht="11.25" customHeight="1">
      <c r="B10" s="141" t="s">
        <v>124</v>
      </c>
      <c r="D10" s="274">
        <v>2309</v>
      </c>
      <c r="E10" s="204">
        <v>51</v>
      </c>
      <c r="F10" s="204">
        <v>131</v>
      </c>
      <c r="G10" s="204">
        <v>2111</v>
      </c>
      <c r="H10" s="204">
        <v>14</v>
      </c>
      <c r="I10" s="204">
        <v>2</v>
      </c>
      <c r="J10" s="204">
        <v>0</v>
      </c>
      <c r="K10" s="205">
        <v>0</v>
      </c>
      <c r="L10" s="204">
        <v>1097</v>
      </c>
      <c r="M10" s="204">
        <v>560</v>
      </c>
      <c r="N10" s="204">
        <v>3804</v>
      </c>
      <c r="O10" s="204">
        <v>271</v>
      </c>
      <c r="P10" s="204">
        <v>91168</v>
      </c>
      <c r="Q10" s="204">
        <v>266</v>
      </c>
      <c r="R10" s="204">
        <v>93</v>
      </c>
      <c r="S10" s="204">
        <v>5</v>
      </c>
      <c r="T10" s="204">
        <v>26</v>
      </c>
      <c r="U10" s="204">
        <v>62</v>
      </c>
      <c r="V10" s="204">
        <v>2483</v>
      </c>
      <c r="W10" s="204">
        <v>12</v>
      </c>
      <c r="X10" s="275"/>
      <c r="Y10" s="150"/>
      <c r="Z10" s="141" t="str">
        <f>B10</f>
        <v>平成15年末</v>
      </c>
    </row>
    <row r="11" spans="1:27" ht="11.25" customHeight="1">
      <c r="B11" s="161" t="s">
        <v>113</v>
      </c>
      <c r="D11" s="274">
        <v>2331</v>
      </c>
      <c r="E11" s="204">
        <v>52</v>
      </c>
      <c r="F11" s="204">
        <v>127</v>
      </c>
      <c r="G11" s="204">
        <v>2134</v>
      </c>
      <c r="H11" s="204">
        <v>15</v>
      </c>
      <c r="I11" s="204">
        <v>3</v>
      </c>
      <c r="J11" s="204">
        <v>0</v>
      </c>
      <c r="K11" s="205">
        <v>0</v>
      </c>
      <c r="L11" s="204">
        <v>1053</v>
      </c>
      <c r="M11" s="204">
        <v>537</v>
      </c>
      <c r="N11" s="204">
        <v>3645</v>
      </c>
      <c r="O11" s="204">
        <v>270</v>
      </c>
      <c r="P11" s="204">
        <v>93753</v>
      </c>
      <c r="Q11" s="204">
        <v>246</v>
      </c>
      <c r="R11" s="204">
        <v>100</v>
      </c>
      <c r="S11" s="204">
        <v>5</v>
      </c>
      <c r="T11" s="204">
        <v>25</v>
      </c>
      <c r="U11" s="204">
        <v>70</v>
      </c>
      <c r="V11" s="204">
        <v>2500</v>
      </c>
      <c r="W11" s="204">
        <v>12</v>
      </c>
      <c r="X11" s="275"/>
      <c r="Y11" s="150"/>
      <c r="Z11" s="141" t="str">
        <f>B11</f>
        <v>16　　</v>
      </c>
    </row>
    <row r="12" spans="1:27" ht="11.25" customHeight="1">
      <c r="B12" s="161" t="s">
        <v>120</v>
      </c>
      <c r="D12" s="274">
        <v>2348</v>
      </c>
      <c r="E12" s="204">
        <v>57</v>
      </c>
      <c r="F12" s="204">
        <v>122</v>
      </c>
      <c r="G12" s="204">
        <v>2152</v>
      </c>
      <c r="H12" s="204">
        <v>14</v>
      </c>
      <c r="I12" s="204">
        <v>3</v>
      </c>
      <c r="J12" s="204">
        <v>0</v>
      </c>
      <c r="K12" s="205">
        <v>0</v>
      </c>
      <c r="L12" s="204">
        <v>983</v>
      </c>
      <c r="M12" s="204">
        <v>502</v>
      </c>
      <c r="N12" s="204">
        <v>3379</v>
      </c>
      <c r="O12" s="204">
        <v>259</v>
      </c>
      <c r="P12" s="204">
        <v>93603</v>
      </c>
      <c r="Q12" s="204">
        <v>222</v>
      </c>
      <c r="R12" s="204">
        <v>90</v>
      </c>
      <c r="S12" s="204">
        <v>5</v>
      </c>
      <c r="T12" s="204">
        <v>22</v>
      </c>
      <c r="U12" s="204">
        <v>63</v>
      </c>
      <c r="V12" s="204">
        <v>2513</v>
      </c>
      <c r="W12" s="204">
        <v>12</v>
      </c>
      <c r="X12" s="275"/>
      <c r="Y12" s="150"/>
      <c r="Z12" s="141" t="str">
        <f>B12</f>
        <v>17　　</v>
      </c>
    </row>
    <row r="13" spans="1:27" ht="11.25" customHeight="1">
      <c r="B13" s="161" t="s">
        <v>119</v>
      </c>
      <c r="D13" s="274">
        <v>2315</v>
      </c>
      <c r="E13" s="204">
        <v>51</v>
      </c>
      <c r="F13" s="204">
        <v>108</v>
      </c>
      <c r="G13" s="204">
        <v>2138</v>
      </c>
      <c r="H13" s="204">
        <v>15</v>
      </c>
      <c r="I13" s="204">
        <v>3</v>
      </c>
      <c r="J13" s="204">
        <v>0</v>
      </c>
      <c r="K13" s="204">
        <v>0</v>
      </c>
      <c r="L13" s="204">
        <v>910</v>
      </c>
      <c r="M13" s="204">
        <v>456</v>
      </c>
      <c r="N13" s="204">
        <v>3092</v>
      </c>
      <c r="O13" s="204">
        <v>253</v>
      </c>
      <c r="P13" s="204">
        <v>93349</v>
      </c>
      <c r="Q13" s="204">
        <v>201</v>
      </c>
      <c r="R13" s="204">
        <v>88</v>
      </c>
      <c r="S13" s="204">
        <v>5</v>
      </c>
      <c r="T13" s="204">
        <v>21</v>
      </c>
      <c r="U13" s="204">
        <v>62</v>
      </c>
      <c r="V13" s="204">
        <v>2524</v>
      </c>
      <c r="W13" s="204">
        <v>12</v>
      </c>
      <c r="X13" s="275"/>
      <c r="Y13" s="150"/>
      <c r="Z13" s="141" t="str">
        <f>B13</f>
        <v>18　　</v>
      </c>
    </row>
    <row r="14" spans="1:27" ht="11.25" customHeight="1">
      <c r="B14" s="156" t="s">
        <v>123</v>
      </c>
      <c r="C14" s="209"/>
      <c r="D14" s="277">
        <v>2263</v>
      </c>
      <c r="E14" s="207">
        <v>43</v>
      </c>
      <c r="F14" s="207">
        <v>104</v>
      </c>
      <c r="G14" s="207">
        <v>2096</v>
      </c>
      <c r="H14" s="207">
        <v>17</v>
      </c>
      <c r="I14" s="207">
        <v>3</v>
      </c>
      <c r="J14" s="207">
        <v>0</v>
      </c>
      <c r="K14" s="207">
        <v>0</v>
      </c>
      <c r="L14" s="207">
        <v>850</v>
      </c>
      <c r="M14" s="207">
        <v>427</v>
      </c>
      <c r="N14" s="207">
        <v>2888</v>
      </c>
      <c r="O14" s="207">
        <v>242</v>
      </c>
      <c r="P14" s="207">
        <v>88686</v>
      </c>
      <c r="Q14" s="207">
        <v>181</v>
      </c>
      <c r="R14" s="207">
        <v>85</v>
      </c>
      <c r="S14" s="207">
        <v>5</v>
      </c>
      <c r="T14" s="207">
        <v>21</v>
      </c>
      <c r="U14" s="207">
        <v>59</v>
      </c>
      <c r="V14" s="207">
        <v>2531</v>
      </c>
      <c r="W14" s="207">
        <f>SUM(W16:W33)</f>
        <v>12</v>
      </c>
      <c r="X14" s="278"/>
      <c r="Y14" s="157"/>
      <c r="Z14" s="197" t="str">
        <f>B14</f>
        <v>19　　</v>
      </c>
    </row>
    <row r="15" spans="1:27" ht="6" customHeight="1">
      <c r="D15" s="277"/>
      <c r="E15" s="207"/>
      <c r="F15" s="207"/>
      <c r="G15" s="207"/>
      <c r="H15" s="207"/>
      <c r="I15" s="207"/>
      <c r="J15" s="207"/>
      <c r="K15" s="207"/>
      <c r="L15" s="207" t="s">
        <v>118</v>
      </c>
      <c r="M15" s="207"/>
      <c r="N15" s="207"/>
      <c r="O15" s="207"/>
      <c r="P15" s="207"/>
      <c r="Q15" s="207"/>
      <c r="R15" s="207"/>
      <c r="S15" s="207"/>
      <c r="T15" s="207"/>
      <c r="U15" s="207"/>
      <c r="V15" s="207"/>
      <c r="W15" s="207"/>
      <c r="X15" s="276"/>
      <c r="Y15" s="150"/>
    </row>
    <row r="16" spans="1:27" ht="11.25" customHeight="1">
      <c r="B16" s="149" t="s">
        <v>41</v>
      </c>
      <c r="D16" s="274">
        <v>87</v>
      </c>
      <c r="E16" s="205">
        <v>3</v>
      </c>
      <c r="F16" s="205">
        <v>14</v>
      </c>
      <c r="G16" s="205">
        <v>70</v>
      </c>
      <c r="H16" s="205">
        <v>0</v>
      </c>
      <c r="I16" s="205">
        <v>0</v>
      </c>
      <c r="J16" s="205">
        <v>0</v>
      </c>
      <c r="K16" s="205">
        <v>0</v>
      </c>
      <c r="L16" s="204">
        <v>64</v>
      </c>
      <c r="M16" s="205">
        <v>35</v>
      </c>
      <c r="N16" s="205">
        <v>215</v>
      </c>
      <c r="O16" s="205">
        <v>13</v>
      </c>
      <c r="P16" s="205">
        <v>4471</v>
      </c>
      <c r="Q16" s="205">
        <v>16</v>
      </c>
      <c r="R16" s="204">
        <v>8</v>
      </c>
      <c r="S16" s="205">
        <v>0</v>
      </c>
      <c r="T16" s="205">
        <v>5</v>
      </c>
      <c r="U16" s="205">
        <v>3</v>
      </c>
      <c r="V16" s="205">
        <v>229</v>
      </c>
      <c r="W16" s="204">
        <v>2</v>
      </c>
      <c r="X16" s="275"/>
      <c r="Y16" s="150"/>
      <c r="Z16" s="149" t="s">
        <v>41</v>
      </c>
    </row>
    <row r="17" spans="2:27" ht="11.25" customHeight="1">
      <c r="B17" s="149" t="s">
        <v>42</v>
      </c>
      <c r="D17" s="274">
        <v>19</v>
      </c>
      <c r="E17" s="205">
        <v>0</v>
      </c>
      <c r="F17" s="205">
        <v>7</v>
      </c>
      <c r="G17" s="205">
        <v>11</v>
      </c>
      <c r="H17" s="205">
        <v>1</v>
      </c>
      <c r="I17" s="205">
        <v>0</v>
      </c>
      <c r="J17" s="205">
        <v>0</v>
      </c>
      <c r="K17" s="205">
        <v>0</v>
      </c>
      <c r="L17" s="204">
        <v>26</v>
      </c>
      <c r="M17" s="205">
        <v>20</v>
      </c>
      <c r="N17" s="205">
        <v>116</v>
      </c>
      <c r="O17" s="205">
        <v>4</v>
      </c>
      <c r="P17" s="205">
        <v>1300</v>
      </c>
      <c r="Q17" s="205">
        <v>2</v>
      </c>
      <c r="R17" s="204">
        <v>11</v>
      </c>
      <c r="S17" s="205">
        <v>1</v>
      </c>
      <c r="T17" s="205">
        <v>2</v>
      </c>
      <c r="U17" s="205">
        <v>8</v>
      </c>
      <c r="V17" s="205">
        <v>122</v>
      </c>
      <c r="W17" s="204">
        <v>0</v>
      </c>
      <c r="X17" s="273"/>
      <c r="Y17" s="150"/>
      <c r="Z17" s="149" t="s">
        <v>42</v>
      </c>
    </row>
    <row r="18" spans="2:27" ht="11.25" customHeight="1">
      <c r="B18" s="149" t="s">
        <v>43</v>
      </c>
      <c r="D18" s="274">
        <v>47</v>
      </c>
      <c r="E18" s="205">
        <v>0</v>
      </c>
      <c r="F18" s="205">
        <v>7</v>
      </c>
      <c r="G18" s="205">
        <v>40</v>
      </c>
      <c r="H18" s="205">
        <v>0</v>
      </c>
      <c r="I18" s="205">
        <v>0</v>
      </c>
      <c r="J18" s="205">
        <v>0</v>
      </c>
      <c r="K18" s="205">
        <v>0</v>
      </c>
      <c r="L18" s="204">
        <v>57</v>
      </c>
      <c r="M18" s="205">
        <v>31</v>
      </c>
      <c r="N18" s="205">
        <v>140</v>
      </c>
      <c r="O18" s="205">
        <v>16</v>
      </c>
      <c r="P18" s="205">
        <v>5190</v>
      </c>
      <c r="Q18" s="205">
        <v>10</v>
      </c>
      <c r="R18" s="204">
        <v>2</v>
      </c>
      <c r="S18" s="205">
        <v>0</v>
      </c>
      <c r="T18" s="205">
        <v>0</v>
      </c>
      <c r="U18" s="205">
        <v>2</v>
      </c>
      <c r="V18" s="205">
        <v>112</v>
      </c>
      <c r="W18" s="204">
        <v>1</v>
      </c>
      <c r="X18" s="275"/>
      <c r="Y18" s="150"/>
      <c r="Z18" s="149" t="s">
        <v>43</v>
      </c>
    </row>
    <row r="19" spans="2:27" ht="11.25" customHeight="1">
      <c r="B19" s="149" t="s">
        <v>44</v>
      </c>
      <c r="D19" s="274">
        <v>19</v>
      </c>
      <c r="E19" s="205">
        <v>1</v>
      </c>
      <c r="F19" s="205">
        <v>5</v>
      </c>
      <c r="G19" s="205">
        <v>12</v>
      </c>
      <c r="H19" s="205">
        <v>0</v>
      </c>
      <c r="I19" s="205">
        <v>1</v>
      </c>
      <c r="J19" s="205">
        <v>0</v>
      </c>
      <c r="K19" s="205">
        <v>0</v>
      </c>
      <c r="L19" s="204">
        <v>52</v>
      </c>
      <c r="M19" s="205">
        <v>30</v>
      </c>
      <c r="N19" s="205">
        <v>162</v>
      </c>
      <c r="O19" s="205">
        <v>16</v>
      </c>
      <c r="P19" s="205">
        <v>5507</v>
      </c>
      <c r="Q19" s="205">
        <v>6</v>
      </c>
      <c r="R19" s="204">
        <v>2</v>
      </c>
      <c r="S19" s="205">
        <v>0</v>
      </c>
      <c r="T19" s="205">
        <v>1</v>
      </c>
      <c r="U19" s="205">
        <v>1</v>
      </c>
      <c r="V19" s="205">
        <v>153</v>
      </c>
      <c r="W19" s="204">
        <v>0</v>
      </c>
      <c r="X19" s="275"/>
      <c r="Y19" s="150"/>
      <c r="Z19" s="149" t="s">
        <v>44</v>
      </c>
    </row>
    <row r="20" spans="2:27" ht="11.25" customHeight="1">
      <c r="B20" s="149" t="s">
        <v>45</v>
      </c>
      <c r="D20" s="274">
        <v>94</v>
      </c>
      <c r="E20" s="205">
        <v>4</v>
      </c>
      <c r="F20" s="205">
        <v>11</v>
      </c>
      <c r="G20" s="205">
        <v>79</v>
      </c>
      <c r="H20" s="205">
        <v>0</v>
      </c>
      <c r="I20" s="205">
        <v>0</v>
      </c>
      <c r="J20" s="205">
        <v>0</v>
      </c>
      <c r="K20" s="205">
        <v>0</v>
      </c>
      <c r="L20" s="204">
        <v>85</v>
      </c>
      <c r="M20" s="205">
        <v>45</v>
      </c>
      <c r="N20" s="205">
        <v>403</v>
      </c>
      <c r="O20" s="205">
        <v>27</v>
      </c>
      <c r="P20" s="205">
        <v>8487</v>
      </c>
      <c r="Q20" s="205">
        <v>13</v>
      </c>
      <c r="R20" s="204">
        <v>13</v>
      </c>
      <c r="S20" s="205">
        <v>0</v>
      </c>
      <c r="T20" s="205">
        <v>8</v>
      </c>
      <c r="U20" s="205">
        <v>5</v>
      </c>
      <c r="V20" s="205">
        <v>162</v>
      </c>
      <c r="W20" s="204">
        <v>1</v>
      </c>
      <c r="X20" s="275"/>
      <c r="Y20" s="150"/>
      <c r="Z20" s="149" t="s">
        <v>45</v>
      </c>
    </row>
    <row r="21" spans="2:27" ht="11.25" customHeight="1">
      <c r="B21" s="149" t="s">
        <v>46</v>
      </c>
      <c r="D21" s="274">
        <v>1626</v>
      </c>
      <c r="E21" s="205">
        <v>25</v>
      </c>
      <c r="F21" s="205">
        <v>28</v>
      </c>
      <c r="G21" s="205">
        <v>1559</v>
      </c>
      <c r="H21" s="205">
        <v>14</v>
      </c>
      <c r="I21" s="205">
        <v>0</v>
      </c>
      <c r="J21" s="205">
        <v>0</v>
      </c>
      <c r="K21" s="205">
        <v>0</v>
      </c>
      <c r="L21" s="204">
        <v>159</v>
      </c>
      <c r="M21" s="205">
        <v>102</v>
      </c>
      <c r="N21" s="205">
        <v>800</v>
      </c>
      <c r="O21" s="205">
        <v>19</v>
      </c>
      <c r="P21" s="205">
        <v>8659</v>
      </c>
      <c r="Q21" s="205">
        <v>38</v>
      </c>
      <c r="R21" s="204">
        <v>26</v>
      </c>
      <c r="S21" s="205">
        <v>1</v>
      </c>
      <c r="T21" s="205">
        <v>2</v>
      </c>
      <c r="U21" s="205">
        <v>23</v>
      </c>
      <c r="V21" s="205">
        <v>704</v>
      </c>
      <c r="W21" s="204">
        <v>1</v>
      </c>
      <c r="X21" s="275"/>
      <c r="Y21" s="150"/>
      <c r="Z21" s="149" t="s">
        <v>46</v>
      </c>
    </row>
    <row r="22" spans="2:27" ht="6" customHeight="1">
      <c r="B22" s="149"/>
      <c r="D22" s="274" t="s">
        <v>118</v>
      </c>
      <c r="E22" s="204"/>
      <c r="F22" s="204"/>
      <c r="G22" s="204"/>
      <c r="H22" s="204"/>
      <c r="I22" s="204"/>
      <c r="J22" s="204"/>
      <c r="K22" s="204"/>
      <c r="L22" s="204">
        <v>0</v>
      </c>
      <c r="M22" s="204"/>
      <c r="N22" s="204"/>
      <c r="O22" s="204"/>
      <c r="P22" s="204"/>
      <c r="Q22" s="204"/>
      <c r="R22" s="204"/>
      <c r="S22" s="204"/>
      <c r="T22" s="204"/>
      <c r="U22" s="204"/>
      <c r="V22" s="204"/>
      <c r="W22" s="204"/>
      <c r="X22" s="276"/>
      <c r="Y22" s="196"/>
      <c r="Z22" s="195"/>
      <c r="AA22" s="194"/>
    </row>
    <row r="23" spans="2:27" ht="11.25" customHeight="1">
      <c r="B23" s="149" t="s">
        <v>47</v>
      </c>
      <c r="D23" s="274">
        <v>21</v>
      </c>
      <c r="E23" s="205">
        <v>0</v>
      </c>
      <c r="F23" s="205">
        <v>4</v>
      </c>
      <c r="G23" s="205">
        <v>17</v>
      </c>
      <c r="H23" s="205">
        <v>0</v>
      </c>
      <c r="I23" s="205">
        <v>0</v>
      </c>
      <c r="J23" s="205">
        <v>0</v>
      </c>
      <c r="K23" s="205">
        <v>0</v>
      </c>
      <c r="L23" s="204">
        <v>29</v>
      </c>
      <c r="M23" s="205">
        <v>17</v>
      </c>
      <c r="N23" s="205">
        <v>108</v>
      </c>
      <c r="O23" s="205">
        <v>6</v>
      </c>
      <c r="P23" s="205">
        <v>1539</v>
      </c>
      <c r="Q23" s="205">
        <v>6</v>
      </c>
      <c r="R23" s="204">
        <v>2</v>
      </c>
      <c r="S23" s="205">
        <v>0</v>
      </c>
      <c r="T23" s="205">
        <v>0</v>
      </c>
      <c r="U23" s="205">
        <v>2</v>
      </c>
      <c r="V23" s="205">
        <v>121</v>
      </c>
      <c r="W23" s="204">
        <v>0</v>
      </c>
      <c r="X23" s="275"/>
      <c r="Y23" s="150"/>
      <c r="Z23" s="149" t="s">
        <v>47</v>
      </c>
    </row>
    <row r="24" spans="2:27" ht="11.25" customHeight="1">
      <c r="B24" s="149" t="s">
        <v>48</v>
      </c>
      <c r="D24" s="274">
        <v>42</v>
      </c>
      <c r="E24" s="205">
        <v>1</v>
      </c>
      <c r="F24" s="205">
        <v>1</v>
      </c>
      <c r="G24" s="205">
        <v>40</v>
      </c>
      <c r="H24" s="205">
        <v>0</v>
      </c>
      <c r="I24" s="205">
        <v>0</v>
      </c>
      <c r="J24" s="205">
        <v>0</v>
      </c>
      <c r="K24" s="205">
        <v>0</v>
      </c>
      <c r="L24" s="204">
        <v>35</v>
      </c>
      <c r="M24" s="205">
        <v>19</v>
      </c>
      <c r="N24" s="205">
        <v>110</v>
      </c>
      <c r="O24" s="205">
        <v>11</v>
      </c>
      <c r="P24" s="205">
        <v>3358</v>
      </c>
      <c r="Q24" s="205">
        <v>5</v>
      </c>
      <c r="R24" s="204">
        <v>0</v>
      </c>
      <c r="S24" s="205">
        <v>0</v>
      </c>
      <c r="T24" s="205">
        <v>0</v>
      </c>
      <c r="U24" s="205">
        <v>0</v>
      </c>
      <c r="V24" s="205">
        <v>84</v>
      </c>
      <c r="W24" s="204">
        <v>1</v>
      </c>
      <c r="X24" s="275"/>
      <c r="Y24" s="150"/>
      <c r="Z24" s="149" t="s">
        <v>48</v>
      </c>
    </row>
    <row r="25" spans="2:27" ht="11.25" customHeight="1">
      <c r="B25" s="149" t="s">
        <v>49</v>
      </c>
      <c r="D25" s="274">
        <v>43</v>
      </c>
      <c r="E25" s="205">
        <v>3</v>
      </c>
      <c r="F25" s="205">
        <v>7</v>
      </c>
      <c r="G25" s="205">
        <v>33</v>
      </c>
      <c r="H25" s="205">
        <v>0</v>
      </c>
      <c r="I25" s="205">
        <v>0</v>
      </c>
      <c r="J25" s="205">
        <v>0</v>
      </c>
      <c r="K25" s="205">
        <v>0</v>
      </c>
      <c r="L25" s="204">
        <v>33</v>
      </c>
      <c r="M25" s="205">
        <v>18</v>
      </c>
      <c r="N25" s="205">
        <v>120</v>
      </c>
      <c r="O25" s="205">
        <v>7</v>
      </c>
      <c r="P25" s="205">
        <v>3529</v>
      </c>
      <c r="Q25" s="205">
        <v>8</v>
      </c>
      <c r="R25" s="204">
        <v>4</v>
      </c>
      <c r="S25" s="205">
        <v>0</v>
      </c>
      <c r="T25" s="205">
        <v>0</v>
      </c>
      <c r="U25" s="205">
        <v>4</v>
      </c>
      <c r="V25" s="205">
        <v>38</v>
      </c>
      <c r="W25" s="204">
        <v>0</v>
      </c>
      <c r="X25" s="273"/>
      <c r="Y25" s="150"/>
      <c r="Z25" s="149" t="s">
        <v>49</v>
      </c>
    </row>
    <row r="26" spans="2:27" ht="11.25" customHeight="1">
      <c r="B26" s="149" t="s">
        <v>50</v>
      </c>
      <c r="D26" s="274">
        <v>47</v>
      </c>
      <c r="E26" s="205">
        <v>0</v>
      </c>
      <c r="F26" s="205">
        <v>5</v>
      </c>
      <c r="G26" s="205">
        <v>41</v>
      </c>
      <c r="H26" s="205">
        <v>0</v>
      </c>
      <c r="I26" s="205">
        <v>1</v>
      </c>
      <c r="J26" s="205">
        <v>0</v>
      </c>
      <c r="K26" s="205">
        <v>0</v>
      </c>
      <c r="L26" s="204">
        <v>68</v>
      </c>
      <c r="M26" s="205">
        <v>24</v>
      </c>
      <c r="N26" s="205">
        <v>158</v>
      </c>
      <c r="O26" s="205">
        <v>29</v>
      </c>
      <c r="P26" s="205">
        <v>12280</v>
      </c>
      <c r="Q26" s="205">
        <v>15</v>
      </c>
      <c r="R26" s="204">
        <v>3</v>
      </c>
      <c r="S26" s="205">
        <v>1</v>
      </c>
      <c r="T26" s="205">
        <v>1</v>
      </c>
      <c r="U26" s="205">
        <v>1</v>
      </c>
      <c r="V26" s="205">
        <v>135</v>
      </c>
      <c r="W26" s="204">
        <v>3</v>
      </c>
      <c r="X26" s="275"/>
      <c r="Y26" s="150"/>
      <c r="Z26" s="149" t="s">
        <v>50</v>
      </c>
    </row>
    <row r="27" spans="2:27" ht="11.25" customHeight="1">
      <c r="B27" s="149" t="s">
        <v>51</v>
      </c>
      <c r="D27" s="274">
        <v>38</v>
      </c>
      <c r="E27" s="205">
        <v>1</v>
      </c>
      <c r="F27" s="205">
        <v>1</v>
      </c>
      <c r="G27" s="205">
        <v>36</v>
      </c>
      <c r="H27" s="205">
        <v>0</v>
      </c>
      <c r="I27" s="205">
        <v>0</v>
      </c>
      <c r="J27" s="205">
        <v>0</v>
      </c>
      <c r="K27" s="205">
        <v>0</v>
      </c>
      <c r="L27" s="204">
        <v>43</v>
      </c>
      <c r="M27" s="205">
        <v>17</v>
      </c>
      <c r="N27" s="205">
        <v>106</v>
      </c>
      <c r="O27" s="205">
        <v>15</v>
      </c>
      <c r="P27" s="205">
        <v>7554</v>
      </c>
      <c r="Q27" s="205">
        <v>11</v>
      </c>
      <c r="R27" s="204">
        <v>5</v>
      </c>
      <c r="S27" s="205">
        <v>1</v>
      </c>
      <c r="T27" s="205">
        <v>1</v>
      </c>
      <c r="U27" s="205">
        <v>3</v>
      </c>
      <c r="V27" s="205">
        <v>96</v>
      </c>
      <c r="W27" s="204">
        <v>0</v>
      </c>
      <c r="X27" s="273"/>
      <c r="Y27" s="150"/>
      <c r="Z27" s="149" t="s">
        <v>51</v>
      </c>
    </row>
    <row r="28" spans="2:27" ht="11.25" customHeight="1">
      <c r="B28" s="149" t="s">
        <v>52</v>
      </c>
      <c r="D28" s="274">
        <v>59</v>
      </c>
      <c r="E28" s="205">
        <v>2</v>
      </c>
      <c r="F28" s="205">
        <v>7</v>
      </c>
      <c r="G28" s="205">
        <v>50</v>
      </c>
      <c r="H28" s="205">
        <v>0</v>
      </c>
      <c r="I28" s="205">
        <v>0</v>
      </c>
      <c r="J28" s="205">
        <v>0</v>
      </c>
      <c r="K28" s="205">
        <v>0</v>
      </c>
      <c r="L28" s="204">
        <v>63</v>
      </c>
      <c r="M28" s="205">
        <v>25</v>
      </c>
      <c r="N28" s="205">
        <v>170</v>
      </c>
      <c r="O28" s="205">
        <v>21</v>
      </c>
      <c r="P28" s="205">
        <v>6972</v>
      </c>
      <c r="Q28" s="205">
        <v>17</v>
      </c>
      <c r="R28" s="204">
        <v>4</v>
      </c>
      <c r="S28" s="205">
        <v>1</v>
      </c>
      <c r="T28" s="205">
        <v>1</v>
      </c>
      <c r="U28" s="205">
        <v>2</v>
      </c>
      <c r="V28" s="205">
        <v>190</v>
      </c>
      <c r="W28" s="204">
        <v>1</v>
      </c>
      <c r="X28" s="275"/>
      <c r="Y28" s="150"/>
      <c r="Z28" s="149" t="s">
        <v>52</v>
      </c>
    </row>
    <row r="29" spans="2:27" ht="6" customHeight="1">
      <c r="B29" s="149"/>
      <c r="D29" s="274"/>
      <c r="E29" s="204"/>
      <c r="F29" s="204"/>
      <c r="G29" s="204"/>
      <c r="H29" s="204"/>
      <c r="I29" s="204"/>
      <c r="J29" s="204"/>
      <c r="K29" s="204"/>
      <c r="L29" s="204" t="s">
        <v>118</v>
      </c>
      <c r="M29" s="204"/>
      <c r="N29" s="204"/>
      <c r="O29" s="204"/>
      <c r="P29" s="204"/>
      <c r="Q29" s="204"/>
      <c r="R29" s="204"/>
      <c r="S29" s="204"/>
      <c r="T29" s="204"/>
      <c r="U29" s="204"/>
      <c r="V29" s="204"/>
      <c r="W29" s="204"/>
      <c r="X29" s="276"/>
      <c r="Y29" s="196"/>
      <c r="Z29" s="195"/>
      <c r="AA29" s="194"/>
    </row>
    <row r="30" spans="2:27" ht="11.25" customHeight="1">
      <c r="B30" s="149" t="s">
        <v>53</v>
      </c>
      <c r="D30" s="274">
        <v>30</v>
      </c>
      <c r="E30" s="205">
        <v>1</v>
      </c>
      <c r="F30" s="205">
        <v>5</v>
      </c>
      <c r="G30" s="205">
        <v>24</v>
      </c>
      <c r="H30" s="205">
        <v>0</v>
      </c>
      <c r="I30" s="205">
        <v>0</v>
      </c>
      <c r="J30" s="205">
        <v>0</v>
      </c>
      <c r="K30" s="205">
        <v>0</v>
      </c>
      <c r="L30" s="204">
        <v>44</v>
      </c>
      <c r="M30" s="205">
        <v>13</v>
      </c>
      <c r="N30" s="205">
        <v>81</v>
      </c>
      <c r="O30" s="205">
        <v>20</v>
      </c>
      <c r="P30" s="205">
        <v>7757</v>
      </c>
      <c r="Q30" s="205">
        <v>11</v>
      </c>
      <c r="R30" s="204">
        <v>1</v>
      </c>
      <c r="S30" s="205">
        <v>0</v>
      </c>
      <c r="T30" s="205">
        <v>0</v>
      </c>
      <c r="U30" s="205">
        <v>1</v>
      </c>
      <c r="V30" s="205">
        <v>40</v>
      </c>
      <c r="W30" s="204">
        <v>0</v>
      </c>
      <c r="X30" s="273"/>
      <c r="Y30" s="150"/>
      <c r="Z30" s="149" t="s">
        <v>53</v>
      </c>
    </row>
    <row r="31" spans="2:27" ht="11.25" customHeight="1">
      <c r="B31" s="149" t="s">
        <v>54</v>
      </c>
      <c r="D31" s="274">
        <v>40</v>
      </c>
      <c r="E31" s="205">
        <v>0</v>
      </c>
      <c r="F31" s="205">
        <v>1</v>
      </c>
      <c r="G31" s="205">
        <v>39</v>
      </c>
      <c r="H31" s="205">
        <v>0</v>
      </c>
      <c r="I31" s="205">
        <v>0</v>
      </c>
      <c r="J31" s="205">
        <v>0</v>
      </c>
      <c r="K31" s="205">
        <v>0</v>
      </c>
      <c r="L31" s="204">
        <v>24</v>
      </c>
      <c r="M31" s="205">
        <v>6</v>
      </c>
      <c r="N31" s="205">
        <v>35</v>
      </c>
      <c r="O31" s="205">
        <v>10</v>
      </c>
      <c r="P31" s="205">
        <v>3432</v>
      </c>
      <c r="Q31" s="205">
        <v>8</v>
      </c>
      <c r="R31" s="204">
        <v>1</v>
      </c>
      <c r="S31" s="205">
        <v>0</v>
      </c>
      <c r="T31" s="205">
        <v>0</v>
      </c>
      <c r="U31" s="205">
        <v>1</v>
      </c>
      <c r="V31" s="205">
        <v>71</v>
      </c>
      <c r="W31" s="204">
        <v>2</v>
      </c>
      <c r="X31" s="275"/>
      <c r="Y31" s="150"/>
      <c r="Z31" s="149" t="s">
        <v>54</v>
      </c>
    </row>
    <row r="32" spans="2:27" ht="11.25" customHeight="1">
      <c r="B32" s="149" t="s">
        <v>55</v>
      </c>
      <c r="D32" s="274">
        <v>26</v>
      </c>
      <c r="E32" s="205">
        <v>1</v>
      </c>
      <c r="F32" s="205">
        <v>0</v>
      </c>
      <c r="G32" s="205">
        <v>25</v>
      </c>
      <c r="H32" s="205">
        <v>0</v>
      </c>
      <c r="I32" s="205">
        <v>0</v>
      </c>
      <c r="J32" s="205">
        <v>0</v>
      </c>
      <c r="K32" s="205">
        <v>0</v>
      </c>
      <c r="L32" s="204">
        <v>33</v>
      </c>
      <c r="M32" s="205">
        <v>13</v>
      </c>
      <c r="N32" s="205">
        <v>82</v>
      </c>
      <c r="O32" s="205">
        <v>14</v>
      </c>
      <c r="P32" s="205">
        <v>4067</v>
      </c>
      <c r="Q32" s="205">
        <v>6</v>
      </c>
      <c r="R32" s="204">
        <v>2</v>
      </c>
      <c r="S32" s="205">
        <v>0</v>
      </c>
      <c r="T32" s="205">
        <v>0</v>
      </c>
      <c r="U32" s="205">
        <v>2</v>
      </c>
      <c r="V32" s="205">
        <v>142</v>
      </c>
      <c r="W32" s="204">
        <v>0</v>
      </c>
      <c r="X32" s="273"/>
      <c r="Y32" s="150"/>
      <c r="Z32" s="149" t="s">
        <v>55</v>
      </c>
    </row>
    <row r="33" spans="1:27" ht="11.25" customHeight="1">
      <c r="B33" s="149" t="s">
        <v>56</v>
      </c>
      <c r="D33" s="274">
        <v>25</v>
      </c>
      <c r="E33" s="205">
        <v>1</v>
      </c>
      <c r="F33" s="205">
        <v>1</v>
      </c>
      <c r="G33" s="205">
        <v>20</v>
      </c>
      <c r="H33" s="205">
        <v>2</v>
      </c>
      <c r="I33" s="205">
        <v>1</v>
      </c>
      <c r="J33" s="205">
        <v>0</v>
      </c>
      <c r="K33" s="205">
        <v>0</v>
      </c>
      <c r="L33" s="204">
        <v>35</v>
      </c>
      <c r="M33" s="205">
        <v>12</v>
      </c>
      <c r="N33" s="205">
        <v>82</v>
      </c>
      <c r="O33" s="205">
        <v>14</v>
      </c>
      <c r="P33" s="205">
        <v>4584</v>
      </c>
      <c r="Q33" s="205">
        <v>9</v>
      </c>
      <c r="R33" s="204">
        <v>1</v>
      </c>
      <c r="S33" s="205">
        <v>0</v>
      </c>
      <c r="T33" s="205">
        <v>0</v>
      </c>
      <c r="U33" s="205">
        <v>1</v>
      </c>
      <c r="V33" s="205">
        <v>132</v>
      </c>
      <c r="W33" s="204">
        <v>0</v>
      </c>
      <c r="X33" s="273"/>
      <c r="Y33" s="150"/>
      <c r="Z33" s="149" t="s">
        <v>56</v>
      </c>
    </row>
    <row r="34" spans="1:27" ht="6" customHeight="1">
      <c r="A34" s="144"/>
      <c r="B34" s="144"/>
      <c r="C34" s="144"/>
      <c r="D34" s="147"/>
      <c r="E34" s="192"/>
      <c r="F34" s="192"/>
      <c r="G34" s="192"/>
      <c r="H34" s="193"/>
      <c r="I34" s="192"/>
      <c r="J34" s="192"/>
      <c r="K34" s="192"/>
      <c r="L34" s="192"/>
      <c r="M34" s="192"/>
      <c r="N34" s="192"/>
      <c r="O34" s="192"/>
      <c r="P34" s="192"/>
      <c r="Q34" s="192"/>
      <c r="R34" s="192"/>
      <c r="S34" s="192"/>
      <c r="T34" s="192"/>
      <c r="U34" s="192"/>
      <c r="V34" s="192"/>
      <c r="W34" s="192"/>
      <c r="X34" s="272"/>
      <c r="Y34" s="147"/>
      <c r="Z34" s="192"/>
      <c r="AA34" s="192"/>
    </row>
    <row r="35" spans="1:27" ht="9.75" customHeight="1">
      <c r="A35" s="143" t="s">
        <v>57</v>
      </c>
      <c r="H35" s="141"/>
    </row>
    <row r="36" spans="1:27" ht="9.75" customHeight="1">
      <c r="A36" s="143" t="s">
        <v>97</v>
      </c>
      <c r="H36" s="141"/>
      <c r="V36" s="271"/>
    </row>
    <row r="37" spans="1:27" ht="9.75" customHeight="1">
      <c r="A37" s="143" t="s">
        <v>103</v>
      </c>
      <c r="H37" s="141"/>
    </row>
    <row r="38" spans="1:27">
      <c r="A38" s="140" t="s">
        <v>81</v>
      </c>
      <c r="H38" s="141"/>
    </row>
    <row r="39" spans="1:27" ht="13.5" customHeight="1"/>
  </sheetData>
  <mergeCells count="12">
    <mergeCell ref="L6:L8"/>
    <mergeCell ref="E7:E8"/>
    <mergeCell ref="F7:F8"/>
    <mergeCell ref="G7:G8"/>
    <mergeCell ref="F6:G6"/>
    <mergeCell ref="V4:V8"/>
    <mergeCell ref="R4:U5"/>
    <mergeCell ref="S6:S8"/>
    <mergeCell ref="U6:U8"/>
    <mergeCell ref="M6:P6"/>
    <mergeCell ref="M7:N7"/>
    <mergeCell ref="O7:P7"/>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248" t="s">
        <v>94</v>
      </c>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248" t="s">
        <v>93</v>
      </c>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248" t="s">
        <v>25</v>
      </c>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241"/>
      <c r="W8" s="217"/>
      <c r="X8" s="216"/>
      <c r="Y8" s="240"/>
      <c r="Z8" s="217"/>
      <c r="AA8" s="217"/>
    </row>
    <row r="9" spans="1:27" ht="6" customHeight="1">
      <c r="A9" s="239"/>
      <c r="B9" s="239"/>
      <c r="C9" s="239"/>
      <c r="D9" s="219"/>
      <c r="X9" s="235"/>
      <c r="Y9" s="219"/>
    </row>
    <row r="10" spans="1:27">
      <c r="B10" s="211" t="s">
        <v>122</v>
      </c>
      <c r="D10" s="222">
        <v>2359</v>
      </c>
      <c r="E10" s="221">
        <v>47</v>
      </c>
      <c r="F10" s="221">
        <v>146</v>
      </c>
      <c r="G10" s="221">
        <v>2150</v>
      </c>
      <c r="H10" s="221">
        <v>13</v>
      </c>
      <c r="I10" s="221">
        <v>3</v>
      </c>
      <c r="J10" s="221">
        <v>0</v>
      </c>
      <c r="K10" s="237">
        <v>0</v>
      </c>
      <c r="L10" s="221">
        <v>1156</v>
      </c>
      <c r="M10" s="221">
        <v>590</v>
      </c>
      <c r="N10" s="221">
        <v>4142</v>
      </c>
      <c r="O10" s="221">
        <v>286</v>
      </c>
      <c r="P10" s="221">
        <v>86985</v>
      </c>
      <c r="Q10" s="221">
        <v>280</v>
      </c>
      <c r="R10" s="221">
        <v>97</v>
      </c>
      <c r="S10" s="221">
        <v>6</v>
      </c>
      <c r="T10" s="221">
        <v>29</v>
      </c>
      <c r="U10" s="221">
        <v>62</v>
      </c>
      <c r="V10" s="221">
        <v>2469</v>
      </c>
      <c r="W10" s="221">
        <v>13</v>
      </c>
      <c r="X10" s="268"/>
      <c r="Y10" s="219"/>
      <c r="Z10" s="211" t="str">
        <f>B10</f>
        <v>平成14年末</v>
      </c>
    </row>
    <row r="11" spans="1:27">
      <c r="B11" s="236" t="s">
        <v>109</v>
      </c>
      <c r="D11" s="222">
        <v>2309</v>
      </c>
      <c r="E11" s="221">
        <v>51</v>
      </c>
      <c r="F11" s="221">
        <v>131</v>
      </c>
      <c r="G11" s="221">
        <v>2111</v>
      </c>
      <c r="H11" s="221">
        <v>14</v>
      </c>
      <c r="I11" s="221">
        <v>2</v>
      </c>
      <c r="J11" s="221">
        <v>0</v>
      </c>
      <c r="K11" s="237">
        <v>0</v>
      </c>
      <c r="L11" s="221">
        <v>1097</v>
      </c>
      <c r="M11" s="221">
        <v>560</v>
      </c>
      <c r="N11" s="221">
        <v>3804</v>
      </c>
      <c r="O11" s="221">
        <v>271</v>
      </c>
      <c r="P11" s="221">
        <v>91168</v>
      </c>
      <c r="Q11" s="221">
        <v>266</v>
      </c>
      <c r="R11" s="221">
        <v>93</v>
      </c>
      <c r="S11" s="221">
        <v>5</v>
      </c>
      <c r="T11" s="221">
        <v>26</v>
      </c>
      <c r="U11" s="221">
        <v>62</v>
      </c>
      <c r="V11" s="221">
        <v>2483</v>
      </c>
      <c r="W11" s="221">
        <v>12</v>
      </c>
      <c r="X11" s="268"/>
      <c r="Y11" s="219"/>
      <c r="Z11" s="211" t="str">
        <f>B11</f>
        <v>15　　</v>
      </c>
    </row>
    <row r="12" spans="1:27">
      <c r="B12" s="236" t="s">
        <v>121</v>
      </c>
      <c r="D12" s="222">
        <v>2331</v>
      </c>
      <c r="E12" s="221">
        <v>52</v>
      </c>
      <c r="F12" s="221">
        <v>127</v>
      </c>
      <c r="G12" s="221">
        <v>2134</v>
      </c>
      <c r="H12" s="221">
        <v>15</v>
      </c>
      <c r="I12" s="221">
        <v>3</v>
      </c>
      <c r="J12" s="221">
        <v>0</v>
      </c>
      <c r="K12" s="237">
        <v>0</v>
      </c>
      <c r="L12" s="221">
        <v>1053</v>
      </c>
      <c r="M12" s="221">
        <v>537</v>
      </c>
      <c r="N12" s="221">
        <v>3645</v>
      </c>
      <c r="O12" s="221">
        <v>270</v>
      </c>
      <c r="P12" s="221">
        <v>93753</v>
      </c>
      <c r="Q12" s="221">
        <v>246</v>
      </c>
      <c r="R12" s="221">
        <v>100</v>
      </c>
      <c r="S12" s="221">
        <v>5</v>
      </c>
      <c r="T12" s="221">
        <v>25</v>
      </c>
      <c r="U12" s="221">
        <v>70</v>
      </c>
      <c r="V12" s="221">
        <v>2500</v>
      </c>
      <c r="W12" s="221">
        <v>12</v>
      </c>
      <c r="X12" s="268"/>
      <c r="Y12" s="219"/>
      <c r="Z12" s="211" t="str">
        <f>B12</f>
        <v>16　　</v>
      </c>
    </row>
    <row r="13" spans="1:27">
      <c r="B13" s="236" t="s">
        <v>120</v>
      </c>
      <c r="D13" s="222">
        <v>2348</v>
      </c>
      <c r="E13" s="221">
        <v>57</v>
      </c>
      <c r="F13" s="221">
        <v>122</v>
      </c>
      <c r="G13" s="221">
        <v>2152</v>
      </c>
      <c r="H13" s="221">
        <v>14</v>
      </c>
      <c r="I13" s="221">
        <v>3</v>
      </c>
      <c r="J13" s="221">
        <v>0</v>
      </c>
      <c r="K13" s="221">
        <v>0</v>
      </c>
      <c r="L13" s="221">
        <v>983</v>
      </c>
      <c r="M13" s="221">
        <v>502</v>
      </c>
      <c r="N13" s="221">
        <v>3379</v>
      </c>
      <c r="O13" s="221">
        <v>259</v>
      </c>
      <c r="P13" s="221">
        <v>93603</v>
      </c>
      <c r="Q13" s="221">
        <v>222</v>
      </c>
      <c r="R13" s="221">
        <v>90</v>
      </c>
      <c r="S13" s="221">
        <v>5</v>
      </c>
      <c r="T13" s="221">
        <v>22</v>
      </c>
      <c r="U13" s="221">
        <v>63</v>
      </c>
      <c r="V13" s="221">
        <v>2513</v>
      </c>
      <c r="W13" s="221">
        <v>12</v>
      </c>
      <c r="X13" s="268"/>
      <c r="Y13" s="219"/>
      <c r="Z13" s="211" t="str">
        <f>B13</f>
        <v>17　　</v>
      </c>
    </row>
    <row r="14" spans="1:27">
      <c r="B14" s="234" t="s">
        <v>119</v>
      </c>
      <c r="C14" s="233"/>
      <c r="D14" s="229">
        <v>2315</v>
      </c>
      <c r="E14" s="228">
        <v>51</v>
      </c>
      <c r="F14" s="228">
        <v>108</v>
      </c>
      <c r="G14" s="228">
        <v>2138</v>
      </c>
      <c r="H14" s="228">
        <v>15</v>
      </c>
      <c r="I14" s="228">
        <v>3</v>
      </c>
      <c r="J14" s="228">
        <v>0</v>
      </c>
      <c r="K14" s="228">
        <v>0</v>
      </c>
      <c r="L14" s="228">
        <v>910</v>
      </c>
      <c r="M14" s="228">
        <v>456</v>
      </c>
      <c r="N14" s="228">
        <v>3092</v>
      </c>
      <c r="O14" s="228">
        <v>253</v>
      </c>
      <c r="P14" s="228">
        <v>93349</v>
      </c>
      <c r="Q14" s="228">
        <v>201</v>
      </c>
      <c r="R14" s="228">
        <v>88</v>
      </c>
      <c r="S14" s="228">
        <v>5</v>
      </c>
      <c r="T14" s="228">
        <v>21</v>
      </c>
      <c r="U14" s="228">
        <v>62</v>
      </c>
      <c r="V14" s="228">
        <v>2524</v>
      </c>
      <c r="W14" s="228">
        <v>12</v>
      </c>
      <c r="X14" s="270"/>
      <c r="Y14" s="231"/>
      <c r="Z14" s="230" t="str">
        <f>B14</f>
        <v>18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v>97</v>
      </c>
      <c r="E16" s="237">
        <v>3</v>
      </c>
      <c r="F16" s="237">
        <v>14</v>
      </c>
      <c r="G16" s="237">
        <v>80</v>
      </c>
      <c r="H16" s="237">
        <v>0</v>
      </c>
      <c r="I16" s="237">
        <v>0</v>
      </c>
      <c r="J16" s="237">
        <v>0</v>
      </c>
      <c r="K16" s="237">
        <v>0</v>
      </c>
      <c r="L16" s="221">
        <v>67</v>
      </c>
      <c r="M16" s="237">
        <v>38</v>
      </c>
      <c r="N16" s="237">
        <v>240</v>
      </c>
      <c r="O16" s="237">
        <v>13</v>
      </c>
      <c r="P16" s="237">
        <v>4525</v>
      </c>
      <c r="Q16" s="237">
        <v>16</v>
      </c>
      <c r="R16" s="221">
        <v>9</v>
      </c>
      <c r="S16" s="237">
        <v>0</v>
      </c>
      <c r="T16" s="237">
        <v>6</v>
      </c>
      <c r="U16" s="237">
        <v>3</v>
      </c>
      <c r="V16" s="237">
        <v>229</v>
      </c>
      <c r="W16" s="221">
        <v>2</v>
      </c>
      <c r="X16" s="268"/>
      <c r="Y16" s="219"/>
      <c r="Z16" s="218" t="s">
        <v>41</v>
      </c>
    </row>
    <row r="17" spans="2:27">
      <c r="B17" s="218" t="s">
        <v>42</v>
      </c>
      <c r="D17" s="222">
        <v>24</v>
      </c>
      <c r="E17" s="237">
        <v>0</v>
      </c>
      <c r="F17" s="237">
        <v>7</v>
      </c>
      <c r="G17" s="237">
        <v>16</v>
      </c>
      <c r="H17" s="237">
        <v>1</v>
      </c>
      <c r="I17" s="237">
        <v>0</v>
      </c>
      <c r="J17" s="237">
        <v>0</v>
      </c>
      <c r="K17" s="237">
        <v>0</v>
      </c>
      <c r="L17" s="221">
        <v>28</v>
      </c>
      <c r="M17" s="237">
        <v>21</v>
      </c>
      <c r="N17" s="237">
        <v>122</v>
      </c>
      <c r="O17" s="237">
        <v>4</v>
      </c>
      <c r="P17" s="237">
        <v>1296</v>
      </c>
      <c r="Q17" s="237">
        <v>3</v>
      </c>
      <c r="R17" s="221">
        <v>11</v>
      </c>
      <c r="S17" s="237">
        <v>1</v>
      </c>
      <c r="T17" s="237">
        <v>0</v>
      </c>
      <c r="U17" s="237">
        <v>10</v>
      </c>
      <c r="V17" s="237">
        <v>122</v>
      </c>
      <c r="W17" s="221">
        <v>0</v>
      </c>
      <c r="X17" s="267"/>
      <c r="Y17" s="219"/>
      <c r="Z17" s="218" t="s">
        <v>42</v>
      </c>
    </row>
    <row r="18" spans="2:27">
      <c r="B18" s="218" t="s">
        <v>43</v>
      </c>
      <c r="D18" s="222">
        <v>45</v>
      </c>
      <c r="E18" s="237">
        <v>0</v>
      </c>
      <c r="F18" s="237">
        <v>7</v>
      </c>
      <c r="G18" s="237">
        <v>38</v>
      </c>
      <c r="H18" s="237">
        <v>0</v>
      </c>
      <c r="I18" s="237">
        <v>0</v>
      </c>
      <c r="J18" s="237">
        <v>0</v>
      </c>
      <c r="K18" s="237">
        <v>0</v>
      </c>
      <c r="L18" s="221">
        <v>61</v>
      </c>
      <c r="M18" s="237">
        <v>33</v>
      </c>
      <c r="N18" s="237">
        <v>150</v>
      </c>
      <c r="O18" s="237">
        <v>18</v>
      </c>
      <c r="P18" s="237">
        <v>5569</v>
      </c>
      <c r="Q18" s="237">
        <v>10</v>
      </c>
      <c r="R18" s="221">
        <v>2</v>
      </c>
      <c r="S18" s="237">
        <v>0</v>
      </c>
      <c r="T18" s="237">
        <v>0</v>
      </c>
      <c r="U18" s="237">
        <v>2</v>
      </c>
      <c r="V18" s="237">
        <v>110</v>
      </c>
      <c r="W18" s="221">
        <v>1</v>
      </c>
      <c r="X18" s="268"/>
      <c r="Y18" s="219"/>
      <c r="Z18" s="218" t="s">
        <v>43</v>
      </c>
    </row>
    <row r="19" spans="2:27">
      <c r="B19" s="218" t="s">
        <v>44</v>
      </c>
      <c r="D19" s="222">
        <v>21</v>
      </c>
      <c r="E19" s="237">
        <v>2</v>
      </c>
      <c r="F19" s="237">
        <v>6</v>
      </c>
      <c r="G19" s="237">
        <v>12</v>
      </c>
      <c r="H19" s="237">
        <v>0</v>
      </c>
      <c r="I19" s="237">
        <v>1</v>
      </c>
      <c r="J19" s="237">
        <v>0</v>
      </c>
      <c r="K19" s="237">
        <v>0</v>
      </c>
      <c r="L19" s="221">
        <v>62</v>
      </c>
      <c r="M19" s="237">
        <v>35</v>
      </c>
      <c r="N19" s="237">
        <v>204</v>
      </c>
      <c r="O19" s="237">
        <v>19</v>
      </c>
      <c r="P19" s="237">
        <v>6689</v>
      </c>
      <c r="Q19" s="237">
        <v>8</v>
      </c>
      <c r="R19" s="221">
        <v>2</v>
      </c>
      <c r="S19" s="237">
        <v>0</v>
      </c>
      <c r="T19" s="237">
        <v>1</v>
      </c>
      <c r="U19" s="237">
        <v>1</v>
      </c>
      <c r="V19" s="237">
        <v>153</v>
      </c>
      <c r="W19" s="221">
        <v>0</v>
      </c>
      <c r="X19" s="268"/>
      <c r="Y19" s="219"/>
      <c r="Z19" s="218" t="s">
        <v>44</v>
      </c>
    </row>
    <row r="20" spans="2:27">
      <c r="B20" s="218" t="s">
        <v>45</v>
      </c>
      <c r="D20" s="222">
        <v>115</v>
      </c>
      <c r="E20" s="237">
        <v>4</v>
      </c>
      <c r="F20" s="237">
        <v>11</v>
      </c>
      <c r="G20" s="237">
        <v>100</v>
      </c>
      <c r="H20" s="237">
        <v>0</v>
      </c>
      <c r="I20" s="237">
        <v>0</v>
      </c>
      <c r="J20" s="237">
        <v>0</v>
      </c>
      <c r="K20" s="237">
        <v>0</v>
      </c>
      <c r="L20" s="221">
        <v>86</v>
      </c>
      <c r="M20" s="237">
        <v>44</v>
      </c>
      <c r="N20" s="237">
        <v>400</v>
      </c>
      <c r="O20" s="237">
        <v>27</v>
      </c>
      <c r="P20" s="237">
        <v>8800</v>
      </c>
      <c r="Q20" s="237">
        <v>15</v>
      </c>
      <c r="R20" s="221">
        <v>14</v>
      </c>
      <c r="S20" s="237">
        <v>0</v>
      </c>
      <c r="T20" s="237">
        <v>9</v>
      </c>
      <c r="U20" s="237">
        <v>5</v>
      </c>
      <c r="V20" s="237">
        <v>161</v>
      </c>
      <c r="W20" s="221">
        <v>1</v>
      </c>
      <c r="X20" s="268"/>
      <c r="Y20" s="219"/>
      <c r="Z20" s="218" t="s">
        <v>45</v>
      </c>
    </row>
    <row r="21" spans="2:27">
      <c r="B21" s="218" t="s">
        <v>46</v>
      </c>
      <c r="D21" s="222">
        <v>1631</v>
      </c>
      <c r="E21" s="237">
        <v>31</v>
      </c>
      <c r="F21" s="237">
        <v>28</v>
      </c>
      <c r="G21" s="237">
        <v>1560</v>
      </c>
      <c r="H21" s="237">
        <v>12</v>
      </c>
      <c r="I21" s="237">
        <v>0</v>
      </c>
      <c r="J21" s="237">
        <v>0</v>
      </c>
      <c r="K21" s="237">
        <v>0</v>
      </c>
      <c r="L21" s="221">
        <v>176</v>
      </c>
      <c r="M21" s="237">
        <v>111</v>
      </c>
      <c r="N21" s="237">
        <v>868</v>
      </c>
      <c r="O21" s="237">
        <v>20</v>
      </c>
      <c r="P21" s="237">
        <v>8555</v>
      </c>
      <c r="Q21" s="237">
        <v>45</v>
      </c>
      <c r="R21" s="221">
        <v>26</v>
      </c>
      <c r="S21" s="237">
        <v>1</v>
      </c>
      <c r="T21" s="237">
        <v>2</v>
      </c>
      <c r="U21" s="237">
        <v>23</v>
      </c>
      <c r="V21" s="237">
        <v>698</v>
      </c>
      <c r="W21" s="221">
        <v>1</v>
      </c>
      <c r="X21" s="268"/>
      <c r="Y21" s="219"/>
      <c r="Z21" s="218" t="s">
        <v>46</v>
      </c>
    </row>
    <row r="22" spans="2:27" ht="6" customHeight="1">
      <c r="B22" s="218"/>
      <c r="D22" s="222" t="s">
        <v>118</v>
      </c>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c r="B23" s="218" t="s">
        <v>47</v>
      </c>
      <c r="D23" s="222">
        <v>24</v>
      </c>
      <c r="E23" s="237">
        <v>0</v>
      </c>
      <c r="F23" s="237">
        <v>4</v>
      </c>
      <c r="G23" s="237">
        <v>20</v>
      </c>
      <c r="H23" s="237">
        <v>0</v>
      </c>
      <c r="I23" s="237">
        <v>0</v>
      </c>
      <c r="J23" s="237">
        <v>0</v>
      </c>
      <c r="K23" s="237">
        <v>0</v>
      </c>
      <c r="L23" s="221">
        <v>30</v>
      </c>
      <c r="M23" s="237">
        <v>18</v>
      </c>
      <c r="N23" s="237">
        <v>114</v>
      </c>
      <c r="O23" s="237">
        <v>6</v>
      </c>
      <c r="P23" s="237">
        <v>1539</v>
      </c>
      <c r="Q23" s="237">
        <v>6</v>
      </c>
      <c r="R23" s="221">
        <v>3</v>
      </c>
      <c r="S23" s="237">
        <v>0</v>
      </c>
      <c r="T23" s="237">
        <v>0</v>
      </c>
      <c r="U23" s="237">
        <v>3</v>
      </c>
      <c r="V23" s="237">
        <v>121</v>
      </c>
      <c r="W23" s="221">
        <v>0</v>
      </c>
      <c r="X23" s="268"/>
      <c r="Y23" s="219"/>
      <c r="Z23" s="218" t="s">
        <v>47</v>
      </c>
    </row>
    <row r="24" spans="2:27">
      <c r="B24" s="218" t="s">
        <v>48</v>
      </c>
      <c r="D24" s="222">
        <v>41</v>
      </c>
      <c r="E24" s="237">
        <v>1</v>
      </c>
      <c r="F24" s="237">
        <v>1</v>
      </c>
      <c r="G24" s="237">
        <v>39</v>
      </c>
      <c r="H24" s="237">
        <v>0</v>
      </c>
      <c r="I24" s="237">
        <v>0</v>
      </c>
      <c r="J24" s="237">
        <v>0</v>
      </c>
      <c r="K24" s="237">
        <v>0</v>
      </c>
      <c r="L24" s="221">
        <v>37</v>
      </c>
      <c r="M24" s="237">
        <v>20</v>
      </c>
      <c r="N24" s="237">
        <v>114</v>
      </c>
      <c r="O24" s="237">
        <v>11</v>
      </c>
      <c r="P24" s="237">
        <v>3406</v>
      </c>
      <c r="Q24" s="237">
        <v>6</v>
      </c>
      <c r="R24" s="221">
        <v>0</v>
      </c>
      <c r="S24" s="237">
        <v>0</v>
      </c>
      <c r="T24" s="237">
        <v>0</v>
      </c>
      <c r="U24" s="237">
        <v>0</v>
      </c>
      <c r="V24" s="237">
        <v>84</v>
      </c>
      <c r="W24" s="221">
        <v>1</v>
      </c>
      <c r="X24" s="268"/>
      <c r="Y24" s="219"/>
      <c r="Z24" s="218" t="s">
        <v>48</v>
      </c>
    </row>
    <row r="25" spans="2:27">
      <c r="B25" s="218" t="s">
        <v>49</v>
      </c>
      <c r="D25" s="222">
        <v>46</v>
      </c>
      <c r="E25" s="237">
        <v>3</v>
      </c>
      <c r="F25" s="237">
        <v>10</v>
      </c>
      <c r="G25" s="237">
        <v>33</v>
      </c>
      <c r="H25" s="237">
        <v>0</v>
      </c>
      <c r="I25" s="237">
        <v>0</v>
      </c>
      <c r="J25" s="237">
        <v>0</v>
      </c>
      <c r="K25" s="237">
        <v>0</v>
      </c>
      <c r="L25" s="221">
        <v>37</v>
      </c>
      <c r="M25" s="237">
        <v>21</v>
      </c>
      <c r="N25" s="237">
        <v>143</v>
      </c>
      <c r="O25" s="237">
        <v>7</v>
      </c>
      <c r="P25" s="237">
        <v>3665</v>
      </c>
      <c r="Q25" s="237">
        <v>9</v>
      </c>
      <c r="R25" s="221">
        <v>4</v>
      </c>
      <c r="S25" s="237">
        <v>0</v>
      </c>
      <c r="T25" s="237">
        <v>0</v>
      </c>
      <c r="U25" s="237">
        <v>4</v>
      </c>
      <c r="V25" s="237">
        <v>37</v>
      </c>
      <c r="W25" s="221">
        <v>0</v>
      </c>
      <c r="X25" s="267"/>
      <c r="Y25" s="219"/>
      <c r="Z25" s="218" t="s">
        <v>49</v>
      </c>
    </row>
    <row r="26" spans="2:27">
      <c r="B26" s="218" t="s">
        <v>50</v>
      </c>
      <c r="D26" s="222">
        <v>45</v>
      </c>
      <c r="E26" s="237">
        <v>0</v>
      </c>
      <c r="F26" s="237">
        <v>5</v>
      </c>
      <c r="G26" s="237">
        <v>39</v>
      </c>
      <c r="H26" s="237">
        <v>0</v>
      </c>
      <c r="I26" s="237">
        <v>1</v>
      </c>
      <c r="J26" s="237">
        <v>0</v>
      </c>
      <c r="K26" s="237">
        <v>0</v>
      </c>
      <c r="L26" s="221">
        <v>70</v>
      </c>
      <c r="M26" s="237">
        <v>27</v>
      </c>
      <c r="N26" s="237">
        <v>175</v>
      </c>
      <c r="O26" s="237">
        <v>29</v>
      </c>
      <c r="P26" s="237">
        <v>12584</v>
      </c>
      <c r="Q26" s="237">
        <v>14</v>
      </c>
      <c r="R26" s="221">
        <v>3</v>
      </c>
      <c r="S26" s="237">
        <v>1</v>
      </c>
      <c r="T26" s="237">
        <v>1</v>
      </c>
      <c r="U26" s="237">
        <v>1</v>
      </c>
      <c r="V26" s="237">
        <v>135</v>
      </c>
      <c r="W26" s="221">
        <v>3</v>
      </c>
      <c r="X26" s="268"/>
      <c r="Y26" s="219"/>
      <c r="Z26" s="218" t="s">
        <v>50</v>
      </c>
    </row>
    <row r="27" spans="2:27">
      <c r="B27" s="218" t="s">
        <v>51</v>
      </c>
      <c r="D27" s="222">
        <v>40</v>
      </c>
      <c r="E27" s="237">
        <v>1</v>
      </c>
      <c r="F27" s="237">
        <v>1</v>
      </c>
      <c r="G27" s="237">
        <v>38</v>
      </c>
      <c r="H27" s="237">
        <v>0</v>
      </c>
      <c r="I27" s="237">
        <v>0</v>
      </c>
      <c r="J27" s="237">
        <v>0</v>
      </c>
      <c r="K27" s="237">
        <v>0</v>
      </c>
      <c r="L27" s="221">
        <v>47</v>
      </c>
      <c r="M27" s="237">
        <v>18</v>
      </c>
      <c r="N27" s="237">
        <v>121</v>
      </c>
      <c r="O27" s="237">
        <v>15</v>
      </c>
      <c r="P27" s="237">
        <v>8056</v>
      </c>
      <c r="Q27" s="237">
        <v>14</v>
      </c>
      <c r="R27" s="221">
        <v>5</v>
      </c>
      <c r="S27" s="237">
        <v>1</v>
      </c>
      <c r="T27" s="237">
        <v>1</v>
      </c>
      <c r="U27" s="237">
        <v>3</v>
      </c>
      <c r="V27" s="237">
        <v>96</v>
      </c>
      <c r="W27" s="221">
        <v>0</v>
      </c>
      <c r="X27" s="267"/>
      <c r="Y27" s="219"/>
      <c r="Z27" s="218" t="s">
        <v>51</v>
      </c>
    </row>
    <row r="28" spans="2:27">
      <c r="B28" s="218" t="s">
        <v>52</v>
      </c>
      <c r="D28" s="222">
        <v>63</v>
      </c>
      <c r="E28" s="237">
        <v>3</v>
      </c>
      <c r="F28" s="237">
        <v>7</v>
      </c>
      <c r="G28" s="237">
        <v>53</v>
      </c>
      <c r="H28" s="237">
        <v>0</v>
      </c>
      <c r="I28" s="237">
        <v>0</v>
      </c>
      <c r="J28" s="237">
        <v>0</v>
      </c>
      <c r="K28" s="237">
        <v>0</v>
      </c>
      <c r="L28" s="221">
        <v>65</v>
      </c>
      <c r="M28" s="237">
        <v>26</v>
      </c>
      <c r="N28" s="237">
        <v>173</v>
      </c>
      <c r="O28" s="237">
        <v>21</v>
      </c>
      <c r="P28" s="237">
        <v>7456</v>
      </c>
      <c r="Q28" s="237">
        <v>18</v>
      </c>
      <c r="R28" s="221">
        <v>4</v>
      </c>
      <c r="S28" s="237">
        <v>1</v>
      </c>
      <c r="T28" s="237">
        <v>1</v>
      </c>
      <c r="U28" s="237">
        <v>2</v>
      </c>
      <c r="V28" s="237">
        <v>191</v>
      </c>
      <c r="W28" s="221">
        <v>1</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c r="B30" s="218" t="s">
        <v>53</v>
      </c>
      <c r="D30" s="222">
        <v>28</v>
      </c>
      <c r="E30" s="237">
        <v>1</v>
      </c>
      <c r="F30" s="237">
        <v>5</v>
      </c>
      <c r="G30" s="237">
        <v>22</v>
      </c>
      <c r="H30" s="237">
        <v>0</v>
      </c>
      <c r="I30" s="237">
        <v>0</v>
      </c>
      <c r="J30" s="237">
        <v>0</v>
      </c>
      <c r="K30" s="237">
        <v>0</v>
      </c>
      <c r="L30" s="221">
        <v>46</v>
      </c>
      <c r="M30" s="237">
        <v>14</v>
      </c>
      <c r="N30" s="237">
        <v>86</v>
      </c>
      <c r="O30" s="237">
        <v>21</v>
      </c>
      <c r="P30" s="237">
        <v>8184</v>
      </c>
      <c r="Q30" s="237">
        <v>11</v>
      </c>
      <c r="R30" s="221">
        <v>1</v>
      </c>
      <c r="S30" s="237">
        <v>0</v>
      </c>
      <c r="T30" s="237">
        <v>0</v>
      </c>
      <c r="U30" s="237">
        <v>1</v>
      </c>
      <c r="V30" s="237">
        <v>41</v>
      </c>
      <c r="W30" s="221">
        <v>0</v>
      </c>
      <c r="X30" s="267"/>
      <c r="Y30" s="219"/>
      <c r="Z30" s="218" t="s">
        <v>53</v>
      </c>
    </row>
    <row r="31" spans="2:27">
      <c r="B31" s="218" t="s">
        <v>54</v>
      </c>
      <c r="D31" s="222">
        <v>41</v>
      </c>
      <c r="E31" s="237">
        <v>0</v>
      </c>
      <c r="F31" s="237">
        <v>1</v>
      </c>
      <c r="G31" s="237">
        <v>40</v>
      </c>
      <c r="H31" s="237">
        <v>0</v>
      </c>
      <c r="I31" s="237">
        <v>0</v>
      </c>
      <c r="J31" s="237">
        <v>0</v>
      </c>
      <c r="K31" s="237">
        <v>0</v>
      </c>
      <c r="L31" s="221">
        <v>25</v>
      </c>
      <c r="M31" s="237">
        <v>6</v>
      </c>
      <c r="N31" s="237">
        <v>35</v>
      </c>
      <c r="O31" s="237">
        <v>10</v>
      </c>
      <c r="P31" s="237">
        <v>3474</v>
      </c>
      <c r="Q31" s="237">
        <v>9</v>
      </c>
      <c r="R31" s="221">
        <v>1</v>
      </c>
      <c r="S31" s="237">
        <v>0</v>
      </c>
      <c r="T31" s="237">
        <v>0</v>
      </c>
      <c r="U31" s="237">
        <v>1</v>
      </c>
      <c r="V31" s="237">
        <v>73</v>
      </c>
      <c r="W31" s="221">
        <v>2</v>
      </c>
      <c r="X31" s="268"/>
      <c r="Y31" s="219"/>
      <c r="Z31" s="218" t="s">
        <v>54</v>
      </c>
    </row>
    <row r="32" spans="2:27">
      <c r="B32" s="218" t="s">
        <v>55</v>
      </c>
      <c r="D32" s="222">
        <v>27</v>
      </c>
      <c r="E32" s="237">
        <v>1</v>
      </c>
      <c r="F32" s="237">
        <v>0</v>
      </c>
      <c r="G32" s="237">
        <v>26</v>
      </c>
      <c r="H32" s="237">
        <v>0</v>
      </c>
      <c r="I32" s="237">
        <v>0</v>
      </c>
      <c r="J32" s="237">
        <v>0</v>
      </c>
      <c r="K32" s="237">
        <v>0</v>
      </c>
      <c r="L32" s="221">
        <v>33</v>
      </c>
      <c r="M32" s="237">
        <v>12</v>
      </c>
      <c r="N32" s="237">
        <v>75</v>
      </c>
      <c r="O32" s="237">
        <v>15</v>
      </c>
      <c r="P32" s="237">
        <v>4298</v>
      </c>
      <c r="Q32" s="237">
        <v>6</v>
      </c>
      <c r="R32" s="221">
        <v>2</v>
      </c>
      <c r="S32" s="237">
        <v>0</v>
      </c>
      <c r="T32" s="237">
        <v>0</v>
      </c>
      <c r="U32" s="237">
        <v>2</v>
      </c>
      <c r="V32" s="237">
        <v>141</v>
      </c>
      <c r="W32" s="221">
        <v>0</v>
      </c>
      <c r="X32" s="267"/>
      <c r="Y32" s="219"/>
      <c r="Z32" s="218" t="s">
        <v>55</v>
      </c>
    </row>
    <row r="33" spans="1:27">
      <c r="B33" s="218" t="s">
        <v>56</v>
      </c>
      <c r="D33" s="222">
        <v>27</v>
      </c>
      <c r="E33" s="237">
        <v>1</v>
      </c>
      <c r="F33" s="237">
        <v>1</v>
      </c>
      <c r="G33" s="237">
        <v>22</v>
      </c>
      <c r="H33" s="237">
        <v>2</v>
      </c>
      <c r="I33" s="237">
        <v>1</v>
      </c>
      <c r="J33" s="237">
        <v>0</v>
      </c>
      <c r="K33" s="237">
        <v>0</v>
      </c>
      <c r="L33" s="221">
        <v>40</v>
      </c>
      <c r="M33" s="237">
        <v>12</v>
      </c>
      <c r="N33" s="237">
        <v>72</v>
      </c>
      <c r="O33" s="237">
        <v>17</v>
      </c>
      <c r="P33" s="237">
        <v>5253</v>
      </c>
      <c r="Q33" s="237">
        <v>11</v>
      </c>
      <c r="R33" s="221">
        <v>1</v>
      </c>
      <c r="S33" s="237">
        <v>0</v>
      </c>
      <c r="T33" s="237">
        <v>0</v>
      </c>
      <c r="U33" s="237">
        <v>1</v>
      </c>
      <c r="V33" s="237">
        <v>132</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ht="9.75" customHeight="1">
      <c r="A38" s="210" t="s">
        <v>81</v>
      </c>
      <c r="H38" s="211"/>
    </row>
  </sheetData>
  <mergeCells count="11">
    <mergeCell ref="E7:E8"/>
    <mergeCell ref="F7:F8"/>
    <mergeCell ref="G7:G8"/>
    <mergeCell ref="R4:U5"/>
    <mergeCell ref="S6:S8"/>
    <mergeCell ref="U6:U8"/>
    <mergeCell ref="F6:G6"/>
    <mergeCell ref="M7:N7"/>
    <mergeCell ref="O7:P7"/>
    <mergeCell ref="M6:P6"/>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248" t="s">
        <v>94</v>
      </c>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248" t="s">
        <v>93</v>
      </c>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248" t="s">
        <v>25</v>
      </c>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241"/>
      <c r="W8" s="217"/>
      <c r="X8" s="216"/>
      <c r="Y8" s="240"/>
      <c r="Z8" s="217"/>
      <c r="AA8" s="217"/>
    </row>
    <row r="9" spans="1:27" ht="6" customHeight="1">
      <c r="A9" s="239"/>
      <c r="B9" s="239"/>
      <c r="C9" s="239"/>
      <c r="D9" s="219"/>
      <c r="X9" s="235"/>
      <c r="Y9" s="219"/>
    </row>
    <row r="10" spans="1:27">
      <c r="B10" s="211" t="s">
        <v>117</v>
      </c>
      <c r="D10" s="222">
        <v>2571</v>
      </c>
      <c r="E10" s="221">
        <v>51</v>
      </c>
      <c r="F10" s="221">
        <v>173</v>
      </c>
      <c r="G10" s="221">
        <v>2331</v>
      </c>
      <c r="H10" s="221">
        <v>13</v>
      </c>
      <c r="I10" s="221">
        <v>3</v>
      </c>
      <c r="J10" s="221">
        <v>0</v>
      </c>
      <c r="K10" s="237">
        <v>0</v>
      </c>
      <c r="L10" s="221">
        <v>1267</v>
      </c>
      <c r="M10" s="221">
        <v>633</v>
      </c>
      <c r="N10" s="221">
        <v>4259</v>
      </c>
      <c r="O10" s="221">
        <v>312</v>
      </c>
      <c r="P10" s="221">
        <v>93085</v>
      </c>
      <c r="Q10" s="221">
        <v>322</v>
      </c>
      <c r="R10" s="221">
        <v>103</v>
      </c>
      <c r="S10" s="221">
        <v>6</v>
      </c>
      <c r="T10" s="221">
        <v>36</v>
      </c>
      <c r="U10" s="221">
        <v>61</v>
      </c>
      <c r="V10" s="221">
        <v>2466</v>
      </c>
      <c r="W10" s="221">
        <v>14</v>
      </c>
      <c r="X10" s="268"/>
      <c r="Y10" s="219"/>
      <c r="Z10" s="211" t="str">
        <f>B10</f>
        <v>平成13年末</v>
      </c>
    </row>
    <row r="11" spans="1:27">
      <c r="B11" s="236" t="s">
        <v>107</v>
      </c>
      <c r="D11" s="222">
        <v>2359</v>
      </c>
      <c r="E11" s="221">
        <v>47</v>
      </c>
      <c r="F11" s="221">
        <v>146</v>
      </c>
      <c r="G11" s="221">
        <v>2150</v>
      </c>
      <c r="H11" s="221">
        <v>13</v>
      </c>
      <c r="I11" s="221">
        <v>3</v>
      </c>
      <c r="J11" s="221">
        <v>0</v>
      </c>
      <c r="K11" s="237">
        <v>0</v>
      </c>
      <c r="L11" s="221">
        <v>1156</v>
      </c>
      <c r="M11" s="221">
        <v>590</v>
      </c>
      <c r="N11" s="221">
        <v>4142</v>
      </c>
      <c r="O11" s="221">
        <v>286</v>
      </c>
      <c r="P11" s="221">
        <v>86985</v>
      </c>
      <c r="Q11" s="221">
        <v>280</v>
      </c>
      <c r="R11" s="221">
        <v>97</v>
      </c>
      <c r="S11" s="221">
        <v>6</v>
      </c>
      <c r="T11" s="221">
        <v>29</v>
      </c>
      <c r="U11" s="221">
        <v>62</v>
      </c>
      <c r="V11" s="221">
        <v>2469</v>
      </c>
      <c r="W11" s="221">
        <v>13</v>
      </c>
      <c r="X11" s="268"/>
      <c r="Y11" s="219"/>
      <c r="Z11" s="211" t="str">
        <f>B11</f>
        <v>14　　</v>
      </c>
    </row>
    <row r="12" spans="1:27">
      <c r="B12" s="236" t="s">
        <v>114</v>
      </c>
      <c r="D12" s="222">
        <v>2309</v>
      </c>
      <c r="E12" s="221">
        <v>51</v>
      </c>
      <c r="F12" s="221">
        <v>131</v>
      </c>
      <c r="G12" s="221">
        <v>2111</v>
      </c>
      <c r="H12" s="221">
        <v>14</v>
      </c>
      <c r="I12" s="221">
        <v>2</v>
      </c>
      <c r="J12" s="221">
        <v>0</v>
      </c>
      <c r="K12" s="237">
        <v>0</v>
      </c>
      <c r="L12" s="221">
        <v>1097</v>
      </c>
      <c r="M12" s="221">
        <v>560</v>
      </c>
      <c r="N12" s="221">
        <v>3804</v>
      </c>
      <c r="O12" s="221">
        <v>271</v>
      </c>
      <c r="P12" s="221">
        <v>91168</v>
      </c>
      <c r="Q12" s="221">
        <v>266</v>
      </c>
      <c r="R12" s="221">
        <v>93</v>
      </c>
      <c r="S12" s="221">
        <v>5</v>
      </c>
      <c r="T12" s="221">
        <v>26</v>
      </c>
      <c r="U12" s="221">
        <v>62</v>
      </c>
      <c r="V12" s="221">
        <v>2483</v>
      </c>
      <c r="W12" s="221">
        <v>12</v>
      </c>
      <c r="X12" s="268"/>
      <c r="Y12" s="219"/>
      <c r="Z12" s="211" t="str">
        <f>B12</f>
        <v>15　　</v>
      </c>
    </row>
    <row r="13" spans="1:27">
      <c r="B13" s="236" t="s">
        <v>113</v>
      </c>
      <c r="D13" s="222">
        <v>2331</v>
      </c>
      <c r="E13" s="221">
        <v>52</v>
      </c>
      <c r="F13" s="221">
        <v>127</v>
      </c>
      <c r="G13" s="221">
        <v>2134</v>
      </c>
      <c r="H13" s="221">
        <v>15</v>
      </c>
      <c r="I13" s="221">
        <v>3</v>
      </c>
      <c r="J13" s="221">
        <v>0</v>
      </c>
      <c r="K13" s="221">
        <v>0</v>
      </c>
      <c r="L13" s="221">
        <v>1053</v>
      </c>
      <c r="M13" s="221">
        <v>537</v>
      </c>
      <c r="N13" s="221">
        <v>3645</v>
      </c>
      <c r="O13" s="221">
        <v>270</v>
      </c>
      <c r="P13" s="221">
        <v>93753</v>
      </c>
      <c r="Q13" s="221">
        <v>246</v>
      </c>
      <c r="R13" s="221">
        <v>100</v>
      </c>
      <c r="S13" s="221">
        <v>5</v>
      </c>
      <c r="T13" s="221">
        <v>25</v>
      </c>
      <c r="U13" s="221">
        <v>70</v>
      </c>
      <c r="V13" s="221">
        <v>2500</v>
      </c>
      <c r="W13" s="221">
        <v>12</v>
      </c>
      <c r="X13" s="268"/>
      <c r="Y13" s="219"/>
      <c r="Z13" s="211" t="str">
        <f>B13</f>
        <v>16　　</v>
      </c>
    </row>
    <row r="14" spans="1:27">
      <c r="B14" s="234" t="s">
        <v>116</v>
      </c>
      <c r="C14" s="233"/>
      <c r="D14" s="229">
        <f>SUM(E14:K14)</f>
        <v>2348</v>
      </c>
      <c r="E14" s="228">
        <f t="shared" ref="E14:K14" si="0">SUM(E16:E33)</f>
        <v>57</v>
      </c>
      <c r="F14" s="228">
        <f t="shared" si="0"/>
        <v>122</v>
      </c>
      <c r="G14" s="228">
        <f t="shared" si="0"/>
        <v>2152</v>
      </c>
      <c r="H14" s="228">
        <f t="shared" si="0"/>
        <v>14</v>
      </c>
      <c r="I14" s="228">
        <f t="shared" si="0"/>
        <v>3</v>
      </c>
      <c r="J14" s="228">
        <f t="shared" si="0"/>
        <v>0</v>
      </c>
      <c r="K14" s="228">
        <f t="shared" si="0"/>
        <v>0</v>
      </c>
      <c r="L14" s="228">
        <f>M14+O14+Q14</f>
        <v>983</v>
      </c>
      <c r="M14" s="228">
        <f>SUM(M16:M33)</f>
        <v>502</v>
      </c>
      <c r="N14" s="228">
        <f>SUM(N16:N33)</f>
        <v>3379</v>
      </c>
      <c r="O14" s="228">
        <f>SUM(O16:O33)</f>
        <v>259</v>
      </c>
      <c r="P14" s="228">
        <f>SUM(P16:P33)</f>
        <v>93603</v>
      </c>
      <c r="Q14" s="228">
        <f>SUM(Q16:Q33)</f>
        <v>222</v>
      </c>
      <c r="R14" s="228">
        <f>SUM(S14:U14)</f>
        <v>90</v>
      </c>
      <c r="S14" s="228">
        <f>SUM(S16:S33)</f>
        <v>5</v>
      </c>
      <c r="T14" s="228">
        <f>SUM(T16:T33)</f>
        <v>22</v>
      </c>
      <c r="U14" s="228">
        <f>SUM(U16:U33)</f>
        <v>63</v>
      </c>
      <c r="V14" s="228">
        <f>SUM(V16:V33)</f>
        <v>2513</v>
      </c>
      <c r="W14" s="228">
        <f>SUM(W16:W33)</f>
        <v>12</v>
      </c>
      <c r="X14" s="270"/>
      <c r="Y14" s="231"/>
      <c r="Z14" s="230" t="str">
        <f>B14</f>
        <v>17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f t="shared" ref="D16:D21" si="1">SUM(E16:K16)</f>
        <v>112</v>
      </c>
      <c r="E16" s="237">
        <v>3</v>
      </c>
      <c r="F16" s="237">
        <v>17</v>
      </c>
      <c r="G16" s="237">
        <v>92</v>
      </c>
      <c r="H16" s="237" t="s">
        <v>36</v>
      </c>
      <c r="I16" s="237" t="s">
        <v>36</v>
      </c>
      <c r="J16" s="237" t="s">
        <v>36</v>
      </c>
      <c r="K16" s="237" t="s">
        <v>36</v>
      </c>
      <c r="L16" s="221">
        <f t="shared" ref="L16:L21" si="2">M16+O16+Q16</f>
        <v>72</v>
      </c>
      <c r="M16" s="237">
        <v>41</v>
      </c>
      <c r="N16" s="237">
        <v>264</v>
      </c>
      <c r="O16" s="237">
        <v>15</v>
      </c>
      <c r="P16" s="237">
        <v>5662</v>
      </c>
      <c r="Q16" s="237">
        <v>16</v>
      </c>
      <c r="R16" s="221">
        <f t="shared" ref="R16:R21" si="3">SUM(S16:U16)</f>
        <v>12</v>
      </c>
      <c r="S16" s="237" t="s">
        <v>36</v>
      </c>
      <c r="T16" s="237">
        <v>8</v>
      </c>
      <c r="U16" s="237">
        <v>4</v>
      </c>
      <c r="V16" s="237">
        <v>226</v>
      </c>
      <c r="W16" s="221">
        <v>2</v>
      </c>
      <c r="X16" s="268"/>
      <c r="Y16" s="219"/>
      <c r="Z16" s="218" t="s">
        <v>41</v>
      </c>
    </row>
    <row r="17" spans="2:27">
      <c r="B17" s="218" t="s">
        <v>42</v>
      </c>
      <c r="D17" s="222">
        <f t="shared" si="1"/>
        <v>31</v>
      </c>
      <c r="E17" s="237">
        <v>2</v>
      </c>
      <c r="F17" s="237">
        <v>9</v>
      </c>
      <c r="G17" s="237">
        <v>19</v>
      </c>
      <c r="H17" s="237">
        <v>1</v>
      </c>
      <c r="I17" s="237" t="s">
        <v>36</v>
      </c>
      <c r="J17" s="237" t="s">
        <v>36</v>
      </c>
      <c r="K17" s="237" t="s">
        <v>36</v>
      </c>
      <c r="L17" s="221">
        <f t="shared" si="2"/>
        <v>35</v>
      </c>
      <c r="M17" s="237">
        <v>28</v>
      </c>
      <c r="N17" s="237">
        <v>160</v>
      </c>
      <c r="O17" s="237">
        <v>4</v>
      </c>
      <c r="P17" s="237">
        <v>1296</v>
      </c>
      <c r="Q17" s="237">
        <v>3</v>
      </c>
      <c r="R17" s="221">
        <f t="shared" si="3"/>
        <v>11</v>
      </c>
      <c r="S17" s="237">
        <v>1</v>
      </c>
      <c r="T17" s="237" t="s">
        <v>36</v>
      </c>
      <c r="U17" s="237">
        <v>10</v>
      </c>
      <c r="V17" s="237">
        <v>121</v>
      </c>
      <c r="W17" s="221">
        <v>0</v>
      </c>
      <c r="X17" s="267"/>
      <c r="Y17" s="219"/>
      <c r="Z17" s="218" t="s">
        <v>42</v>
      </c>
    </row>
    <row r="18" spans="2:27">
      <c r="B18" s="218" t="s">
        <v>43</v>
      </c>
      <c r="D18" s="222">
        <f t="shared" si="1"/>
        <v>51</v>
      </c>
      <c r="E18" s="237" t="s">
        <v>36</v>
      </c>
      <c r="F18" s="237">
        <v>7</v>
      </c>
      <c r="G18" s="237">
        <v>44</v>
      </c>
      <c r="H18" s="237" t="s">
        <v>36</v>
      </c>
      <c r="I18" s="237" t="s">
        <v>36</v>
      </c>
      <c r="J18" s="237" t="s">
        <v>36</v>
      </c>
      <c r="K18" s="237" t="s">
        <v>36</v>
      </c>
      <c r="L18" s="221">
        <f t="shared" si="2"/>
        <v>64</v>
      </c>
      <c r="M18" s="237">
        <v>35</v>
      </c>
      <c r="N18" s="237">
        <v>140</v>
      </c>
      <c r="O18" s="237">
        <v>18</v>
      </c>
      <c r="P18" s="237">
        <v>5569</v>
      </c>
      <c r="Q18" s="237">
        <v>11</v>
      </c>
      <c r="R18" s="221">
        <f t="shared" si="3"/>
        <v>2</v>
      </c>
      <c r="S18" s="237" t="s">
        <v>36</v>
      </c>
      <c r="T18" s="237" t="s">
        <v>36</v>
      </c>
      <c r="U18" s="237">
        <v>2</v>
      </c>
      <c r="V18" s="237">
        <v>110</v>
      </c>
      <c r="W18" s="221">
        <v>1</v>
      </c>
      <c r="X18" s="268"/>
      <c r="Y18" s="219"/>
      <c r="Z18" s="218" t="s">
        <v>43</v>
      </c>
    </row>
    <row r="19" spans="2:27">
      <c r="B19" s="218" t="s">
        <v>44</v>
      </c>
      <c r="D19" s="222">
        <f t="shared" si="1"/>
        <v>35</v>
      </c>
      <c r="E19" s="237">
        <v>2</v>
      </c>
      <c r="F19" s="237">
        <v>9</v>
      </c>
      <c r="G19" s="237">
        <v>23</v>
      </c>
      <c r="H19" s="237" t="s">
        <v>36</v>
      </c>
      <c r="I19" s="237">
        <v>1</v>
      </c>
      <c r="J19" s="237" t="s">
        <v>36</v>
      </c>
      <c r="K19" s="237" t="s">
        <v>36</v>
      </c>
      <c r="L19" s="221">
        <f t="shared" si="2"/>
        <v>66</v>
      </c>
      <c r="M19" s="237">
        <v>40</v>
      </c>
      <c r="N19" s="237">
        <v>232</v>
      </c>
      <c r="O19" s="237">
        <v>17</v>
      </c>
      <c r="P19" s="237">
        <v>5321</v>
      </c>
      <c r="Q19" s="237">
        <v>9</v>
      </c>
      <c r="R19" s="221">
        <f t="shared" si="3"/>
        <v>2</v>
      </c>
      <c r="S19" s="237" t="s">
        <v>36</v>
      </c>
      <c r="T19" s="237">
        <v>1</v>
      </c>
      <c r="U19" s="237">
        <v>1</v>
      </c>
      <c r="V19" s="237">
        <v>152</v>
      </c>
      <c r="W19" s="221">
        <v>0</v>
      </c>
      <c r="X19" s="268"/>
      <c r="Y19" s="219"/>
      <c r="Z19" s="218" t="s">
        <v>44</v>
      </c>
    </row>
    <row r="20" spans="2:27">
      <c r="B20" s="218" t="s">
        <v>45</v>
      </c>
      <c r="D20" s="222">
        <f t="shared" si="1"/>
        <v>125</v>
      </c>
      <c r="E20" s="237">
        <v>4</v>
      </c>
      <c r="F20" s="237">
        <v>13</v>
      </c>
      <c r="G20" s="237">
        <v>108</v>
      </c>
      <c r="H20" s="237" t="s">
        <v>36</v>
      </c>
      <c r="I20" s="237" t="s">
        <v>36</v>
      </c>
      <c r="J20" s="237" t="s">
        <v>36</v>
      </c>
      <c r="K20" s="237" t="s">
        <v>36</v>
      </c>
      <c r="L20" s="221">
        <f t="shared" si="2"/>
        <v>88</v>
      </c>
      <c r="M20" s="237">
        <v>44</v>
      </c>
      <c r="N20" s="237">
        <v>405</v>
      </c>
      <c r="O20" s="237">
        <v>28</v>
      </c>
      <c r="P20" s="237">
        <v>8966</v>
      </c>
      <c r="Q20" s="237">
        <v>16</v>
      </c>
      <c r="R20" s="221">
        <f t="shared" si="3"/>
        <v>15</v>
      </c>
      <c r="S20" s="237" t="s">
        <v>36</v>
      </c>
      <c r="T20" s="237">
        <v>8</v>
      </c>
      <c r="U20" s="237">
        <v>7</v>
      </c>
      <c r="V20" s="237">
        <v>160</v>
      </c>
      <c r="W20" s="221">
        <v>1</v>
      </c>
      <c r="X20" s="268"/>
      <c r="Y20" s="219"/>
      <c r="Z20" s="218" t="s">
        <v>45</v>
      </c>
    </row>
    <row r="21" spans="2:27">
      <c r="B21" s="218" t="s">
        <v>46</v>
      </c>
      <c r="D21" s="222">
        <f t="shared" si="1"/>
        <v>1607</v>
      </c>
      <c r="E21" s="237">
        <v>36</v>
      </c>
      <c r="F21" s="237">
        <v>28</v>
      </c>
      <c r="G21" s="237">
        <v>1532</v>
      </c>
      <c r="H21" s="237">
        <v>11</v>
      </c>
      <c r="I21" s="237" t="s">
        <v>36</v>
      </c>
      <c r="J21" s="237" t="s">
        <v>36</v>
      </c>
      <c r="K21" s="237" t="s">
        <v>36</v>
      </c>
      <c r="L21" s="221">
        <f t="shared" si="2"/>
        <v>194</v>
      </c>
      <c r="M21" s="237">
        <v>118</v>
      </c>
      <c r="N21" s="237">
        <v>929</v>
      </c>
      <c r="O21" s="237">
        <v>21</v>
      </c>
      <c r="P21" s="237">
        <v>8834</v>
      </c>
      <c r="Q21" s="237">
        <v>55</v>
      </c>
      <c r="R21" s="221">
        <f t="shared" si="3"/>
        <v>24</v>
      </c>
      <c r="S21" s="237">
        <v>1</v>
      </c>
      <c r="T21" s="237">
        <v>2</v>
      </c>
      <c r="U21" s="237">
        <v>21</v>
      </c>
      <c r="V21" s="237">
        <v>698</v>
      </c>
      <c r="W21" s="221">
        <v>1</v>
      </c>
      <c r="X21" s="268"/>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69"/>
      <c r="Y22" s="226"/>
      <c r="Z22" s="225"/>
      <c r="AA22" s="224"/>
    </row>
    <row r="23" spans="2:27">
      <c r="B23" s="218" t="s">
        <v>47</v>
      </c>
      <c r="D23" s="222">
        <f t="shared" ref="D23:D28" si="4">SUM(E23:K23)</f>
        <v>26</v>
      </c>
      <c r="E23" s="237" t="s">
        <v>36</v>
      </c>
      <c r="F23" s="237">
        <v>5</v>
      </c>
      <c r="G23" s="237">
        <v>21</v>
      </c>
      <c r="H23" s="237" t="s">
        <v>36</v>
      </c>
      <c r="I23" s="237" t="s">
        <v>36</v>
      </c>
      <c r="J23" s="237" t="s">
        <v>36</v>
      </c>
      <c r="K23" s="237" t="s">
        <v>36</v>
      </c>
      <c r="L23" s="221">
        <f t="shared" ref="L23:L28" si="5">M23+O23+Q23</f>
        <v>36</v>
      </c>
      <c r="M23" s="237">
        <v>23</v>
      </c>
      <c r="N23" s="237">
        <v>156</v>
      </c>
      <c r="O23" s="237">
        <v>7</v>
      </c>
      <c r="P23" s="237">
        <v>1745</v>
      </c>
      <c r="Q23" s="237">
        <v>6</v>
      </c>
      <c r="R23" s="221">
        <f t="shared" ref="R23:R28" si="6">SUM(S23:U23)</f>
        <v>3</v>
      </c>
      <c r="S23" s="237" t="s">
        <v>36</v>
      </c>
      <c r="T23" s="237" t="s">
        <v>36</v>
      </c>
      <c r="U23" s="237">
        <v>3</v>
      </c>
      <c r="V23" s="237">
        <v>121</v>
      </c>
      <c r="W23" s="221">
        <v>0</v>
      </c>
      <c r="X23" s="268"/>
      <c r="Y23" s="219"/>
      <c r="Z23" s="218" t="s">
        <v>47</v>
      </c>
    </row>
    <row r="24" spans="2:27">
      <c r="B24" s="218" t="s">
        <v>48</v>
      </c>
      <c r="D24" s="222">
        <f t="shared" si="4"/>
        <v>41</v>
      </c>
      <c r="E24" s="237">
        <v>1</v>
      </c>
      <c r="F24" s="237">
        <v>1</v>
      </c>
      <c r="G24" s="237">
        <v>39</v>
      </c>
      <c r="H24" s="237" t="s">
        <v>36</v>
      </c>
      <c r="I24" s="237" t="s">
        <v>36</v>
      </c>
      <c r="J24" s="237" t="s">
        <v>36</v>
      </c>
      <c r="K24" s="237" t="s">
        <v>36</v>
      </c>
      <c r="L24" s="221">
        <f t="shared" si="5"/>
        <v>38</v>
      </c>
      <c r="M24" s="237">
        <v>20</v>
      </c>
      <c r="N24" s="237">
        <v>114</v>
      </c>
      <c r="O24" s="237">
        <v>11</v>
      </c>
      <c r="P24" s="237">
        <v>3303</v>
      </c>
      <c r="Q24" s="237">
        <v>7</v>
      </c>
      <c r="R24" s="221">
        <f t="shared" si="6"/>
        <v>0</v>
      </c>
      <c r="S24" s="237" t="s">
        <v>36</v>
      </c>
      <c r="T24" s="237" t="s">
        <v>36</v>
      </c>
      <c r="U24" s="237" t="s">
        <v>36</v>
      </c>
      <c r="V24" s="237">
        <v>83</v>
      </c>
      <c r="W24" s="221">
        <v>1</v>
      </c>
      <c r="X24" s="268"/>
      <c r="Y24" s="219"/>
      <c r="Z24" s="218" t="s">
        <v>48</v>
      </c>
    </row>
    <row r="25" spans="2:27">
      <c r="B25" s="218" t="s">
        <v>49</v>
      </c>
      <c r="D25" s="222">
        <f t="shared" si="4"/>
        <v>48</v>
      </c>
      <c r="E25" s="237">
        <v>2</v>
      </c>
      <c r="F25" s="237">
        <v>11</v>
      </c>
      <c r="G25" s="237">
        <v>35</v>
      </c>
      <c r="H25" s="237" t="s">
        <v>36</v>
      </c>
      <c r="I25" s="237" t="s">
        <v>36</v>
      </c>
      <c r="J25" s="237" t="s">
        <v>36</v>
      </c>
      <c r="K25" s="237" t="s">
        <v>36</v>
      </c>
      <c r="L25" s="221">
        <f t="shared" si="5"/>
        <v>39</v>
      </c>
      <c r="M25" s="237">
        <v>22</v>
      </c>
      <c r="N25" s="237">
        <v>148</v>
      </c>
      <c r="O25" s="237">
        <v>7</v>
      </c>
      <c r="P25" s="237">
        <v>3651</v>
      </c>
      <c r="Q25" s="237">
        <v>10</v>
      </c>
      <c r="R25" s="221">
        <f t="shared" si="6"/>
        <v>4</v>
      </c>
      <c r="S25" s="237" t="s">
        <v>36</v>
      </c>
      <c r="T25" s="237" t="s">
        <v>36</v>
      </c>
      <c r="U25" s="237">
        <v>4</v>
      </c>
      <c r="V25" s="237">
        <v>37</v>
      </c>
      <c r="W25" s="221">
        <v>0</v>
      </c>
      <c r="X25" s="267"/>
      <c r="Y25" s="219"/>
      <c r="Z25" s="218" t="s">
        <v>49</v>
      </c>
    </row>
    <row r="26" spans="2:27">
      <c r="B26" s="218" t="s">
        <v>50</v>
      </c>
      <c r="D26" s="222">
        <f t="shared" si="4"/>
        <v>39</v>
      </c>
      <c r="E26" s="237" t="s">
        <v>36</v>
      </c>
      <c r="F26" s="237">
        <v>5</v>
      </c>
      <c r="G26" s="237">
        <v>33</v>
      </c>
      <c r="H26" s="237" t="s">
        <v>36</v>
      </c>
      <c r="I26" s="237">
        <v>1</v>
      </c>
      <c r="J26" s="237" t="s">
        <v>36</v>
      </c>
      <c r="K26" s="237" t="s">
        <v>36</v>
      </c>
      <c r="L26" s="221">
        <f t="shared" si="5"/>
        <v>77</v>
      </c>
      <c r="M26" s="237">
        <v>31</v>
      </c>
      <c r="N26" s="237">
        <v>193</v>
      </c>
      <c r="O26" s="237">
        <v>30</v>
      </c>
      <c r="P26" s="237">
        <v>12829</v>
      </c>
      <c r="Q26" s="237">
        <v>16</v>
      </c>
      <c r="R26" s="221">
        <f t="shared" si="6"/>
        <v>3</v>
      </c>
      <c r="S26" s="237">
        <v>1</v>
      </c>
      <c r="T26" s="237">
        <v>1</v>
      </c>
      <c r="U26" s="237">
        <v>1</v>
      </c>
      <c r="V26" s="237">
        <v>132</v>
      </c>
      <c r="W26" s="221">
        <v>3</v>
      </c>
      <c r="X26" s="268"/>
      <c r="Y26" s="219"/>
      <c r="Z26" s="218" t="s">
        <v>50</v>
      </c>
    </row>
    <row r="27" spans="2:27">
      <c r="B27" s="218" t="s">
        <v>51</v>
      </c>
      <c r="D27" s="222">
        <f t="shared" si="4"/>
        <v>47</v>
      </c>
      <c r="E27" s="237">
        <v>1</v>
      </c>
      <c r="F27" s="237">
        <v>2</v>
      </c>
      <c r="G27" s="237">
        <v>44</v>
      </c>
      <c r="H27" s="237" t="s">
        <v>36</v>
      </c>
      <c r="I27" s="237" t="s">
        <v>36</v>
      </c>
      <c r="J27" s="237" t="s">
        <v>36</v>
      </c>
      <c r="K27" s="237" t="s">
        <v>36</v>
      </c>
      <c r="L27" s="221">
        <f t="shared" si="5"/>
        <v>50</v>
      </c>
      <c r="M27" s="237">
        <v>20</v>
      </c>
      <c r="N27" s="237">
        <v>149</v>
      </c>
      <c r="O27" s="237">
        <v>16</v>
      </c>
      <c r="P27" s="237">
        <v>8180</v>
      </c>
      <c r="Q27" s="237">
        <v>14</v>
      </c>
      <c r="R27" s="221">
        <f t="shared" si="6"/>
        <v>5</v>
      </c>
      <c r="S27" s="237">
        <v>1</v>
      </c>
      <c r="T27" s="237">
        <v>1</v>
      </c>
      <c r="U27" s="237">
        <v>3</v>
      </c>
      <c r="V27" s="237">
        <v>96</v>
      </c>
      <c r="W27" s="221">
        <v>0</v>
      </c>
      <c r="X27" s="267"/>
      <c r="Y27" s="219"/>
      <c r="Z27" s="218" t="s">
        <v>51</v>
      </c>
    </row>
    <row r="28" spans="2:27">
      <c r="B28" s="218" t="s">
        <v>52</v>
      </c>
      <c r="D28" s="222">
        <f t="shared" si="4"/>
        <v>63</v>
      </c>
      <c r="E28" s="237">
        <v>3</v>
      </c>
      <c r="F28" s="237">
        <v>7</v>
      </c>
      <c r="G28" s="237">
        <v>53</v>
      </c>
      <c r="H28" s="237" t="s">
        <v>36</v>
      </c>
      <c r="I28" s="237" t="s">
        <v>36</v>
      </c>
      <c r="J28" s="237" t="s">
        <v>36</v>
      </c>
      <c r="K28" s="237" t="s">
        <v>36</v>
      </c>
      <c r="L28" s="221">
        <f t="shared" si="5"/>
        <v>69</v>
      </c>
      <c r="M28" s="237">
        <v>28</v>
      </c>
      <c r="N28" s="237">
        <v>186</v>
      </c>
      <c r="O28" s="237">
        <v>22</v>
      </c>
      <c r="P28" s="237">
        <v>7674</v>
      </c>
      <c r="Q28" s="237">
        <v>19</v>
      </c>
      <c r="R28" s="221">
        <f t="shared" si="6"/>
        <v>4</v>
      </c>
      <c r="S28" s="237">
        <v>1</v>
      </c>
      <c r="T28" s="237">
        <v>1</v>
      </c>
      <c r="U28" s="237">
        <v>2</v>
      </c>
      <c r="V28" s="237">
        <v>192</v>
      </c>
      <c r="W28" s="221">
        <v>1</v>
      </c>
      <c r="X28" s="268"/>
      <c r="Y28" s="219"/>
      <c r="Z28" s="218" t="s">
        <v>52</v>
      </c>
    </row>
    <row r="29" spans="2:27" ht="6" customHeight="1">
      <c r="B29" s="218"/>
      <c r="D29" s="222"/>
      <c r="E29" s="221"/>
      <c r="F29" s="221"/>
      <c r="G29" s="221"/>
      <c r="H29" s="221"/>
      <c r="I29" s="221"/>
      <c r="J29" s="221"/>
      <c r="K29" s="221"/>
      <c r="L29" s="221" t="s">
        <v>104</v>
      </c>
      <c r="M29" s="221"/>
      <c r="N29" s="221"/>
      <c r="O29" s="221"/>
      <c r="P29" s="221"/>
      <c r="Q29" s="221"/>
      <c r="R29" s="221"/>
      <c r="S29" s="221"/>
      <c r="T29" s="221"/>
      <c r="U29" s="221"/>
      <c r="V29" s="221"/>
      <c r="W29" s="221"/>
      <c r="X29" s="269"/>
      <c r="Y29" s="226"/>
      <c r="Z29" s="225"/>
      <c r="AA29" s="224"/>
    </row>
    <row r="30" spans="2:27">
      <c r="B30" s="218" t="s">
        <v>53</v>
      </c>
      <c r="D30" s="222">
        <f>SUM(E30:K30)</f>
        <v>30</v>
      </c>
      <c r="E30" s="237">
        <v>1</v>
      </c>
      <c r="F30" s="237">
        <v>6</v>
      </c>
      <c r="G30" s="237">
        <v>23</v>
      </c>
      <c r="H30" s="237" t="s">
        <v>36</v>
      </c>
      <c r="I30" s="237" t="s">
        <v>36</v>
      </c>
      <c r="J30" s="237" t="s">
        <v>36</v>
      </c>
      <c r="K30" s="237" t="s">
        <v>36</v>
      </c>
      <c r="L30" s="221">
        <f>M30+O30+Q30</f>
        <v>48</v>
      </c>
      <c r="M30" s="237">
        <v>17</v>
      </c>
      <c r="N30" s="237">
        <v>106</v>
      </c>
      <c r="O30" s="237">
        <v>20</v>
      </c>
      <c r="P30" s="237">
        <v>7302</v>
      </c>
      <c r="Q30" s="237">
        <v>11</v>
      </c>
      <c r="R30" s="221">
        <f>SUM(S30:U30)</f>
        <v>1</v>
      </c>
      <c r="S30" s="237" t="s">
        <v>36</v>
      </c>
      <c r="T30" s="237" t="s">
        <v>36</v>
      </c>
      <c r="U30" s="237">
        <v>1</v>
      </c>
      <c r="V30" s="237">
        <v>41</v>
      </c>
      <c r="W30" s="221">
        <v>0</v>
      </c>
      <c r="X30" s="267"/>
      <c r="Y30" s="219"/>
      <c r="Z30" s="218" t="s">
        <v>53</v>
      </c>
    </row>
    <row r="31" spans="2:27">
      <c r="B31" s="218" t="s">
        <v>54</v>
      </c>
      <c r="D31" s="222">
        <f>SUM(E31:K31)</f>
        <v>42</v>
      </c>
      <c r="E31" s="237" t="s">
        <v>36</v>
      </c>
      <c r="F31" s="237">
        <v>1</v>
      </c>
      <c r="G31" s="237">
        <v>41</v>
      </c>
      <c r="H31" s="237" t="s">
        <v>36</v>
      </c>
      <c r="I31" s="237" t="s">
        <v>36</v>
      </c>
      <c r="J31" s="237" t="s">
        <v>36</v>
      </c>
      <c r="K31" s="237" t="s">
        <v>36</v>
      </c>
      <c r="L31" s="221">
        <f>M31+O31+Q31</f>
        <v>26</v>
      </c>
      <c r="M31" s="237">
        <v>7</v>
      </c>
      <c r="N31" s="237">
        <v>41</v>
      </c>
      <c r="O31" s="237">
        <v>10</v>
      </c>
      <c r="P31" s="237">
        <v>3491</v>
      </c>
      <c r="Q31" s="237">
        <v>9</v>
      </c>
      <c r="R31" s="221">
        <f>SUM(S31:U31)</f>
        <v>1</v>
      </c>
      <c r="S31" s="237" t="s">
        <v>36</v>
      </c>
      <c r="T31" s="237" t="s">
        <v>36</v>
      </c>
      <c r="U31" s="237">
        <v>1</v>
      </c>
      <c r="V31" s="237">
        <v>73</v>
      </c>
      <c r="W31" s="221">
        <v>2</v>
      </c>
      <c r="X31" s="268"/>
      <c r="Y31" s="219"/>
      <c r="Z31" s="218" t="s">
        <v>54</v>
      </c>
    </row>
    <row r="32" spans="2:27">
      <c r="B32" s="218" t="s">
        <v>55</v>
      </c>
      <c r="D32" s="222">
        <f>SUM(E32:K32)</f>
        <v>26</v>
      </c>
      <c r="E32" s="237">
        <v>1</v>
      </c>
      <c r="F32" s="237" t="s">
        <v>36</v>
      </c>
      <c r="G32" s="237">
        <v>25</v>
      </c>
      <c r="H32" s="237" t="s">
        <v>36</v>
      </c>
      <c r="I32" s="237" t="s">
        <v>36</v>
      </c>
      <c r="J32" s="237" t="s">
        <v>36</v>
      </c>
      <c r="K32" s="237" t="s">
        <v>36</v>
      </c>
      <c r="L32" s="221">
        <f>M32+O32+Q32</f>
        <v>38</v>
      </c>
      <c r="M32" s="237">
        <v>14</v>
      </c>
      <c r="N32" s="237">
        <v>87</v>
      </c>
      <c r="O32" s="237">
        <v>16</v>
      </c>
      <c r="P32" s="237">
        <v>4524</v>
      </c>
      <c r="Q32" s="237">
        <v>8</v>
      </c>
      <c r="R32" s="221">
        <f>SUM(S32:U32)</f>
        <v>2</v>
      </c>
      <c r="S32" s="237" t="s">
        <v>36</v>
      </c>
      <c r="T32" s="237" t="s">
        <v>36</v>
      </c>
      <c r="U32" s="237">
        <v>2</v>
      </c>
      <c r="V32" s="237">
        <v>142</v>
      </c>
      <c r="W32" s="221">
        <v>0</v>
      </c>
      <c r="X32" s="267"/>
      <c r="Y32" s="219"/>
      <c r="Z32" s="218" t="s">
        <v>55</v>
      </c>
    </row>
    <row r="33" spans="1:27">
      <c r="B33" s="218" t="s">
        <v>56</v>
      </c>
      <c r="D33" s="222">
        <f>SUM(E33:K33)</f>
        <v>25</v>
      </c>
      <c r="E33" s="237">
        <v>1</v>
      </c>
      <c r="F33" s="237">
        <v>1</v>
      </c>
      <c r="G33" s="237">
        <v>20</v>
      </c>
      <c r="H33" s="237">
        <v>2</v>
      </c>
      <c r="I33" s="237">
        <v>1</v>
      </c>
      <c r="J33" s="237" t="s">
        <v>36</v>
      </c>
      <c r="K33" s="237" t="s">
        <v>36</v>
      </c>
      <c r="L33" s="221">
        <f>M33+O33+Q33</f>
        <v>43</v>
      </c>
      <c r="M33" s="237">
        <v>14</v>
      </c>
      <c r="N33" s="237">
        <v>69</v>
      </c>
      <c r="O33" s="237">
        <v>17</v>
      </c>
      <c r="P33" s="237">
        <v>5256</v>
      </c>
      <c r="Q33" s="237">
        <v>12</v>
      </c>
      <c r="R33" s="221">
        <f>SUM(S33:U33)</f>
        <v>1</v>
      </c>
      <c r="S33" s="237" t="s">
        <v>36</v>
      </c>
      <c r="T33" s="237" t="s">
        <v>36</v>
      </c>
      <c r="U33" s="237">
        <v>1</v>
      </c>
      <c r="V33" s="237">
        <v>129</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ht="9.75" customHeight="1">
      <c r="A38" s="210" t="s">
        <v>81</v>
      </c>
      <c r="H38" s="211"/>
    </row>
    <row r="39" spans="1:27" ht="13.5" customHeight="1"/>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7" t="s">
        <v>73</v>
      </c>
      <c r="S4" s="458"/>
      <c r="T4" s="458"/>
      <c r="U4" s="459"/>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0"/>
      <c r="S5" s="461"/>
      <c r="T5" s="461"/>
      <c r="U5" s="462"/>
      <c r="V5" s="248" t="s">
        <v>94</v>
      </c>
      <c r="W5" s="246" t="s">
        <v>6</v>
      </c>
      <c r="X5" s="247"/>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54" t="s">
        <v>69</v>
      </c>
      <c r="T6" s="254"/>
      <c r="U6" s="454" t="s">
        <v>68</v>
      </c>
      <c r="V6" s="248" t="s">
        <v>93</v>
      </c>
      <c r="W6" s="246"/>
      <c r="X6" s="247"/>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55"/>
      <c r="T7" s="248" t="s">
        <v>24</v>
      </c>
      <c r="U7" s="455"/>
      <c r="V7" s="248" t="s">
        <v>25</v>
      </c>
      <c r="W7" s="246" t="s">
        <v>26</v>
      </c>
      <c r="X7" s="247"/>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56"/>
      <c r="T8" s="241"/>
      <c r="U8" s="456"/>
      <c r="V8" s="241"/>
      <c r="W8" s="217"/>
      <c r="X8" s="216"/>
      <c r="Y8" s="240"/>
      <c r="Z8" s="217"/>
      <c r="AA8" s="217"/>
    </row>
    <row r="9" spans="1:27" ht="6" customHeight="1">
      <c r="A9" s="239"/>
      <c r="B9" s="239"/>
      <c r="C9" s="239"/>
      <c r="D9" s="219"/>
      <c r="X9" s="235"/>
      <c r="Y9" s="219"/>
    </row>
    <row r="10" spans="1:27">
      <c r="B10" s="211" t="s">
        <v>115</v>
      </c>
      <c r="D10" s="222">
        <v>2601</v>
      </c>
      <c r="E10" s="221">
        <v>55</v>
      </c>
      <c r="F10" s="221">
        <v>197</v>
      </c>
      <c r="G10" s="221">
        <v>2333</v>
      </c>
      <c r="H10" s="221">
        <v>11</v>
      </c>
      <c r="I10" s="221">
        <v>4</v>
      </c>
      <c r="J10" s="221">
        <v>1</v>
      </c>
      <c r="K10" s="237" t="s">
        <v>36</v>
      </c>
      <c r="L10" s="221">
        <v>1352</v>
      </c>
      <c r="M10" s="221">
        <v>676</v>
      </c>
      <c r="N10" s="221">
        <v>4912</v>
      </c>
      <c r="O10" s="221">
        <v>317</v>
      </c>
      <c r="P10" s="221">
        <v>95853</v>
      </c>
      <c r="Q10" s="221">
        <v>359</v>
      </c>
      <c r="R10" s="221">
        <v>105</v>
      </c>
      <c r="S10" s="221">
        <v>6</v>
      </c>
      <c r="T10" s="221">
        <v>41</v>
      </c>
      <c r="U10" s="221">
        <v>58</v>
      </c>
      <c r="V10" s="221">
        <v>2462</v>
      </c>
      <c r="W10" s="221">
        <v>14</v>
      </c>
      <c r="X10" s="268"/>
      <c r="Y10" s="219"/>
      <c r="Z10" s="211" t="str">
        <f>B10</f>
        <v>平成12年末</v>
      </c>
    </row>
    <row r="11" spans="1:27">
      <c r="B11" s="236" t="s">
        <v>105</v>
      </c>
      <c r="D11" s="222">
        <v>2571</v>
      </c>
      <c r="E11" s="221">
        <v>51</v>
      </c>
      <c r="F11" s="221">
        <v>173</v>
      </c>
      <c r="G11" s="221">
        <v>2331</v>
      </c>
      <c r="H11" s="221">
        <v>13</v>
      </c>
      <c r="I11" s="221">
        <v>3</v>
      </c>
      <c r="J11" s="221">
        <v>0</v>
      </c>
      <c r="K11" s="237">
        <v>0</v>
      </c>
      <c r="L11" s="221">
        <v>1267</v>
      </c>
      <c r="M11" s="221">
        <v>633</v>
      </c>
      <c r="N11" s="221">
        <v>4259</v>
      </c>
      <c r="O11" s="221">
        <v>312</v>
      </c>
      <c r="P11" s="221">
        <v>93085</v>
      </c>
      <c r="Q11" s="221">
        <v>322</v>
      </c>
      <c r="R11" s="221">
        <v>103</v>
      </c>
      <c r="S11" s="221">
        <v>6</v>
      </c>
      <c r="T11" s="221">
        <v>36</v>
      </c>
      <c r="U11" s="221">
        <v>61</v>
      </c>
      <c r="V11" s="221">
        <v>2466</v>
      </c>
      <c r="W11" s="221">
        <v>14</v>
      </c>
      <c r="X11" s="268"/>
      <c r="Y11" s="219"/>
      <c r="Z11" s="211" t="str">
        <f>B11</f>
        <v>13　　</v>
      </c>
    </row>
    <row r="12" spans="1:27">
      <c r="B12" s="236" t="s">
        <v>107</v>
      </c>
      <c r="D12" s="222">
        <v>2359</v>
      </c>
      <c r="E12" s="221">
        <v>47</v>
      </c>
      <c r="F12" s="221">
        <v>146</v>
      </c>
      <c r="G12" s="221">
        <v>2150</v>
      </c>
      <c r="H12" s="221">
        <v>13</v>
      </c>
      <c r="I12" s="221">
        <v>3</v>
      </c>
      <c r="J12" s="221">
        <v>0</v>
      </c>
      <c r="K12" s="237">
        <v>0</v>
      </c>
      <c r="L12" s="221">
        <v>1156</v>
      </c>
      <c r="M12" s="221">
        <v>590</v>
      </c>
      <c r="N12" s="221">
        <v>4142</v>
      </c>
      <c r="O12" s="221">
        <v>286</v>
      </c>
      <c r="P12" s="221">
        <v>86985</v>
      </c>
      <c r="Q12" s="221">
        <v>280</v>
      </c>
      <c r="R12" s="221">
        <v>97</v>
      </c>
      <c r="S12" s="221">
        <v>6</v>
      </c>
      <c r="T12" s="221">
        <v>29</v>
      </c>
      <c r="U12" s="221">
        <v>62</v>
      </c>
      <c r="V12" s="221">
        <v>2469</v>
      </c>
      <c r="W12" s="221">
        <v>13</v>
      </c>
      <c r="X12" s="268"/>
      <c r="Y12" s="219"/>
      <c r="Z12" s="211" t="str">
        <f>B12</f>
        <v>14　　</v>
      </c>
    </row>
    <row r="13" spans="1:27">
      <c r="B13" s="236" t="s">
        <v>114</v>
      </c>
      <c r="D13" s="222">
        <v>2309</v>
      </c>
      <c r="E13" s="221">
        <v>51</v>
      </c>
      <c r="F13" s="221">
        <v>131</v>
      </c>
      <c r="G13" s="221">
        <v>2111</v>
      </c>
      <c r="H13" s="221">
        <v>14</v>
      </c>
      <c r="I13" s="221">
        <v>2</v>
      </c>
      <c r="J13" s="221">
        <v>0</v>
      </c>
      <c r="K13" s="221">
        <v>0</v>
      </c>
      <c r="L13" s="221">
        <v>1097</v>
      </c>
      <c r="M13" s="221">
        <v>560</v>
      </c>
      <c r="N13" s="221">
        <v>3804</v>
      </c>
      <c r="O13" s="221">
        <v>271</v>
      </c>
      <c r="P13" s="221">
        <v>91168</v>
      </c>
      <c r="Q13" s="221">
        <v>266</v>
      </c>
      <c r="R13" s="221">
        <v>93</v>
      </c>
      <c r="S13" s="221">
        <v>5</v>
      </c>
      <c r="T13" s="221">
        <v>26</v>
      </c>
      <c r="U13" s="221">
        <v>62</v>
      </c>
      <c r="V13" s="221">
        <v>2483</v>
      </c>
      <c r="W13" s="221">
        <v>12</v>
      </c>
      <c r="X13" s="268"/>
      <c r="Y13" s="219"/>
      <c r="Z13" s="211" t="str">
        <f>B13</f>
        <v>15　　</v>
      </c>
    </row>
    <row r="14" spans="1:27">
      <c r="B14" s="234" t="s">
        <v>113</v>
      </c>
      <c r="C14" s="233"/>
      <c r="D14" s="229">
        <f>SUM(E14:K14)</f>
        <v>2331</v>
      </c>
      <c r="E14" s="228">
        <f t="shared" ref="E14:K14" si="0">SUM(E16:E33)</f>
        <v>52</v>
      </c>
      <c r="F14" s="228">
        <f t="shared" si="0"/>
        <v>127</v>
      </c>
      <c r="G14" s="228">
        <f t="shared" si="0"/>
        <v>2134</v>
      </c>
      <c r="H14" s="228">
        <f t="shared" si="0"/>
        <v>15</v>
      </c>
      <c r="I14" s="228">
        <f t="shared" si="0"/>
        <v>3</v>
      </c>
      <c r="J14" s="228">
        <f t="shared" si="0"/>
        <v>0</v>
      </c>
      <c r="K14" s="228">
        <f t="shared" si="0"/>
        <v>0</v>
      </c>
      <c r="L14" s="228">
        <f>M14+O14+Q14</f>
        <v>1053</v>
      </c>
      <c r="M14" s="228">
        <f>SUM(M16:M33)</f>
        <v>537</v>
      </c>
      <c r="N14" s="228">
        <f>SUM(N16:N33)</f>
        <v>3645</v>
      </c>
      <c r="O14" s="228">
        <f>SUM(O16:O33)</f>
        <v>270</v>
      </c>
      <c r="P14" s="228">
        <f>SUM(P16:P33)</f>
        <v>93753</v>
      </c>
      <c r="Q14" s="228">
        <f>SUM(Q16:Q33)</f>
        <v>246</v>
      </c>
      <c r="R14" s="228">
        <f>SUM(S14:U14)</f>
        <v>100</v>
      </c>
      <c r="S14" s="228">
        <f>SUM(S16:S33)</f>
        <v>5</v>
      </c>
      <c r="T14" s="228">
        <f>SUM(T16:T33)</f>
        <v>25</v>
      </c>
      <c r="U14" s="228">
        <f>SUM(U16:U33)</f>
        <v>70</v>
      </c>
      <c r="V14" s="228">
        <f>SUM(V16:V33)</f>
        <v>2500</v>
      </c>
      <c r="W14" s="228">
        <f>SUM(W16:W33)</f>
        <v>12</v>
      </c>
      <c r="X14" s="270"/>
      <c r="Y14" s="231"/>
      <c r="Z14" s="230" t="str">
        <f>B14</f>
        <v>16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f t="shared" ref="D16:D21" si="1">SUM(E16:K16)</f>
        <v>117</v>
      </c>
      <c r="E16" s="221">
        <v>3</v>
      </c>
      <c r="F16" s="221">
        <v>18</v>
      </c>
      <c r="G16" s="221">
        <v>96</v>
      </c>
      <c r="H16" s="221">
        <v>0</v>
      </c>
      <c r="I16" s="221">
        <v>0</v>
      </c>
      <c r="J16" s="221">
        <v>0</v>
      </c>
      <c r="K16" s="221">
        <v>0</v>
      </c>
      <c r="L16" s="221">
        <f t="shared" ref="L16:L21" si="2">M16+O16+Q16</f>
        <v>71</v>
      </c>
      <c r="M16" s="221">
        <v>38</v>
      </c>
      <c r="N16" s="221">
        <v>249</v>
      </c>
      <c r="O16" s="221">
        <v>15</v>
      </c>
      <c r="P16" s="221">
        <v>5693</v>
      </c>
      <c r="Q16" s="221">
        <v>18</v>
      </c>
      <c r="R16" s="221">
        <f t="shared" ref="R16:R21" si="3">SUM(S16:U16)</f>
        <v>13</v>
      </c>
      <c r="S16" s="221">
        <v>0</v>
      </c>
      <c r="T16" s="221">
        <v>8</v>
      </c>
      <c r="U16" s="221">
        <v>5</v>
      </c>
      <c r="V16" s="221">
        <v>225</v>
      </c>
      <c r="W16" s="221">
        <v>2</v>
      </c>
      <c r="X16" s="268"/>
      <c r="Y16" s="219"/>
      <c r="Z16" s="218" t="s">
        <v>41</v>
      </c>
    </row>
    <row r="17" spans="2:27">
      <c r="B17" s="218" t="s">
        <v>42</v>
      </c>
      <c r="D17" s="222">
        <f t="shared" si="1"/>
        <v>30</v>
      </c>
      <c r="E17" s="221">
        <v>2</v>
      </c>
      <c r="F17" s="221">
        <v>9</v>
      </c>
      <c r="G17" s="221">
        <v>18</v>
      </c>
      <c r="H17" s="221">
        <v>1</v>
      </c>
      <c r="I17" s="221">
        <v>0</v>
      </c>
      <c r="J17" s="221">
        <v>0</v>
      </c>
      <c r="K17" s="221">
        <v>0</v>
      </c>
      <c r="L17" s="221">
        <f t="shared" si="2"/>
        <v>39</v>
      </c>
      <c r="M17" s="221">
        <v>30</v>
      </c>
      <c r="N17" s="221">
        <v>175</v>
      </c>
      <c r="O17" s="221">
        <v>5</v>
      </c>
      <c r="P17" s="221">
        <v>1440</v>
      </c>
      <c r="Q17" s="221">
        <v>4</v>
      </c>
      <c r="R17" s="221">
        <f t="shared" si="3"/>
        <v>11</v>
      </c>
      <c r="S17" s="221">
        <v>1</v>
      </c>
      <c r="T17" s="221">
        <v>0</v>
      </c>
      <c r="U17" s="221">
        <v>10</v>
      </c>
      <c r="V17" s="221">
        <v>121</v>
      </c>
      <c r="W17" s="221">
        <v>0</v>
      </c>
      <c r="X17" s="267"/>
      <c r="Y17" s="219"/>
      <c r="Z17" s="218" t="s">
        <v>42</v>
      </c>
    </row>
    <row r="18" spans="2:27">
      <c r="B18" s="218" t="s">
        <v>43</v>
      </c>
      <c r="D18" s="222">
        <f t="shared" si="1"/>
        <v>51</v>
      </c>
      <c r="E18" s="221">
        <v>1</v>
      </c>
      <c r="F18" s="221">
        <v>8</v>
      </c>
      <c r="G18" s="221">
        <v>42</v>
      </c>
      <c r="H18" s="221">
        <v>0</v>
      </c>
      <c r="I18" s="221">
        <v>0</v>
      </c>
      <c r="J18" s="221">
        <v>0</v>
      </c>
      <c r="K18" s="221">
        <v>0</v>
      </c>
      <c r="L18" s="221">
        <f t="shared" si="2"/>
        <v>66</v>
      </c>
      <c r="M18" s="221">
        <v>36</v>
      </c>
      <c r="N18" s="221">
        <v>150</v>
      </c>
      <c r="O18" s="221">
        <v>18</v>
      </c>
      <c r="P18" s="221">
        <v>5309</v>
      </c>
      <c r="Q18" s="221">
        <v>12</v>
      </c>
      <c r="R18" s="221">
        <f t="shared" si="3"/>
        <v>2</v>
      </c>
      <c r="S18" s="221">
        <v>0</v>
      </c>
      <c r="T18" s="221">
        <v>0</v>
      </c>
      <c r="U18" s="221">
        <v>2</v>
      </c>
      <c r="V18" s="221">
        <v>108</v>
      </c>
      <c r="W18" s="221">
        <v>1</v>
      </c>
      <c r="X18" s="268"/>
      <c r="Y18" s="219"/>
      <c r="Z18" s="218" t="s">
        <v>43</v>
      </c>
    </row>
    <row r="19" spans="2:27">
      <c r="B19" s="218" t="s">
        <v>44</v>
      </c>
      <c r="D19" s="222">
        <f t="shared" si="1"/>
        <v>38</v>
      </c>
      <c r="E19" s="221">
        <v>2</v>
      </c>
      <c r="F19" s="221">
        <v>10</v>
      </c>
      <c r="G19" s="221">
        <v>25</v>
      </c>
      <c r="H19" s="221">
        <v>0</v>
      </c>
      <c r="I19" s="221">
        <v>1</v>
      </c>
      <c r="J19" s="221">
        <v>0</v>
      </c>
      <c r="K19" s="221">
        <v>0</v>
      </c>
      <c r="L19" s="221">
        <f t="shared" si="2"/>
        <v>71</v>
      </c>
      <c r="M19" s="221">
        <v>41</v>
      </c>
      <c r="N19" s="221">
        <v>248</v>
      </c>
      <c r="O19" s="221">
        <v>19</v>
      </c>
      <c r="P19" s="221">
        <v>5576</v>
      </c>
      <c r="Q19" s="221">
        <v>11</v>
      </c>
      <c r="R19" s="221">
        <f t="shared" si="3"/>
        <v>3</v>
      </c>
      <c r="S19" s="221">
        <v>0</v>
      </c>
      <c r="T19" s="221">
        <v>2</v>
      </c>
      <c r="U19" s="221">
        <v>1</v>
      </c>
      <c r="V19" s="221">
        <v>152</v>
      </c>
      <c r="W19" s="221">
        <v>0</v>
      </c>
      <c r="X19" s="268"/>
      <c r="Y19" s="219"/>
      <c r="Z19" s="218" t="s">
        <v>44</v>
      </c>
    </row>
    <row r="20" spans="2:27">
      <c r="B20" s="218" t="s">
        <v>45</v>
      </c>
      <c r="D20" s="222">
        <f t="shared" si="1"/>
        <v>126</v>
      </c>
      <c r="E20" s="221">
        <v>4</v>
      </c>
      <c r="F20" s="221">
        <v>14</v>
      </c>
      <c r="G20" s="221">
        <v>108</v>
      </c>
      <c r="H20" s="221">
        <v>0</v>
      </c>
      <c r="I20" s="221">
        <v>0</v>
      </c>
      <c r="J20" s="221">
        <v>0</v>
      </c>
      <c r="K20" s="221">
        <v>0</v>
      </c>
      <c r="L20" s="221">
        <f t="shared" si="2"/>
        <v>100</v>
      </c>
      <c r="M20" s="221">
        <v>53</v>
      </c>
      <c r="N20" s="221">
        <v>469</v>
      </c>
      <c r="O20" s="221">
        <v>30</v>
      </c>
      <c r="P20" s="221">
        <v>9342</v>
      </c>
      <c r="Q20" s="221">
        <v>17</v>
      </c>
      <c r="R20" s="221">
        <f t="shared" si="3"/>
        <v>19</v>
      </c>
      <c r="S20" s="221">
        <v>0</v>
      </c>
      <c r="T20" s="221">
        <v>9</v>
      </c>
      <c r="U20" s="221">
        <v>10</v>
      </c>
      <c r="V20" s="221">
        <v>162</v>
      </c>
      <c r="W20" s="221">
        <v>1</v>
      </c>
      <c r="X20" s="268"/>
      <c r="Y20" s="219"/>
      <c r="Z20" s="218" t="s">
        <v>45</v>
      </c>
    </row>
    <row r="21" spans="2:27">
      <c r="B21" s="218" t="s">
        <v>46</v>
      </c>
      <c r="D21" s="222">
        <f t="shared" si="1"/>
        <v>1580</v>
      </c>
      <c r="E21" s="221">
        <v>31</v>
      </c>
      <c r="F21" s="221">
        <v>29</v>
      </c>
      <c r="G21" s="221">
        <v>1509</v>
      </c>
      <c r="H21" s="221">
        <v>11</v>
      </c>
      <c r="I21" s="221">
        <v>0</v>
      </c>
      <c r="J21" s="221">
        <v>0</v>
      </c>
      <c r="K21" s="221">
        <v>0</v>
      </c>
      <c r="L21" s="221">
        <f t="shared" si="2"/>
        <v>215</v>
      </c>
      <c r="M21" s="221">
        <v>126</v>
      </c>
      <c r="N21" s="221">
        <v>1013</v>
      </c>
      <c r="O21" s="221">
        <v>23</v>
      </c>
      <c r="P21" s="221">
        <v>8172</v>
      </c>
      <c r="Q21" s="221">
        <v>66</v>
      </c>
      <c r="R21" s="221">
        <f t="shared" si="3"/>
        <v>27</v>
      </c>
      <c r="S21" s="221">
        <v>1</v>
      </c>
      <c r="T21" s="221">
        <v>2</v>
      </c>
      <c r="U21" s="221">
        <v>24</v>
      </c>
      <c r="V21" s="221">
        <v>691</v>
      </c>
      <c r="W21" s="221">
        <v>1</v>
      </c>
      <c r="X21" s="268"/>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69"/>
      <c r="Y22" s="226"/>
      <c r="Z22" s="225"/>
      <c r="AA22" s="224"/>
    </row>
    <row r="23" spans="2:27">
      <c r="B23" s="218" t="s">
        <v>47</v>
      </c>
      <c r="D23" s="222">
        <f t="shared" ref="D23:D28" si="4">SUM(E23:K23)</f>
        <v>26</v>
      </c>
      <c r="E23" s="221">
        <v>0</v>
      </c>
      <c r="F23" s="221">
        <v>5</v>
      </c>
      <c r="G23" s="221">
        <v>21</v>
      </c>
      <c r="H23" s="221">
        <v>0</v>
      </c>
      <c r="I23" s="221">
        <v>0</v>
      </c>
      <c r="J23" s="221">
        <v>0</v>
      </c>
      <c r="K23" s="221">
        <v>0</v>
      </c>
      <c r="L23" s="221">
        <f t="shared" ref="L23:L28" si="5">M23+O23+Q23</f>
        <v>40</v>
      </c>
      <c r="M23" s="221">
        <v>24</v>
      </c>
      <c r="N23" s="221">
        <v>163</v>
      </c>
      <c r="O23" s="221">
        <v>8</v>
      </c>
      <c r="P23" s="221">
        <v>1787</v>
      </c>
      <c r="Q23" s="221">
        <v>8</v>
      </c>
      <c r="R23" s="221">
        <f t="shared" ref="R23:R28" si="6">SUM(S23:U23)</f>
        <v>3</v>
      </c>
      <c r="S23" s="221">
        <v>0</v>
      </c>
      <c r="T23" s="221">
        <v>0</v>
      </c>
      <c r="U23" s="221">
        <v>3</v>
      </c>
      <c r="V23" s="221">
        <v>121</v>
      </c>
      <c r="W23" s="221">
        <v>0</v>
      </c>
      <c r="X23" s="268"/>
      <c r="Y23" s="219"/>
      <c r="Z23" s="218" t="s">
        <v>47</v>
      </c>
    </row>
    <row r="24" spans="2:27">
      <c r="B24" s="218" t="s">
        <v>48</v>
      </c>
      <c r="D24" s="222">
        <f t="shared" si="4"/>
        <v>42</v>
      </c>
      <c r="E24" s="221">
        <v>1</v>
      </c>
      <c r="F24" s="221">
        <v>1</v>
      </c>
      <c r="G24" s="221">
        <v>40</v>
      </c>
      <c r="H24" s="221">
        <v>0</v>
      </c>
      <c r="I24" s="221">
        <v>0</v>
      </c>
      <c r="J24" s="221">
        <v>0</v>
      </c>
      <c r="K24" s="221">
        <v>0</v>
      </c>
      <c r="L24" s="221">
        <f t="shared" si="5"/>
        <v>41</v>
      </c>
      <c r="M24" s="221">
        <v>21</v>
      </c>
      <c r="N24" s="221">
        <v>114</v>
      </c>
      <c r="O24" s="221">
        <v>11</v>
      </c>
      <c r="P24" s="221">
        <v>3301</v>
      </c>
      <c r="Q24" s="221">
        <v>9</v>
      </c>
      <c r="R24" s="221">
        <f t="shared" si="6"/>
        <v>0</v>
      </c>
      <c r="S24" s="221">
        <v>0</v>
      </c>
      <c r="T24" s="221">
        <v>0</v>
      </c>
      <c r="U24" s="221">
        <v>0</v>
      </c>
      <c r="V24" s="221">
        <v>82</v>
      </c>
      <c r="W24" s="221">
        <v>1</v>
      </c>
      <c r="X24" s="268"/>
      <c r="Y24" s="219"/>
      <c r="Z24" s="218" t="s">
        <v>48</v>
      </c>
    </row>
    <row r="25" spans="2:27">
      <c r="B25" s="218" t="s">
        <v>49</v>
      </c>
      <c r="D25" s="222">
        <f t="shared" si="4"/>
        <v>50</v>
      </c>
      <c r="E25" s="221">
        <v>2</v>
      </c>
      <c r="F25" s="221">
        <v>11</v>
      </c>
      <c r="G25" s="221">
        <v>37</v>
      </c>
      <c r="H25" s="221">
        <v>0</v>
      </c>
      <c r="I25" s="221">
        <v>0</v>
      </c>
      <c r="J25" s="221">
        <v>0</v>
      </c>
      <c r="K25" s="221">
        <v>0</v>
      </c>
      <c r="L25" s="221">
        <f t="shared" si="5"/>
        <v>44</v>
      </c>
      <c r="M25" s="221">
        <v>27</v>
      </c>
      <c r="N25" s="221">
        <v>179</v>
      </c>
      <c r="O25" s="221">
        <v>8</v>
      </c>
      <c r="P25" s="221">
        <v>3909</v>
      </c>
      <c r="Q25" s="221">
        <v>9</v>
      </c>
      <c r="R25" s="221">
        <f t="shared" si="6"/>
        <v>4</v>
      </c>
      <c r="S25" s="221">
        <v>0</v>
      </c>
      <c r="T25" s="221">
        <v>0</v>
      </c>
      <c r="U25" s="221">
        <v>4</v>
      </c>
      <c r="V25" s="221">
        <v>37</v>
      </c>
      <c r="W25" s="221">
        <v>0</v>
      </c>
      <c r="X25" s="267"/>
      <c r="Y25" s="219"/>
      <c r="Z25" s="218" t="s">
        <v>49</v>
      </c>
    </row>
    <row r="26" spans="2:27">
      <c r="B26" s="218" t="s">
        <v>50</v>
      </c>
      <c r="D26" s="222">
        <f t="shared" si="4"/>
        <v>40</v>
      </c>
      <c r="E26" s="221">
        <v>0</v>
      </c>
      <c r="F26" s="221">
        <v>5</v>
      </c>
      <c r="G26" s="221">
        <v>34</v>
      </c>
      <c r="H26" s="221">
        <v>0</v>
      </c>
      <c r="I26" s="221">
        <v>1</v>
      </c>
      <c r="J26" s="221">
        <v>0</v>
      </c>
      <c r="K26" s="221">
        <v>0</v>
      </c>
      <c r="L26" s="221">
        <f t="shared" si="5"/>
        <v>80</v>
      </c>
      <c r="M26" s="221">
        <v>34</v>
      </c>
      <c r="N26" s="221">
        <v>209</v>
      </c>
      <c r="O26" s="221">
        <v>29</v>
      </c>
      <c r="P26" s="221">
        <v>11975</v>
      </c>
      <c r="Q26" s="221">
        <v>17</v>
      </c>
      <c r="R26" s="221">
        <f t="shared" si="6"/>
        <v>3</v>
      </c>
      <c r="S26" s="221">
        <v>1</v>
      </c>
      <c r="T26" s="221">
        <v>1</v>
      </c>
      <c r="U26" s="221">
        <v>1</v>
      </c>
      <c r="V26" s="221">
        <v>131</v>
      </c>
      <c r="W26" s="221">
        <v>3</v>
      </c>
      <c r="X26" s="268"/>
      <c r="Y26" s="219"/>
      <c r="Z26" s="218" t="s">
        <v>50</v>
      </c>
    </row>
    <row r="27" spans="2:27">
      <c r="B27" s="218" t="s">
        <v>51</v>
      </c>
      <c r="D27" s="222">
        <f t="shared" si="4"/>
        <v>50</v>
      </c>
      <c r="E27" s="221">
        <v>1</v>
      </c>
      <c r="F27" s="221">
        <v>2</v>
      </c>
      <c r="G27" s="221">
        <v>47</v>
      </c>
      <c r="H27" s="221">
        <v>0</v>
      </c>
      <c r="I27" s="221">
        <v>0</v>
      </c>
      <c r="J27" s="221">
        <v>0</v>
      </c>
      <c r="K27" s="221">
        <v>0</v>
      </c>
      <c r="L27" s="221">
        <f t="shared" si="5"/>
        <v>54</v>
      </c>
      <c r="M27" s="221">
        <v>20</v>
      </c>
      <c r="N27" s="221">
        <v>149</v>
      </c>
      <c r="O27" s="221">
        <v>18</v>
      </c>
      <c r="P27" s="221">
        <v>8785</v>
      </c>
      <c r="Q27" s="221">
        <v>16</v>
      </c>
      <c r="R27" s="221">
        <f t="shared" si="6"/>
        <v>5</v>
      </c>
      <c r="S27" s="221">
        <v>1</v>
      </c>
      <c r="T27" s="221">
        <v>1</v>
      </c>
      <c r="U27" s="221">
        <v>3</v>
      </c>
      <c r="V27" s="221">
        <v>95</v>
      </c>
      <c r="W27" s="221">
        <v>0</v>
      </c>
      <c r="X27" s="267"/>
      <c r="Y27" s="219"/>
      <c r="Z27" s="218" t="s">
        <v>51</v>
      </c>
    </row>
    <row r="28" spans="2:27">
      <c r="B28" s="218" t="s">
        <v>52</v>
      </c>
      <c r="D28" s="222">
        <f t="shared" si="4"/>
        <v>62</v>
      </c>
      <c r="E28" s="221">
        <v>3</v>
      </c>
      <c r="F28" s="221">
        <v>7</v>
      </c>
      <c r="G28" s="221">
        <v>52</v>
      </c>
      <c r="H28" s="221">
        <v>0</v>
      </c>
      <c r="I28" s="221">
        <v>0</v>
      </c>
      <c r="J28" s="221">
        <v>0</v>
      </c>
      <c r="K28" s="221">
        <v>0</v>
      </c>
      <c r="L28" s="221">
        <f t="shared" si="5"/>
        <v>72</v>
      </c>
      <c r="M28" s="221">
        <v>31</v>
      </c>
      <c r="N28" s="221">
        <v>195</v>
      </c>
      <c r="O28" s="221">
        <v>22</v>
      </c>
      <c r="P28" s="221">
        <v>7681</v>
      </c>
      <c r="Q28" s="221">
        <v>19</v>
      </c>
      <c r="R28" s="221">
        <f t="shared" si="6"/>
        <v>5</v>
      </c>
      <c r="S28" s="221">
        <v>1</v>
      </c>
      <c r="T28" s="221">
        <v>2</v>
      </c>
      <c r="U28" s="221">
        <v>2</v>
      </c>
      <c r="V28" s="221">
        <v>191</v>
      </c>
      <c r="W28" s="221">
        <v>1</v>
      </c>
      <c r="X28" s="268"/>
      <c r="Y28" s="219"/>
      <c r="Z28" s="218" t="s">
        <v>52</v>
      </c>
    </row>
    <row r="29" spans="2:27" ht="6" customHeight="1">
      <c r="B29" s="218"/>
      <c r="D29" s="222"/>
      <c r="E29" s="221"/>
      <c r="F29" s="221"/>
      <c r="G29" s="221"/>
      <c r="H29" s="221"/>
      <c r="I29" s="221"/>
      <c r="J29" s="221"/>
      <c r="K29" s="221"/>
      <c r="L29" s="221" t="s">
        <v>104</v>
      </c>
      <c r="M29" s="221"/>
      <c r="N29" s="221"/>
      <c r="O29" s="221"/>
      <c r="P29" s="221"/>
      <c r="Q29" s="221"/>
      <c r="R29" s="221"/>
      <c r="S29" s="221"/>
      <c r="T29" s="221"/>
      <c r="U29" s="221"/>
      <c r="V29" s="221"/>
      <c r="W29" s="221"/>
      <c r="X29" s="269"/>
      <c r="Y29" s="226"/>
      <c r="Z29" s="225"/>
      <c r="AA29" s="224"/>
    </row>
    <row r="30" spans="2:27">
      <c r="B30" s="218" t="s">
        <v>53</v>
      </c>
      <c r="D30" s="222">
        <f>SUM(E30:K30)</f>
        <v>32</v>
      </c>
      <c r="E30" s="221">
        <v>1</v>
      </c>
      <c r="F30" s="221">
        <v>6</v>
      </c>
      <c r="G30" s="221">
        <v>25</v>
      </c>
      <c r="H30" s="221">
        <v>0</v>
      </c>
      <c r="I30" s="221">
        <v>0</v>
      </c>
      <c r="J30" s="221">
        <v>0</v>
      </c>
      <c r="K30" s="221">
        <v>0</v>
      </c>
      <c r="L30" s="221">
        <f>M30+O30+Q30</f>
        <v>50</v>
      </c>
      <c r="M30" s="221">
        <v>18</v>
      </c>
      <c r="N30" s="221">
        <v>112</v>
      </c>
      <c r="O30" s="221">
        <v>20</v>
      </c>
      <c r="P30" s="221">
        <v>7299</v>
      </c>
      <c r="Q30" s="221">
        <v>12</v>
      </c>
      <c r="R30" s="221">
        <f>SUM(S30:U30)</f>
        <v>1</v>
      </c>
      <c r="S30" s="221">
        <v>0</v>
      </c>
      <c r="T30" s="221">
        <v>0</v>
      </c>
      <c r="U30" s="221">
        <v>1</v>
      </c>
      <c r="V30" s="221">
        <v>41</v>
      </c>
      <c r="W30" s="221">
        <v>0</v>
      </c>
      <c r="X30" s="267"/>
      <c r="Y30" s="219"/>
      <c r="Z30" s="218" t="s">
        <v>53</v>
      </c>
    </row>
    <row r="31" spans="2:27">
      <c r="B31" s="218" t="s">
        <v>54</v>
      </c>
      <c r="D31" s="222">
        <f>SUM(E31:K31)</f>
        <v>39</v>
      </c>
      <c r="E31" s="221">
        <v>0</v>
      </c>
      <c r="F31" s="221">
        <v>1</v>
      </c>
      <c r="G31" s="221">
        <v>38</v>
      </c>
      <c r="H31" s="221">
        <v>0</v>
      </c>
      <c r="I31" s="221">
        <v>0</v>
      </c>
      <c r="J31" s="221">
        <v>0</v>
      </c>
      <c r="K31" s="221">
        <v>0</v>
      </c>
      <c r="L31" s="221">
        <f>M31+O31+Q31</f>
        <v>28</v>
      </c>
      <c r="M31" s="221">
        <v>7</v>
      </c>
      <c r="N31" s="221">
        <v>41</v>
      </c>
      <c r="O31" s="221">
        <v>11</v>
      </c>
      <c r="P31" s="221">
        <v>3748</v>
      </c>
      <c r="Q31" s="221">
        <v>10</v>
      </c>
      <c r="R31" s="221">
        <f>SUM(S31:U31)</f>
        <v>1</v>
      </c>
      <c r="S31" s="221">
        <v>0</v>
      </c>
      <c r="T31" s="221">
        <v>0</v>
      </c>
      <c r="U31" s="221">
        <v>1</v>
      </c>
      <c r="V31" s="221">
        <v>73</v>
      </c>
      <c r="W31" s="221">
        <v>2</v>
      </c>
      <c r="X31" s="268"/>
      <c r="Y31" s="219"/>
      <c r="Z31" s="218" t="s">
        <v>54</v>
      </c>
    </row>
    <row r="32" spans="2:27">
      <c r="B32" s="218" t="s">
        <v>55</v>
      </c>
      <c r="D32" s="222">
        <f>SUM(E32:K32)</f>
        <v>26</v>
      </c>
      <c r="E32" s="221">
        <v>0</v>
      </c>
      <c r="F32" s="221">
        <v>0</v>
      </c>
      <c r="G32" s="221">
        <v>25</v>
      </c>
      <c r="H32" s="221">
        <v>1</v>
      </c>
      <c r="I32" s="221">
        <v>0</v>
      </c>
      <c r="J32" s="221">
        <v>0</v>
      </c>
      <c r="K32" s="221">
        <v>0</v>
      </c>
      <c r="L32" s="221">
        <f>M32+O32+Q32</f>
        <v>40</v>
      </c>
      <c r="M32" s="221">
        <v>16</v>
      </c>
      <c r="N32" s="221">
        <v>97</v>
      </c>
      <c r="O32" s="221">
        <v>16</v>
      </c>
      <c r="P32" s="221">
        <v>4587</v>
      </c>
      <c r="Q32" s="221">
        <v>8</v>
      </c>
      <c r="R32" s="221">
        <f>SUM(S32:U32)</f>
        <v>2</v>
      </c>
      <c r="S32" s="221">
        <v>0</v>
      </c>
      <c r="T32" s="221">
        <v>0</v>
      </c>
      <c r="U32" s="221">
        <v>2</v>
      </c>
      <c r="V32" s="221">
        <v>141</v>
      </c>
      <c r="W32" s="221">
        <v>0</v>
      </c>
      <c r="X32" s="267"/>
      <c r="Y32" s="219"/>
      <c r="Z32" s="218" t="s">
        <v>55</v>
      </c>
    </row>
    <row r="33" spans="1:27">
      <c r="B33" s="218" t="s">
        <v>56</v>
      </c>
      <c r="D33" s="222">
        <f>SUM(E33:K33)</f>
        <v>22</v>
      </c>
      <c r="E33" s="221">
        <v>1</v>
      </c>
      <c r="F33" s="221">
        <v>1</v>
      </c>
      <c r="G33" s="221">
        <v>17</v>
      </c>
      <c r="H33" s="221">
        <v>2</v>
      </c>
      <c r="I33" s="221">
        <v>1</v>
      </c>
      <c r="J33" s="221">
        <v>0</v>
      </c>
      <c r="K33" s="221">
        <v>0</v>
      </c>
      <c r="L33" s="221">
        <f>M33+O33+Q33</f>
        <v>42</v>
      </c>
      <c r="M33" s="221">
        <v>15</v>
      </c>
      <c r="N33" s="221">
        <v>82</v>
      </c>
      <c r="O33" s="221">
        <v>17</v>
      </c>
      <c r="P33" s="221">
        <v>5149</v>
      </c>
      <c r="Q33" s="221">
        <v>10</v>
      </c>
      <c r="R33" s="221">
        <f>SUM(S33:U33)</f>
        <v>1</v>
      </c>
      <c r="S33" s="221">
        <v>0</v>
      </c>
      <c r="T33" s="221">
        <v>0</v>
      </c>
      <c r="U33" s="221">
        <v>1</v>
      </c>
      <c r="V33" s="221">
        <v>129</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c r="A35" s="212" t="s">
        <v>57</v>
      </c>
      <c r="H35" s="211"/>
    </row>
    <row r="36" spans="1:27">
      <c r="A36" s="212" t="s">
        <v>97</v>
      </c>
      <c r="H36" s="211"/>
      <c r="V36" s="265"/>
    </row>
    <row r="37" spans="1:27" ht="13.5" customHeight="1">
      <c r="A37" s="212" t="s">
        <v>103</v>
      </c>
      <c r="H37" s="211"/>
    </row>
    <row r="38" spans="1:27" ht="13.5" customHeight="1">
      <c r="A38" s="210" t="s">
        <v>81</v>
      </c>
      <c r="H38" s="211"/>
    </row>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7.625" style="349" customWidth="1"/>
    <col min="3" max="3" width="0.625" style="349" customWidth="1"/>
    <col min="4" max="4" width="6" style="349" customWidth="1"/>
    <col min="5" max="8" width="8.25" style="349" customWidth="1"/>
    <col min="9" max="9" width="6" style="349" customWidth="1"/>
    <col min="10" max="15" width="8.12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3" t="s">
        <v>73</v>
      </c>
      <c r="Q4" s="414"/>
      <c r="R4" s="414"/>
      <c r="S4" s="414"/>
      <c r="T4" s="414"/>
      <c r="U4" s="414"/>
      <c r="V4" s="415"/>
      <c r="W4" s="419" t="s">
        <v>195</v>
      </c>
      <c r="X4" s="419" t="s">
        <v>196</v>
      </c>
      <c r="Y4" s="423" t="s">
        <v>178</v>
      </c>
      <c r="Z4" s="238"/>
      <c r="AA4" s="258"/>
      <c r="AB4" s="239"/>
      <c r="AC4" s="239"/>
    </row>
    <row r="5" spans="1:29" ht="13.5" customHeight="1">
      <c r="D5" s="426" t="s">
        <v>197</v>
      </c>
      <c r="E5" s="427"/>
      <c r="F5" s="427"/>
      <c r="G5" s="427"/>
      <c r="H5" s="428"/>
      <c r="I5" s="353" t="s">
        <v>198</v>
      </c>
      <c r="J5" s="261"/>
      <c r="K5" s="261"/>
      <c r="L5" s="261"/>
      <c r="M5" s="261"/>
      <c r="N5" s="261"/>
      <c r="O5" s="330"/>
      <c r="P5" s="416"/>
      <c r="Q5" s="417"/>
      <c r="R5" s="417"/>
      <c r="S5" s="417"/>
      <c r="T5" s="417"/>
      <c r="U5" s="417"/>
      <c r="V5" s="418"/>
      <c r="W5" s="420"/>
      <c r="X5" s="420"/>
      <c r="Y5" s="424"/>
      <c r="Z5" s="247"/>
      <c r="AA5" s="219"/>
    </row>
    <row r="6" spans="1:29" ht="10.5" customHeight="1">
      <c r="A6" s="354" t="s">
        <v>72</v>
      </c>
      <c r="B6" s="354"/>
      <c r="C6" s="355"/>
      <c r="D6" s="254"/>
      <c r="E6" s="412" t="s">
        <v>175</v>
      </c>
      <c r="F6" s="412"/>
      <c r="G6" s="393" t="s">
        <v>174</v>
      </c>
      <c r="H6" s="393" t="s">
        <v>173</v>
      </c>
      <c r="I6" s="429" t="s">
        <v>102</v>
      </c>
      <c r="J6" s="430" t="s">
        <v>199</v>
      </c>
      <c r="K6" s="431"/>
      <c r="L6" s="431"/>
      <c r="M6" s="431"/>
      <c r="N6" s="392"/>
      <c r="O6" s="356" t="s">
        <v>171</v>
      </c>
      <c r="P6" s="390"/>
      <c r="Q6" s="406" t="s">
        <v>200</v>
      </c>
      <c r="R6" s="390"/>
      <c r="S6" s="419" t="s">
        <v>159</v>
      </c>
      <c r="T6" s="358"/>
      <c r="U6" s="358"/>
      <c r="V6" s="406" t="s">
        <v>201</v>
      </c>
      <c r="W6" s="421"/>
      <c r="X6" s="421"/>
      <c r="Y6" s="424"/>
      <c r="Z6" s="247"/>
      <c r="AA6" s="253" t="s">
        <v>7</v>
      </c>
      <c r="AB6" s="354"/>
      <c r="AC6" s="354"/>
    </row>
    <row r="7" spans="1:29" ht="13.5" customHeight="1">
      <c r="D7" s="389" t="s">
        <v>15</v>
      </c>
      <c r="E7" s="409" t="s">
        <v>170</v>
      </c>
      <c r="F7" s="409" t="s">
        <v>90</v>
      </c>
      <c r="G7" s="361" t="s">
        <v>202</v>
      </c>
      <c r="H7" s="361" t="s">
        <v>203</v>
      </c>
      <c r="I7" s="407"/>
      <c r="J7" s="411" t="s">
        <v>88</v>
      </c>
      <c r="K7" s="412"/>
      <c r="L7" s="412" t="s">
        <v>141</v>
      </c>
      <c r="M7" s="412"/>
      <c r="N7" s="396" t="s">
        <v>146</v>
      </c>
      <c r="O7" s="326" t="s">
        <v>23</v>
      </c>
      <c r="P7" s="389" t="s">
        <v>15</v>
      </c>
      <c r="Q7" s="407"/>
      <c r="R7" s="248" t="s">
        <v>24</v>
      </c>
      <c r="S7" s="432"/>
      <c r="T7" s="308" t="s">
        <v>158</v>
      </c>
      <c r="U7" s="308" t="s">
        <v>157</v>
      </c>
      <c r="V7" s="407"/>
      <c r="W7" s="421"/>
      <c r="X7" s="421"/>
      <c r="Y7" s="424"/>
      <c r="Z7" s="247"/>
      <c r="AA7" s="219"/>
    </row>
    <row r="8" spans="1:29" ht="13.5" customHeight="1">
      <c r="A8" s="217"/>
      <c r="B8" s="217"/>
      <c r="C8" s="217"/>
      <c r="D8" s="241"/>
      <c r="E8" s="410"/>
      <c r="F8" s="410"/>
      <c r="G8" s="363" t="s">
        <v>204</v>
      </c>
      <c r="H8" s="363" t="s">
        <v>204</v>
      </c>
      <c r="I8" s="408"/>
      <c r="J8" s="392" t="s">
        <v>219</v>
      </c>
      <c r="K8" s="393" t="s">
        <v>205</v>
      </c>
      <c r="L8" s="395" t="s">
        <v>219</v>
      </c>
      <c r="M8" s="395" t="s">
        <v>206</v>
      </c>
      <c r="N8" s="394" t="s">
        <v>220</v>
      </c>
      <c r="O8" s="320" t="s">
        <v>34</v>
      </c>
      <c r="P8" s="391"/>
      <c r="Q8" s="408"/>
      <c r="R8" s="391"/>
      <c r="S8" s="433"/>
      <c r="T8" s="366"/>
      <c r="U8" s="366"/>
      <c r="V8" s="408"/>
      <c r="W8" s="422"/>
      <c r="X8" s="422"/>
      <c r="Y8" s="425"/>
      <c r="Z8" s="216"/>
      <c r="AA8" s="240"/>
      <c r="AB8" s="217"/>
      <c r="AC8" s="217"/>
    </row>
    <row r="9" spans="1:29" ht="6" customHeight="1">
      <c r="A9" s="239"/>
      <c r="B9" s="239"/>
      <c r="C9" s="239"/>
      <c r="D9" s="219"/>
      <c r="Z9" s="235"/>
      <c r="AA9" s="219"/>
    </row>
    <row r="10" spans="1:29" ht="11.25" customHeight="1">
      <c r="B10" s="398" t="s">
        <v>222</v>
      </c>
      <c r="D10" s="342">
        <v>2109</v>
      </c>
      <c r="E10" s="368">
        <v>64</v>
      </c>
      <c r="F10" s="368">
        <v>2035</v>
      </c>
      <c r="G10" s="368">
        <v>10</v>
      </c>
      <c r="H10" s="368">
        <v>0</v>
      </c>
      <c r="I10" s="368">
        <v>506</v>
      </c>
      <c r="J10" s="368">
        <v>245</v>
      </c>
      <c r="K10" s="368">
        <v>1777</v>
      </c>
      <c r="L10" s="368">
        <v>177</v>
      </c>
      <c r="M10" s="368">
        <v>91773</v>
      </c>
      <c r="N10" s="368">
        <v>0</v>
      </c>
      <c r="O10" s="368">
        <v>84</v>
      </c>
      <c r="P10" s="369">
        <v>92</v>
      </c>
      <c r="Q10" s="369">
        <v>6</v>
      </c>
      <c r="R10" s="369">
        <v>21</v>
      </c>
      <c r="S10" s="369">
        <v>16</v>
      </c>
      <c r="T10" s="369">
        <v>1</v>
      </c>
      <c r="U10" s="369">
        <v>1</v>
      </c>
      <c r="V10" s="369">
        <v>47</v>
      </c>
      <c r="W10" s="370">
        <v>23</v>
      </c>
      <c r="X10" s="368">
        <v>2845</v>
      </c>
      <c r="Y10" s="371">
        <v>11</v>
      </c>
      <c r="Z10" s="268"/>
      <c r="AA10" s="219"/>
      <c r="AB10" s="398" t="str">
        <f>B10</f>
        <v>平成29年末</v>
      </c>
    </row>
    <row r="11" spans="1:29" ht="11.25" customHeight="1">
      <c r="B11" s="397" t="s">
        <v>223</v>
      </c>
      <c r="D11" s="342">
        <v>2183</v>
      </c>
      <c r="E11" s="368">
        <v>59</v>
      </c>
      <c r="F11" s="368">
        <v>2114</v>
      </c>
      <c r="G11" s="368">
        <v>10</v>
      </c>
      <c r="H11" s="368">
        <v>0</v>
      </c>
      <c r="I11" s="368">
        <v>487</v>
      </c>
      <c r="J11" s="368">
        <v>231</v>
      </c>
      <c r="K11" s="368">
        <v>1533</v>
      </c>
      <c r="L11" s="368">
        <v>167</v>
      </c>
      <c r="M11" s="368">
        <v>89741</v>
      </c>
      <c r="N11" s="368">
        <v>4</v>
      </c>
      <c r="O11" s="368">
        <v>85</v>
      </c>
      <c r="P11" s="369">
        <v>92</v>
      </c>
      <c r="Q11" s="369">
        <v>6</v>
      </c>
      <c r="R11" s="369">
        <v>21</v>
      </c>
      <c r="S11" s="369">
        <v>17</v>
      </c>
      <c r="T11" s="369">
        <v>1</v>
      </c>
      <c r="U11" s="369">
        <v>1</v>
      </c>
      <c r="V11" s="369">
        <v>46</v>
      </c>
      <c r="W11" s="370">
        <v>23</v>
      </c>
      <c r="X11" s="368">
        <v>2776</v>
      </c>
      <c r="Y11" s="371">
        <v>9</v>
      </c>
      <c r="Z11" s="268"/>
      <c r="AA11" s="219"/>
      <c r="AB11" s="397" t="str">
        <f>B11</f>
        <v>30</v>
      </c>
    </row>
    <row r="12" spans="1:29" ht="11.25" customHeight="1">
      <c r="B12" s="397" t="s">
        <v>221</v>
      </c>
      <c r="D12" s="342">
        <v>2189</v>
      </c>
      <c r="E12" s="368">
        <v>58</v>
      </c>
      <c r="F12" s="368">
        <v>2121</v>
      </c>
      <c r="G12" s="368">
        <v>10</v>
      </c>
      <c r="H12" s="368">
        <v>0</v>
      </c>
      <c r="I12" s="368">
        <v>457</v>
      </c>
      <c r="J12" s="368">
        <v>219</v>
      </c>
      <c r="K12" s="368">
        <v>1466</v>
      </c>
      <c r="L12" s="368">
        <v>152</v>
      </c>
      <c r="M12" s="368">
        <v>84717</v>
      </c>
      <c r="N12" s="368">
        <v>4</v>
      </c>
      <c r="O12" s="368">
        <v>82</v>
      </c>
      <c r="P12" s="369">
        <v>91</v>
      </c>
      <c r="Q12" s="369">
        <v>6</v>
      </c>
      <c r="R12" s="369">
        <v>20</v>
      </c>
      <c r="S12" s="369">
        <v>17</v>
      </c>
      <c r="T12" s="369">
        <v>1</v>
      </c>
      <c r="U12" s="369">
        <v>1</v>
      </c>
      <c r="V12" s="369">
        <v>46</v>
      </c>
      <c r="W12" s="370">
        <v>25</v>
      </c>
      <c r="X12" s="368">
        <v>2807</v>
      </c>
      <c r="Y12" s="371">
        <v>9</v>
      </c>
      <c r="Z12" s="268"/>
      <c r="AA12" s="219"/>
      <c r="AB12" s="397" t="str">
        <f>B12</f>
        <v>令和元年末</v>
      </c>
    </row>
    <row r="13" spans="1:29" ht="11.25" customHeight="1">
      <c r="B13" s="397" t="s">
        <v>224</v>
      </c>
      <c r="D13" s="373">
        <v>2137</v>
      </c>
      <c r="E13" s="370">
        <v>56</v>
      </c>
      <c r="F13" s="370">
        <v>2071</v>
      </c>
      <c r="G13" s="370">
        <v>10</v>
      </c>
      <c r="H13" s="370">
        <v>0</v>
      </c>
      <c r="I13" s="370">
        <v>442</v>
      </c>
      <c r="J13" s="370">
        <v>217</v>
      </c>
      <c r="K13" s="370">
        <v>1431</v>
      </c>
      <c r="L13" s="370">
        <v>145</v>
      </c>
      <c r="M13" s="370">
        <v>82137</v>
      </c>
      <c r="N13" s="370">
        <v>0</v>
      </c>
      <c r="O13" s="370">
        <v>80</v>
      </c>
      <c r="P13" s="369">
        <v>92</v>
      </c>
      <c r="Q13" s="369">
        <v>6</v>
      </c>
      <c r="R13" s="369">
        <v>18</v>
      </c>
      <c r="S13" s="369">
        <v>19</v>
      </c>
      <c r="T13" s="369">
        <v>1</v>
      </c>
      <c r="U13" s="369">
        <v>1</v>
      </c>
      <c r="V13" s="369">
        <v>47</v>
      </c>
      <c r="W13" s="370">
        <v>25</v>
      </c>
      <c r="X13" s="370">
        <v>2825</v>
      </c>
      <c r="Y13" s="371">
        <v>10</v>
      </c>
      <c r="Z13" s="268"/>
      <c r="AA13" s="219"/>
      <c r="AB13" s="397" t="str">
        <f>B13</f>
        <v>2</v>
      </c>
    </row>
    <row r="14" spans="1:29" ht="11.25" customHeight="1">
      <c r="A14" s="374"/>
      <c r="B14" s="399" t="s">
        <v>225</v>
      </c>
      <c r="C14" s="376"/>
      <c r="D14" s="377">
        <v>2151</v>
      </c>
      <c r="E14" s="378">
        <v>54</v>
      </c>
      <c r="F14" s="378">
        <v>2087</v>
      </c>
      <c r="G14" s="378">
        <v>10</v>
      </c>
      <c r="H14" s="379">
        <v>0</v>
      </c>
      <c r="I14" s="378">
        <v>428</v>
      </c>
      <c r="J14" s="378">
        <v>215</v>
      </c>
      <c r="K14" s="378">
        <v>1412</v>
      </c>
      <c r="L14" s="378">
        <v>136</v>
      </c>
      <c r="M14" s="378">
        <v>79950</v>
      </c>
      <c r="N14" s="378">
        <v>0</v>
      </c>
      <c r="O14" s="378">
        <v>77</v>
      </c>
      <c r="P14" s="378">
        <v>90</v>
      </c>
      <c r="Q14" s="378">
        <v>6</v>
      </c>
      <c r="R14" s="378">
        <v>16</v>
      </c>
      <c r="S14" s="378">
        <v>19</v>
      </c>
      <c r="T14" s="378">
        <v>0</v>
      </c>
      <c r="U14" s="378">
        <v>1</v>
      </c>
      <c r="V14" s="378">
        <v>48</v>
      </c>
      <c r="W14" s="378">
        <v>30</v>
      </c>
      <c r="X14" s="378">
        <v>2815</v>
      </c>
      <c r="Y14" s="380">
        <v>9</v>
      </c>
      <c r="Z14" s="317"/>
      <c r="AA14" s="231"/>
      <c r="AB14" s="399" t="str">
        <f>B14</f>
        <v>3</v>
      </c>
    </row>
    <row r="15" spans="1:29" ht="17.25" customHeight="1">
      <c r="A15" s="374"/>
      <c r="B15" s="382" t="s">
        <v>41</v>
      </c>
      <c r="C15" s="374"/>
      <c r="D15" s="383">
        <v>68</v>
      </c>
      <c r="E15" s="370">
        <v>7</v>
      </c>
      <c r="F15" s="370">
        <v>61</v>
      </c>
      <c r="G15" s="370">
        <v>0</v>
      </c>
      <c r="H15" s="370">
        <v>0</v>
      </c>
      <c r="I15" s="369">
        <v>39</v>
      </c>
      <c r="J15" s="370">
        <v>23</v>
      </c>
      <c r="K15" s="370">
        <v>150</v>
      </c>
      <c r="L15" s="370">
        <v>8</v>
      </c>
      <c r="M15" s="370">
        <v>4853</v>
      </c>
      <c r="N15" s="370">
        <v>0</v>
      </c>
      <c r="O15" s="370">
        <v>8</v>
      </c>
      <c r="P15" s="369">
        <v>6</v>
      </c>
      <c r="Q15" s="369">
        <v>0</v>
      </c>
      <c r="R15" s="370">
        <v>2</v>
      </c>
      <c r="S15" s="370">
        <v>1</v>
      </c>
      <c r="T15" s="369">
        <v>0</v>
      </c>
      <c r="U15" s="369">
        <v>0</v>
      </c>
      <c r="V15" s="370">
        <v>3</v>
      </c>
      <c r="W15" s="370">
        <v>0</v>
      </c>
      <c r="X15" s="370">
        <v>231</v>
      </c>
      <c r="Y15" s="384">
        <v>2</v>
      </c>
      <c r="Z15" s="268"/>
      <c r="AA15" s="219"/>
      <c r="AB15" s="385" t="s">
        <v>41</v>
      </c>
    </row>
    <row r="16" spans="1:29" ht="11.25" customHeight="1">
      <c r="A16" s="374"/>
      <c r="B16" s="382" t="s">
        <v>209</v>
      </c>
      <c r="C16" s="374"/>
      <c r="D16" s="383">
        <v>12</v>
      </c>
      <c r="E16" s="370">
        <v>6</v>
      </c>
      <c r="F16" s="370">
        <v>6</v>
      </c>
      <c r="G16" s="370">
        <v>0</v>
      </c>
      <c r="H16" s="370">
        <v>0</v>
      </c>
      <c r="I16" s="369">
        <v>8</v>
      </c>
      <c r="J16" s="370">
        <v>5</v>
      </c>
      <c r="K16" s="370">
        <v>26</v>
      </c>
      <c r="L16" s="370">
        <v>2</v>
      </c>
      <c r="M16" s="370">
        <v>1628</v>
      </c>
      <c r="N16" s="370">
        <v>0</v>
      </c>
      <c r="O16" s="370">
        <v>1</v>
      </c>
      <c r="P16" s="369">
        <v>11</v>
      </c>
      <c r="Q16" s="370">
        <v>1</v>
      </c>
      <c r="R16" s="370">
        <v>2</v>
      </c>
      <c r="S16" s="370">
        <v>4</v>
      </c>
      <c r="T16" s="369">
        <v>0</v>
      </c>
      <c r="U16" s="369">
        <v>0</v>
      </c>
      <c r="V16" s="370">
        <v>4</v>
      </c>
      <c r="W16" s="370">
        <v>0</v>
      </c>
      <c r="X16" s="370">
        <v>88</v>
      </c>
      <c r="Y16" s="371">
        <v>0</v>
      </c>
      <c r="Z16" s="267"/>
      <c r="AA16" s="219"/>
      <c r="AB16" s="385" t="s">
        <v>209</v>
      </c>
    </row>
    <row r="17" spans="1:29" ht="11.25" customHeight="1">
      <c r="A17" s="374"/>
      <c r="B17" s="382" t="s">
        <v>210</v>
      </c>
      <c r="C17" s="374"/>
      <c r="D17" s="383">
        <v>50</v>
      </c>
      <c r="E17" s="370">
        <v>3</v>
      </c>
      <c r="F17" s="370">
        <v>47</v>
      </c>
      <c r="G17" s="370">
        <v>0</v>
      </c>
      <c r="H17" s="370">
        <v>0</v>
      </c>
      <c r="I17" s="369">
        <v>23</v>
      </c>
      <c r="J17" s="370">
        <v>9</v>
      </c>
      <c r="K17" s="370">
        <v>48</v>
      </c>
      <c r="L17" s="370">
        <v>11</v>
      </c>
      <c r="M17" s="370">
        <v>5608</v>
      </c>
      <c r="N17" s="370">
        <v>0</v>
      </c>
      <c r="O17" s="370">
        <v>3</v>
      </c>
      <c r="P17" s="369">
        <v>2</v>
      </c>
      <c r="Q17" s="369">
        <v>0</v>
      </c>
      <c r="R17" s="369">
        <v>0</v>
      </c>
      <c r="S17" s="369">
        <v>1</v>
      </c>
      <c r="T17" s="369">
        <v>0</v>
      </c>
      <c r="U17" s="369">
        <v>0</v>
      </c>
      <c r="V17" s="370">
        <v>1</v>
      </c>
      <c r="W17" s="370">
        <v>0</v>
      </c>
      <c r="X17" s="370">
        <v>113</v>
      </c>
      <c r="Y17" s="384">
        <v>0</v>
      </c>
      <c r="Z17" s="268"/>
      <c r="AA17" s="219"/>
      <c r="AB17" s="385" t="s">
        <v>210</v>
      </c>
    </row>
    <row r="18" spans="1:29" ht="11.25" customHeight="1">
      <c r="A18" s="374"/>
      <c r="B18" s="382" t="s">
        <v>211</v>
      </c>
      <c r="C18" s="374"/>
      <c r="D18" s="383">
        <v>15</v>
      </c>
      <c r="E18" s="370">
        <v>1</v>
      </c>
      <c r="F18" s="370">
        <v>14</v>
      </c>
      <c r="G18" s="370">
        <v>0</v>
      </c>
      <c r="H18" s="370">
        <v>0</v>
      </c>
      <c r="I18" s="369">
        <v>20</v>
      </c>
      <c r="J18" s="370">
        <v>9</v>
      </c>
      <c r="K18" s="370">
        <v>42</v>
      </c>
      <c r="L18" s="370">
        <v>6</v>
      </c>
      <c r="M18" s="370">
        <v>4723</v>
      </c>
      <c r="N18" s="370">
        <v>0</v>
      </c>
      <c r="O18" s="370">
        <v>5</v>
      </c>
      <c r="P18" s="369">
        <v>3</v>
      </c>
      <c r="Q18" s="369">
        <v>0</v>
      </c>
      <c r="R18" s="370">
        <v>1</v>
      </c>
      <c r="S18" s="370">
        <v>0</v>
      </c>
      <c r="T18" s="369">
        <v>0</v>
      </c>
      <c r="U18" s="369">
        <v>0</v>
      </c>
      <c r="V18" s="370">
        <v>2</v>
      </c>
      <c r="W18" s="370">
        <v>0</v>
      </c>
      <c r="X18" s="370">
        <v>93</v>
      </c>
      <c r="Y18" s="371">
        <v>0</v>
      </c>
      <c r="Z18" s="268"/>
      <c r="AA18" s="219"/>
      <c r="AB18" s="385" t="s">
        <v>211</v>
      </c>
    </row>
    <row r="19" spans="1:29" ht="11.25" customHeight="1">
      <c r="A19" s="374"/>
      <c r="B19" s="382" t="s">
        <v>45</v>
      </c>
      <c r="C19" s="374"/>
      <c r="D19" s="383">
        <v>60</v>
      </c>
      <c r="E19" s="370">
        <v>7</v>
      </c>
      <c r="F19" s="370">
        <v>53</v>
      </c>
      <c r="G19" s="370">
        <v>0</v>
      </c>
      <c r="H19" s="370">
        <v>0</v>
      </c>
      <c r="I19" s="369">
        <v>40</v>
      </c>
      <c r="J19" s="370">
        <v>21</v>
      </c>
      <c r="K19" s="370">
        <v>201</v>
      </c>
      <c r="L19" s="370">
        <v>12</v>
      </c>
      <c r="M19" s="370">
        <v>5385</v>
      </c>
      <c r="N19" s="370">
        <v>0</v>
      </c>
      <c r="O19" s="370">
        <v>7</v>
      </c>
      <c r="P19" s="369">
        <v>10</v>
      </c>
      <c r="Q19" s="369">
        <v>0</v>
      </c>
      <c r="R19" s="370">
        <v>4</v>
      </c>
      <c r="S19" s="370">
        <v>2</v>
      </c>
      <c r="T19" s="369">
        <v>0</v>
      </c>
      <c r="U19" s="370">
        <v>1</v>
      </c>
      <c r="V19" s="370">
        <v>3</v>
      </c>
      <c r="W19" s="370">
        <v>0</v>
      </c>
      <c r="X19" s="370">
        <v>172</v>
      </c>
      <c r="Y19" s="384">
        <v>2</v>
      </c>
      <c r="Z19" s="268"/>
      <c r="AA19" s="219"/>
      <c r="AB19" s="385" t="s">
        <v>45</v>
      </c>
    </row>
    <row r="20" spans="1:29" ht="11.25" customHeight="1">
      <c r="A20" s="374"/>
      <c r="B20" s="382" t="s">
        <v>212</v>
      </c>
      <c r="C20" s="374"/>
      <c r="D20" s="383">
        <v>1654</v>
      </c>
      <c r="E20" s="370">
        <v>19</v>
      </c>
      <c r="F20" s="370">
        <v>1626</v>
      </c>
      <c r="G20" s="370">
        <v>9</v>
      </c>
      <c r="H20" s="370">
        <v>0</v>
      </c>
      <c r="I20" s="369">
        <v>96</v>
      </c>
      <c r="J20" s="370">
        <v>67</v>
      </c>
      <c r="K20" s="370">
        <v>451</v>
      </c>
      <c r="L20" s="370">
        <v>12</v>
      </c>
      <c r="M20" s="370">
        <v>9935</v>
      </c>
      <c r="N20" s="370">
        <v>0</v>
      </c>
      <c r="O20" s="370">
        <v>17</v>
      </c>
      <c r="P20" s="369">
        <v>28</v>
      </c>
      <c r="Q20" s="370">
        <v>1</v>
      </c>
      <c r="R20" s="370">
        <v>3</v>
      </c>
      <c r="S20" s="370">
        <v>4</v>
      </c>
      <c r="T20" s="369">
        <v>0</v>
      </c>
      <c r="U20" s="369">
        <v>0</v>
      </c>
      <c r="V20" s="370">
        <v>20</v>
      </c>
      <c r="W20" s="370">
        <v>30</v>
      </c>
      <c r="X20" s="370">
        <v>1256</v>
      </c>
      <c r="Y20" s="384">
        <v>1</v>
      </c>
      <c r="Z20" s="268"/>
      <c r="AA20" s="219"/>
      <c r="AB20" s="385" t="s">
        <v>212</v>
      </c>
    </row>
    <row r="21" spans="1:29" ht="17.25" customHeight="1">
      <c r="A21" s="374"/>
      <c r="B21" s="382" t="s">
        <v>47</v>
      </c>
      <c r="C21" s="374"/>
      <c r="D21" s="383">
        <v>8</v>
      </c>
      <c r="E21" s="370">
        <v>1</v>
      </c>
      <c r="F21" s="370">
        <v>7</v>
      </c>
      <c r="G21" s="370">
        <v>0</v>
      </c>
      <c r="H21" s="370">
        <v>0</v>
      </c>
      <c r="I21" s="369">
        <v>13</v>
      </c>
      <c r="J21" s="370">
        <v>8</v>
      </c>
      <c r="K21" s="370">
        <v>47</v>
      </c>
      <c r="L21" s="370">
        <v>3</v>
      </c>
      <c r="M21" s="370">
        <v>593</v>
      </c>
      <c r="N21" s="370">
        <v>0</v>
      </c>
      <c r="O21" s="370">
        <v>2</v>
      </c>
      <c r="P21" s="369">
        <v>2</v>
      </c>
      <c r="Q21" s="369">
        <v>0</v>
      </c>
      <c r="R21" s="369">
        <v>0</v>
      </c>
      <c r="S21" s="369">
        <v>0</v>
      </c>
      <c r="T21" s="369">
        <v>0</v>
      </c>
      <c r="U21" s="369">
        <v>0</v>
      </c>
      <c r="V21" s="370">
        <v>2</v>
      </c>
      <c r="W21" s="370">
        <v>0</v>
      </c>
      <c r="X21" s="370">
        <v>63</v>
      </c>
      <c r="Y21" s="384">
        <v>0</v>
      </c>
      <c r="Z21" s="268"/>
      <c r="AA21" s="219"/>
      <c r="AB21" s="385" t="s">
        <v>47</v>
      </c>
    </row>
    <row r="22" spans="1:29" ht="11.25" customHeight="1">
      <c r="A22" s="374"/>
      <c r="B22" s="382" t="s">
        <v>48</v>
      </c>
      <c r="C22" s="374"/>
      <c r="D22" s="383">
        <v>25</v>
      </c>
      <c r="E22" s="370">
        <v>0</v>
      </c>
      <c r="F22" s="370">
        <v>25</v>
      </c>
      <c r="G22" s="370">
        <v>0</v>
      </c>
      <c r="H22" s="370">
        <v>0</v>
      </c>
      <c r="I22" s="369">
        <v>16</v>
      </c>
      <c r="J22" s="370">
        <v>8</v>
      </c>
      <c r="K22" s="370">
        <v>47</v>
      </c>
      <c r="L22" s="370">
        <v>7</v>
      </c>
      <c r="M22" s="370">
        <v>2453</v>
      </c>
      <c r="N22" s="370">
        <v>0</v>
      </c>
      <c r="O22" s="370">
        <v>1</v>
      </c>
      <c r="P22" s="369">
        <v>1</v>
      </c>
      <c r="Q22" s="369">
        <v>0</v>
      </c>
      <c r="R22" s="369">
        <v>0</v>
      </c>
      <c r="S22" s="369">
        <v>1</v>
      </c>
      <c r="T22" s="369">
        <v>0</v>
      </c>
      <c r="U22" s="369">
        <v>0</v>
      </c>
      <c r="V22" s="369">
        <v>0</v>
      </c>
      <c r="W22" s="370">
        <v>0</v>
      </c>
      <c r="X22" s="370">
        <v>63</v>
      </c>
      <c r="Y22" s="384">
        <v>0</v>
      </c>
      <c r="Z22" s="268"/>
      <c r="AA22" s="219"/>
      <c r="AB22" s="385" t="s">
        <v>48</v>
      </c>
    </row>
    <row r="23" spans="1:29" ht="11.25" customHeight="1">
      <c r="A23" s="374"/>
      <c r="B23" s="382" t="s">
        <v>49</v>
      </c>
      <c r="C23" s="374"/>
      <c r="D23" s="383">
        <v>53</v>
      </c>
      <c r="E23" s="370">
        <v>2</v>
      </c>
      <c r="F23" s="370">
        <v>51</v>
      </c>
      <c r="G23" s="370">
        <v>0</v>
      </c>
      <c r="H23" s="370">
        <v>0</v>
      </c>
      <c r="I23" s="369">
        <v>14</v>
      </c>
      <c r="J23" s="370">
        <v>7</v>
      </c>
      <c r="K23" s="370">
        <v>42</v>
      </c>
      <c r="L23" s="370">
        <v>3</v>
      </c>
      <c r="M23" s="370">
        <v>2654</v>
      </c>
      <c r="N23" s="370">
        <v>0</v>
      </c>
      <c r="O23" s="370">
        <v>4</v>
      </c>
      <c r="P23" s="369">
        <v>5</v>
      </c>
      <c r="Q23" s="369">
        <v>0</v>
      </c>
      <c r="R23" s="369">
        <v>0</v>
      </c>
      <c r="S23" s="369">
        <v>1</v>
      </c>
      <c r="T23" s="369">
        <v>0</v>
      </c>
      <c r="U23" s="369">
        <v>0</v>
      </c>
      <c r="V23" s="370">
        <v>4</v>
      </c>
      <c r="W23" s="370">
        <v>0</v>
      </c>
      <c r="X23" s="370">
        <v>37</v>
      </c>
      <c r="Y23" s="384">
        <v>0</v>
      </c>
      <c r="Z23" s="267"/>
      <c r="AA23" s="219"/>
      <c r="AB23" s="385" t="s">
        <v>49</v>
      </c>
    </row>
    <row r="24" spans="1:29" ht="11.25" customHeight="1">
      <c r="A24" s="374"/>
      <c r="B24" s="382" t="s">
        <v>50</v>
      </c>
      <c r="C24" s="374"/>
      <c r="D24" s="383">
        <v>22</v>
      </c>
      <c r="E24" s="370">
        <v>1</v>
      </c>
      <c r="F24" s="370">
        <v>21</v>
      </c>
      <c r="G24" s="370">
        <v>0</v>
      </c>
      <c r="H24" s="370">
        <v>0</v>
      </c>
      <c r="I24" s="369">
        <v>36</v>
      </c>
      <c r="J24" s="370">
        <v>11</v>
      </c>
      <c r="K24" s="370">
        <v>76</v>
      </c>
      <c r="L24" s="370">
        <v>17</v>
      </c>
      <c r="M24" s="370">
        <v>11285</v>
      </c>
      <c r="N24" s="370">
        <v>0</v>
      </c>
      <c r="O24" s="370">
        <v>8</v>
      </c>
      <c r="P24" s="369">
        <v>3</v>
      </c>
      <c r="Q24" s="370">
        <v>1</v>
      </c>
      <c r="R24" s="370">
        <v>1</v>
      </c>
      <c r="S24" s="370">
        <v>1</v>
      </c>
      <c r="T24" s="369">
        <v>0</v>
      </c>
      <c r="U24" s="369">
        <v>0</v>
      </c>
      <c r="V24" s="370">
        <v>0</v>
      </c>
      <c r="W24" s="370">
        <v>0</v>
      </c>
      <c r="X24" s="370">
        <v>99</v>
      </c>
      <c r="Y24" s="384">
        <v>2</v>
      </c>
      <c r="Z24" s="268"/>
      <c r="AA24" s="219"/>
      <c r="AB24" s="385" t="s">
        <v>50</v>
      </c>
    </row>
    <row r="25" spans="1:29" ht="11.25" customHeight="1">
      <c r="A25" s="374"/>
      <c r="B25" s="382" t="s">
        <v>213</v>
      </c>
      <c r="C25" s="374"/>
      <c r="D25" s="383">
        <v>31</v>
      </c>
      <c r="E25" s="370">
        <v>0</v>
      </c>
      <c r="F25" s="370">
        <v>31</v>
      </c>
      <c r="G25" s="370">
        <v>0</v>
      </c>
      <c r="H25" s="370">
        <v>0</v>
      </c>
      <c r="I25" s="369">
        <v>25</v>
      </c>
      <c r="J25" s="370">
        <v>13</v>
      </c>
      <c r="K25" s="370">
        <v>78</v>
      </c>
      <c r="L25" s="370">
        <v>10</v>
      </c>
      <c r="M25" s="370">
        <v>7991</v>
      </c>
      <c r="N25" s="370">
        <v>0</v>
      </c>
      <c r="O25" s="370">
        <v>2</v>
      </c>
      <c r="P25" s="369">
        <v>10</v>
      </c>
      <c r="Q25" s="370">
        <v>2</v>
      </c>
      <c r="R25" s="370">
        <v>2</v>
      </c>
      <c r="S25" s="370">
        <v>1</v>
      </c>
      <c r="T25" s="370">
        <v>0</v>
      </c>
      <c r="U25" s="369">
        <v>0</v>
      </c>
      <c r="V25" s="370">
        <v>5</v>
      </c>
      <c r="W25" s="370">
        <v>0</v>
      </c>
      <c r="X25" s="370">
        <v>97</v>
      </c>
      <c r="Y25" s="384">
        <v>0</v>
      </c>
      <c r="Z25" s="267"/>
      <c r="AA25" s="219"/>
      <c r="AB25" s="385" t="s">
        <v>213</v>
      </c>
    </row>
    <row r="26" spans="1:29" ht="11.25" customHeight="1">
      <c r="A26" s="374"/>
      <c r="B26" s="382" t="s">
        <v>214</v>
      </c>
      <c r="C26" s="374"/>
      <c r="D26" s="383">
        <v>35</v>
      </c>
      <c r="E26" s="370">
        <v>3</v>
      </c>
      <c r="F26" s="370">
        <v>32</v>
      </c>
      <c r="G26" s="370">
        <v>0</v>
      </c>
      <c r="H26" s="370">
        <v>0</v>
      </c>
      <c r="I26" s="369">
        <v>22</v>
      </c>
      <c r="J26" s="370">
        <v>7</v>
      </c>
      <c r="K26" s="370">
        <v>49</v>
      </c>
      <c r="L26" s="370">
        <v>10</v>
      </c>
      <c r="M26" s="370">
        <v>5128</v>
      </c>
      <c r="N26" s="370">
        <v>0</v>
      </c>
      <c r="O26" s="370">
        <v>5</v>
      </c>
      <c r="P26" s="369">
        <v>3</v>
      </c>
      <c r="Q26" s="370">
        <v>1</v>
      </c>
      <c r="R26" s="369">
        <v>0</v>
      </c>
      <c r="S26" s="369">
        <v>0</v>
      </c>
      <c r="T26" s="369">
        <v>0</v>
      </c>
      <c r="U26" s="369">
        <v>0</v>
      </c>
      <c r="V26" s="370">
        <v>2</v>
      </c>
      <c r="W26" s="370">
        <v>0</v>
      </c>
      <c r="X26" s="370">
        <v>160</v>
      </c>
      <c r="Y26" s="384">
        <v>0</v>
      </c>
      <c r="Z26" s="268"/>
      <c r="AA26" s="219"/>
      <c r="AB26" s="385" t="s">
        <v>214</v>
      </c>
    </row>
    <row r="27" spans="1:29" ht="17.25" customHeight="1">
      <c r="A27" s="374"/>
      <c r="B27" s="382" t="s">
        <v>53</v>
      </c>
      <c r="C27" s="374"/>
      <c r="D27" s="383">
        <v>44</v>
      </c>
      <c r="E27" s="370">
        <v>3</v>
      </c>
      <c r="F27" s="370">
        <v>41</v>
      </c>
      <c r="G27" s="370">
        <v>0</v>
      </c>
      <c r="H27" s="370">
        <v>0</v>
      </c>
      <c r="I27" s="369">
        <v>28</v>
      </c>
      <c r="J27" s="370">
        <v>10</v>
      </c>
      <c r="K27" s="370">
        <v>55</v>
      </c>
      <c r="L27" s="370">
        <v>14</v>
      </c>
      <c r="M27" s="370">
        <v>7113</v>
      </c>
      <c r="N27" s="370">
        <v>0</v>
      </c>
      <c r="O27" s="370">
        <v>4</v>
      </c>
      <c r="P27" s="369">
        <v>1</v>
      </c>
      <c r="Q27" s="369">
        <v>0</v>
      </c>
      <c r="R27" s="369">
        <v>0</v>
      </c>
      <c r="S27" s="369">
        <v>0</v>
      </c>
      <c r="T27" s="369">
        <v>0</v>
      </c>
      <c r="U27" s="369">
        <v>0</v>
      </c>
      <c r="V27" s="370">
        <v>1</v>
      </c>
      <c r="W27" s="370">
        <v>0</v>
      </c>
      <c r="X27" s="370">
        <v>46</v>
      </c>
      <c r="Y27" s="384">
        <v>0</v>
      </c>
      <c r="Z27" s="267"/>
      <c r="AA27" s="219"/>
      <c r="AB27" s="385" t="s">
        <v>53</v>
      </c>
    </row>
    <row r="28" spans="1:29" ht="11.25" customHeight="1">
      <c r="A28" s="374"/>
      <c r="B28" s="382" t="s">
        <v>215</v>
      </c>
      <c r="C28" s="374"/>
      <c r="D28" s="383">
        <v>35</v>
      </c>
      <c r="E28" s="370">
        <v>0</v>
      </c>
      <c r="F28" s="370">
        <v>35</v>
      </c>
      <c r="G28" s="370">
        <v>0</v>
      </c>
      <c r="H28" s="370">
        <v>0</v>
      </c>
      <c r="I28" s="369">
        <v>19</v>
      </c>
      <c r="J28" s="370">
        <v>4</v>
      </c>
      <c r="K28" s="370">
        <v>18</v>
      </c>
      <c r="L28" s="370">
        <v>8</v>
      </c>
      <c r="M28" s="370">
        <v>4358</v>
      </c>
      <c r="N28" s="370">
        <v>0</v>
      </c>
      <c r="O28" s="370">
        <v>7</v>
      </c>
      <c r="P28" s="369">
        <v>2</v>
      </c>
      <c r="Q28" s="369">
        <v>0</v>
      </c>
      <c r="R28" s="370">
        <v>1</v>
      </c>
      <c r="S28" s="370">
        <v>1</v>
      </c>
      <c r="T28" s="369">
        <v>0</v>
      </c>
      <c r="U28" s="369">
        <v>0</v>
      </c>
      <c r="V28" s="370">
        <v>0</v>
      </c>
      <c r="W28" s="370">
        <v>0</v>
      </c>
      <c r="X28" s="370">
        <v>70</v>
      </c>
      <c r="Y28" s="384">
        <v>2</v>
      </c>
      <c r="Z28" s="268"/>
      <c r="AA28" s="219"/>
      <c r="AB28" s="385" t="s">
        <v>215</v>
      </c>
    </row>
    <row r="29" spans="1:29" ht="11.25" customHeight="1">
      <c r="A29" s="374"/>
      <c r="B29" s="382" t="s">
        <v>55</v>
      </c>
      <c r="C29" s="374"/>
      <c r="D29" s="383">
        <v>23</v>
      </c>
      <c r="E29" s="370">
        <v>1</v>
      </c>
      <c r="F29" s="370">
        <v>22</v>
      </c>
      <c r="G29" s="370">
        <v>0</v>
      </c>
      <c r="H29" s="370">
        <v>0</v>
      </c>
      <c r="I29" s="369">
        <v>14</v>
      </c>
      <c r="J29" s="370">
        <v>7</v>
      </c>
      <c r="K29" s="370">
        <v>36</v>
      </c>
      <c r="L29" s="370">
        <v>5</v>
      </c>
      <c r="M29" s="370">
        <v>2114</v>
      </c>
      <c r="N29" s="370">
        <v>0</v>
      </c>
      <c r="O29" s="370">
        <v>2</v>
      </c>
      <c r="P29" s="369">
        <v>2</v>
      </c>
      <c r="Q29" s="369">
        <v>0</v>
      </c>
      <c r="R29" s="369">
        <v>0</v>
      </c>
      <c r="S29" s="369">
        <v>1</v>
      </c>
      <c r="T29" s="369">
        <v>0</v>
      </c>
      <c r="U29" s="369">
        <v>0</v>
      </c>
      <c r="V29" s="370">
        <v>1</v>
      </c>
      <c r="W29" s="370">
        <v>0</v>
      </c>
      <c r="X29" s="370">
        <v>106</v>
      </c>
      <c r="Y29" s="384">
        <v>0</v>
      </c>
      <c r="Z29" s="267"/>
      <c r="AA29" s="219"/>
      <c r="AB29" s="385" t="s">
        <v>55</v>
      </c>
    </row>
    <row r="30" spans="1:29" ht="11.25" customHeight="1">
      <c r="A30" s="374"/>
      <c r="B30" s="382" t="s">
        <v>56</v>
      </c>
      <c r="C30" s="374"/>
      <c r="D30" s="383">
        <v>16</v>
      </c>
      <c r="E30" s="370">
        <v>0</v>
      </c>
      <c r="F30" s="370">
        <v>15</v>
      </c>
      <c r="G30" s="370">
        <v>1</v>
      </c>
      <c r="H30" s="370">
        <v>0</v>
      </c>
      <c r="I30" s="369">
        <v>15</v>
      </c>
      <c r="J30" s="370">
        <v>6</v>
      </c>
      <c r="K30" s="370">
        <v>46</v>
      </c>
      <c r="L30" s="370">
        <v>8</v>
      </c>
      <c r="M30" s="370">
        <v>4129</v>
      </c>
      <c r="N30" s="370">
        <v>0</v>
      </c>
      <c r="O30" s="370">
        <v>1</v>
      </c>
      <c r="P30" s="369">
        <v>1</v>
      </c>
      <c r="Q30" s="369">
        <v>0</v>
      </c>
      <c r="R30" s="369">
        <v>0</v>
      </c>
      <c r="S30" s="369">
        <v>1</v>
      </c>
      <c r="T30" s="369">
        <v>0</v>
      </c>
      <c r="U30" s="369">
        <v>0</v>
      </c>
      <c r="V30" s="370">
        <v>0</v>
      </c>
      <c r="W30" s="370">
        <v>0</v>
      </c>
      <c r="X30" s="370">
        <v>121</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1:B1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3" t="s">
        <v>73</v>
      </c>
      <c r="S4" s="453"/>
      <c r="T4" s="453"/>
      <c r="U4" s="453"/>
      <c r="V4" s="238"/>
      <c r="W4" s="239"/>
      <c r="X4" s="239"/>
      <c r="Y4" s="258"/>
      <c r="Z4" s="239"/>
      <c r="AA4" s="239"/>
    </row>
    <row r="5" spans="1:27" ht="13.5" customHeight="1">
      <c r="D5" s="257" t="s">
        <v>96</v>
      </c>
      <c r="E5" s="252"/>
      <c r="F5" s="252"/>
      <c r="G5" s="252"/>
      <c r="H5" s="252"/>
      <c r="I5" s="252"/>
      <c r="J5" s="252"/>
      <c r="K5" s="252"/>
      <c r="L5" s="219"/>
      <c r="M5" s="252" t="s">
        <v>95</v>
      </c>
      <c r="N5" s="252"/>
      <c r="O5" s="252"/>
      <c r="P5" s="252"/>
      <c r="Q5" s="252"/>
      <c r="R5" s="454"/>
      <c r="S5" s="453"/>
      <c r="T5" s="454"/>
      <c r="U5" s="453"/>
      <c r="V5" s="247" t="s">
        <v>94</v>
      </c>
      <c r="W5" s="246" t="s">
        <v>6</v>
      </c>
      <c r="X5" s="246"/>
      <c r="Y5" s="219"/>
    </row>
    <row r="6" spans="1:27" ht="10.5" customHeight="1">
      <c r="A6" s="252" t="s">
        <v>72</v>
      </c>
      <c r="B6" s="252"/>
      <c r="C6" s="256"/>
      <c r="D6" s="254"/>
      <c r="E6" s="243" t="s">
        <v>8</v>
      </c>
      <c r="F6" s="412" t="s">
        <v>9</v>
      </c>
      <c r="G6" s="412"/>
      <c r="H6" s="243" t="s">
        <v>10</v>
      </c>
      <c r="I6" s="243" t="s">
        <v>11</v>
      </c>
      <c r="J6" s="243" t="s">
        <v>12</v>
      </c>
      <c r="K6" s="243" t="s">
        <v>13</v>
      </c>
      <c r="L6" s="454" t="s">
        <v>102</v>
      </c>
      <c r="M6" s="469" t="s">
        <v>71</v>
      </c>
      <c r="N6" s="469"/>
      <c r="O6" s="469"/>
      <c r="P6" s="411"/>
      <c r="Q6" s="255" t="s">
        <v>70</v>
      </c>
      <c r="R6" s="254"/>
      <c r="S6" s="487" t="s">
        <v>69</v>
      </c>
      <c r="T6" s="254"/>
      <c r="U6" s="463" t="s">
        <v>68</v>
      </c>
      <c r="V6" s="247" t="s">
        <v>93</v>
      </c>
      <c r="W6" s="246"/>
      <c r="X6" s="246"/>
      <c r="Y6" s="253" t="s">
        <v>7</v>
      </c>
      <c r="Z6" s="252"/>
      <c r="AA6" s="252"/>
    </row>
    <row r="7" spans="1:27" ht="13.5" customHeight="1">
      <c r="D7" s="249" t="s">
        <v>15</v>
      </c>
      <c r="E7" s="454" t="s">
        <v>92</v>
      </c>
      <c r="F7" s="454" t="s">
        <v>91</v>
      </c>
      <c r="G7" s="454" t="s">
        <v>90</v>
      </c>
      <c r="H7" s="251" t="s">
        <v>89</v>
      </c>
      <c r="I7" s="251" t="s">
        <v>17</v>
      </c>
      <c r="J7" s="251" t="s">
        <v>18</v>
      </c>
      <c r="K7" s="251" t="s">
        <v>19</v>
      </c>
      <c r="L7" s="455"/>
      <c r="M7" s="463" t="s">
        <v>88</v>
      </c>
      <c r="N7" s="453"/>
      <c r="O7" s="453" t="s">
        <v>87</v>
      </c>
      <c r="P7" s="453"/>
      <c r="Q7" s="250" t="s">
        <v>23</v>
      </c>
      <c r="R7" s="249" t="s">
        <v>15</v>
      </c>
      <c r="S7" s="487"/>
      <c r="T7" s="248" t="s">
        <v>24</v>
      </c>
      <c r="U7" s="463"/>
      <c r="V7" s="247" t="s">
        <v>25</v>
      </c>
      <c r="W7" s="246" t="s">
        <v>26</v>
      </c>
      <c r="X7" s="246"/>
      <c r="Y7" s="219"/>
    </row>
    <row r="8" spans="1:27"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42" t="s">
        <v>34</v>
      </c>
      <c r="R8" s="241"/>
      <c r="S8" s="487"/>
      <c r="T8" s="241"/>
      <c r="U8" s="463"/>
      <c r="V8" s="216"/>
      <c r="W8" s="217"/>
      <c r="X8" s="217"/>
      <c r="Y8" s="240"/>
      <c r="Z8" s="217"/>
      <c r="AA8" s="217"/>
    </row>
    <row r="9" spans="1:27" ht="6" customHeight="1">
      <c r="A9" s="239"/>
      <c r="B9" s="239"/>
      <c r="C9" s="238"/>
      <c r="Y9" s="219"/>
    </row>
    <row r="10" spans="1:27">
      <c r="B10" s="211" t="s">
        <v>112</v>
      </c>
      <c r="C10" s="235"/>
      <c r="D10" s="221">
        <v>2690</v>
      </c>
      <c r="E10" s="221">
        <v>63</v>
      </c>
      <c r="F10" s="221">
        <v>222</v>
      </c>
      <c r="G10" s="221">
        <v>2391</v>
      </c>
      <c r="H10" s="221">
        <v>10</v>
      </c>
      <c r="I10" s="221">
        <v>3</v>
      </c>
      <c r="J10" s="221">
        <v>1</v>
      </c>
      <c r="K10" s="237" t="s">
        <v>36</v>
      </c>
      <c r="L10" s="221">
        <v>1427</v>
      </c>
      <c r="M10" s="221">
        <v>720</v>
      </c>
      <c r="N10" s="221">
        <v>5055</v>
      </c>
      <c r="O10" s="221">
        <v>318</v>
      </c>
      <c r="P10" s="221">
        <v>93628</v>
      </c>
      <c r="Q10" s="221">
        <v>389</v>
      </c>
      <c r="R10" s="221">
        <v>103</v>
      </c>
      <c r="S10" s="221">
        <v>6</v>
      </c>
      <c r="T10" s="221">
        <v>40</v>
      </c>
      <c r="U10" s="221">
        <v>57</v>
      </c>
      <c r="V10" s="221">
        <v>2461</v>
      </c>
      <c r="W10" s="221">
        <v>14</v>
      </c>
      <c r="X10" s="223"/>
      <c r="Y10" s="219"/>
      <c r="Z10" s="211" t="str">
        <f>B10</f>
        <v>平成11年末</v>
      </c>
    </row>
    <row r="11" spans="1:27">
      <c r="B11" s="236" t="s">
        <v>99</v>
      </c>
      <c r="C11" s="235"/>
      <c r="D11" s="221">
        <v>2601</v>
      </c>
      <c r="E11" s="221">
        <v>55</v>
      </c>
      <c r="F11" s="221">
        <v>197</v>
      </c>
      <c r="G11" s="221">
        <v>2333</v>
      </c>
      <c r="H11" s="221">
        <v>11</v>
      </c>
      <c r="I11" s="221">
        <v>4</v>
      </c>
      <c r="J11" s="221">
        <v>1</v>
      </c>
      <c r="K11" s="237" t="s">
        <v>36</v>
      </c>
      <c r="L11" s="221">
        <v>1352</v>
      </c>
      <c r="M11" s="221">
        <v>676</v>
      </c>
      <c r="N11" s="221">
        <v>4912</v>
      </c>
      <c r="O11" s="221">
        <v>317</v>
      </c>
      <c r="P11" s="221">
        <v>95853</v>
      </c>
      <c r="Q11" s="221">
        <v>359</v>
      </c>
      <c r="R11" s="221">
        <v>105</v>
      </c>
      <c r="S11" s="221">
        <v>6</v>
      </c>
      <c r="T11" s="221">
        <v>41</v>
      </c>
      <c r="U11" s="221">
        <v>58</v>
      </c>
      <c r="V11" s="221">
        <v>2462</v>
      </c>
      <c r="W11" s="221">
        <v>14</v>
      </c>
      <c r="X11" s="223"/>
      <c r="Y11" s="219"/>
      <c r="Z11" s="211" t="str">
        <f>B11</f>
        <v>12　　</v>
      </c>
    </row>
    <row r="12" spans="1:27">
      <c r="B12" s="236" t="s">
        <v>111</v>
      </c>
      <c r="C12" s="235"/>
      <c r="D12" s="221">
        <v>2571</v>
      </c>
      <c r="E12" s="221">
        <v>51</v>
      </c>
      <c r="F12" s="221">
        <v>173</v>
      </c>
      <c r="G12" s="221">
        <v>2331</v>
      </c>
      <c r="H12" s="221">
        <v>13</v>
      </c>
      <c r="I12" s="221">
        <v>3</v>
      </c>
      <c r="J12" s="221">
        <v>0</v>
      </c>
      <c r="K12" s="237">
        <v>0</v>
      </c>
      <c r="L12" s="221">
        <v>1267</v>
      </c>
      <c r="M12" s="221">
        <v>633</v>
      </c>
      <c r="N12" s="221">
        <v>4259</v>
      </c>
      <c r="O12" s="221">
        <v>312</v>
      </c>
      <c r="P12" s="221">
        <v>93085</v>
      </c>
      <c r="Q12" s="221">
        <v>322</v>
      </c>
      <c r="R12" s="221">
        <v>103</v>
      </c>
      <c r="S12" s="221">
        <v>6</v>
      </c>
      <c r="T12" s="221">
        <v>36</v>
      </c>
      <c r="U12" s="221">
        <v>61</v>
      </c>
      <c r="V12" s="221">
        <v>2466</v>
      </c>
      <c r="W12" s="221">
        <v>14</v>
      </c>
      <c r="X12" s="223"/>
      <c r="Y12" s="219"/>
      <c r="Z12" s="211" t="str">
        <f>B12</f>
        <v>13　　</v>
      </c>
    </row>
    <row r="13" spans="1:27">
      <c r="B13" s="236" t="s">
        <v>110</v>
      </c>
      <c r="C13" s="235"/>
      <c r="D13" s="221">
        <v>2359</v>
      </c>
      <c r="E13" s="221">
        <v>47</v>
      </c>
      <c r="F13" s="221">
        <v>146</v>
      </c>
      <c r="G13" s="221">
        <v>2150</v>
      </c>
      <c r="H13" s="221">
        <v>13</v>
      </c>
      <c r="I13" s="221">
        <v>3</v>
      </c>
      <c r="J13" s="221">
        <v>0</v>
      </c>
      <c r="K13" s="221">
        <v>0</v>
      </c>
      <c r="L13" s="221">
        <v>1156</v>
      </c>
      <c r="M13" s="221">
        <v>590</v>
      </c>
      <c r="N13" s="221">
        <v>4142</v>
      </c>
      <c r="O13" s="221">
        <v>286</v>
      </c>
      <c r="P13" s="221">
        <v>86985</v>
      </c>
      <c r="Q13" s="221">
        <v>280</v>
      </c>
      <c r="R13" s="221">
        <v>97</v>
      </c>
      <c r="S13" s="221">
        <v>6</v>
      </c>
      <c r="T13" s="221">
        <v>29</v>
      </c>
      <c r="U13" s="221">
        <v>62</v>
      </c>
      <c r="V13" s="221">
        <v>2469</v>
      </c>
      <c r="W13" s="221">
        <v>13</v>
      </c>
      <c r="X13" s="223"/>
      <c r="Y13" s="219"/>
      <c r="Z13" s="211" t="str">
        <f>B13</f>
        <v>14　　</v>
      </c>
    </row>
    <row r="14" spans="1:27">
      <c r="B14" s="234" t="s">
        <v>109</v>
      </c>
      <c r="C14" s="233"/>
      <c r="D14" s="229">
        <f>SUM(E14:K14)</f>
        <v>2309</v>
      </c>
      <c r="E14" s="228">
        <f t="shared" ref="E14:K14" si="0">SUM(E16:E33)</f>
        <v>51</v>
      </c>
      <c r="F14" s="228">
        <f t="shared" si="0"/>
        <v>131</v>
      </c>
      <c r="G14" s="228">
        <f t="shared" si="0"/>
        <v>2111</v>
      </c>
      <c r="H14" s="228">
        <f t="shared" si="0"/>
        <v>14</v>
      </c>
      <c r="I14" s="228">
        <f t="shared" si="0"/>
        <v>2</v>
      </c>
      <c r="J14" s="228">
        <f t="shared" si="0"/>
        <v>0</v>
      </c>
      <c r="K14" s="228">
        <f t="shared" si="0"/>
        <v>0</v>
      </c>
      <c r="L14" s="228">
        <f>M14+O14+Q14</f>
        <v>1097</v>
      </c>
      <c r="M14" s="228">
        <f>SUM(M16:M33)</f>
        <v>560</v>
      </c>
      <c r="N14" s="228">
        <f>SUM(N16:N33)</f>
        <v>3804</v>
      </c>
      <c r="O14" s="228">
        <f>SUM(O16:O33)</f>
        <v>271</v>
      </c>
      <c r="P14" s="228">
        <f>SUM(P16:P33)</f>
        <v>91168</v>
      </c>
      <c r="Q14" s="228">
        <f>SUM(Q16:Q33)</f>
        <v>266</v>
      </c>
      <c r="R14" s="228">
        <f>SUM(S14:U14)</f>
        <v>93</v>
      </c>
      <c r="S14" s="228">
        <f>SUM(S16:S33)</f>
        <v>5</v>
      </c>
      <c r="T14" s="228">
        <f>SUM(T16:T33)</f>
        <v>26</v>
      </c>
      <c r="U14" s="228">
        <f>SUM(U16:U33)</f>
        <v>62</v>
      </c>
      <c r="V14" s="228">
        <f>SUM(V16:V33)</f>
        <v>2483</v>
      </c>
      <c r="W14" s="228">
        <f>SUM(W16:W33)</f>
        <v>12</v>
      </c>
      <c r="X14" s="232"/>
      <c r="Y14" s="231"/>
      <c r="Z14" s="230" t="str">
        <f>B14</f>
        <v>15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27"/>
      <c r="Y15" s="219"/>
    </row>
    <row r="16" spans="1:27">
      <c r="B16" s="218" t="s">
        <v>41</v>
      </c>
      <c r="D16" s="222">
        <f t="shared" ref="D16:D21" si="1">SUM(E16:K16)</f>
        <v>116</v>
      </c>
      <c r="E16" s="221">
        <v>3</v>
      </c>
      <c r="F16" s="221">
        <v>18</v>
      </c>
      <c r="G16" s="221">
        <v>94</v>
      </c>
      <c r="H16" s="221">
        <v>1</v>
      </c>
      <c r="I16" s="221">
        <v>0</v>
      </c>
      <c r="J16" s="221">
        <v>0</v>
      </c>
      <c r="K16" s="221">
        <v>0</v>
      </c>
      <c r="L16" s="221">
        <f t="shared" ref="L16:L21" si="2">M16+O16+Q16</f>
        <v>75</v>
      </c>
      <c r="M16" s="221">
        <v>40</v>
      </c>
      <c r="N16" s="221">
        <v>237</v>
      </c>
      <c r="O16" s="221">
        <v>16</v>
      </c>
      <c r="P16" s="221">
        <v>6139</v>
      </c>
      <c r="Q16" s="221">
        <v>19</v>
      </c>
      <c r="R16" s="221">
        <f t="shared" ref="R16:R21" si="3">SUM(S16:U16)</f>
        <v>13</v>
      </c>
      <c r="S16" s="221">
        <v>0</v>
      </c>
      <c r="T16" s="221">
        <v>8</v>
      </c>
      <c r="U16" s="221">
        <v>5</v>
      </c>
      <c r="V16" s="221">
        <v>225</v>
      </c>
      <c r="W16" s="221">
        <v>1</v>
      </c>
      <c r="X16" s="223"/>
      <c r="Y16" s="219"/>
      <c r="Z16" s="218" t="s">
        <v>41</v>
      </c>
    </row>
    <row r="17" spans="2:27">
      <c r="B17" s="218" t="s">
        <v>42</v>
      </c>
      <c r="D17" s="222">
        <f t="shared" si="1"/>
        <v>33</v>
      </c>
      <c r="E17" s="221">
        <v>2</v>
      </c>
      <c r="F17" s="221">
        <v>9</v>
      </c>
      <c r="G17" s="221">
        <v>21</v>
      </c>
      <c r="H17" s="221">
        <v>1</v>
      </c>
      <c r="I17" s="221">
        <v>0</v>
      </c>
      <c r="J17" s="221">
        <v>0</v>
      </c>
      <c r="K17" s="221">
        <v>0</v>
      </c>
      <c r="L17" s="221">
        <f t="shared" si="2"/>
        <v>40</v>
      </c>
      <c r="M17" s="221">
        <v>31</v>
      </c>
      <c r="N17" s="221">
        <v>183</v>
      </c>
      <c r="O17" s="221">
        <v>5</v>
      </c>
      <c r="P17" s="221">
        <v>1485</v>
      </c>
      <c r="Q17" s="221">
        <v>4</v>
      </c>
      <c r="R17" s="221">
        <f t="shared" si="3"/>
        <v>11</v>
      </c>
      <c r="S17" s="221">
        <v>1</v>
      </c>
      <c r="T17" s="221">
        <v>0</v>
      </c>
      <c r="U17" s="221">
        <v>10</v>
      </c>
      <c r="V17" s="221">
        <v>122</v>
      </c>
      <c r="W17" s="221">
        <v>0</v>
      </c>
      <c r="X17" s="220"/>
      <c r="Y17" s="219"/>
      <c r="Z17" s="218" t="s">
        <v>42</v>
      </c>
    </row>
    <row r="18" spans="2:27">
      <c r="B18" s="218" t="s">
        <v>43</v>
      </c>
      <c r="D18" s="222">
        <f t="shared" si="1"/>
        <v>55</v>
      </c>
      <c r="E18" s="221">
        <v>1</v>
      </c>
      <c r="F18" s="221">
        <v>8</v>
      </c>
      <c r="G18" s="221">
        <v>46</v>
      </c>
      <c r="H18" s="221">
        <v>0</v>
      </c>
      <c r="I18" s="221">
        <v>0</v>
      </c>
      <c r="J18" s="221">
        <v>0</v>
      </c>
      <c r="K18" s="221">
        <v>0</v>
      </c>
      <c r="L18" s="221">
        <f t="shared" si="2"/>
        <v>69</v>
      </c>
      <c r="M18" s="221">
        <v>37</v>
      </c>
      <c r="N18" s="221">
        <v>159</v>
      </c>
      <c r="O18" s="221">
        <v>18</v>
      </c>
      <c r="P18" s="221">
        <v>5234</v>
      </c>
      <c r="Q18" s="221">
        <v>14</v>
      </c>
      <c r="R18" s="221">
        <f t="shared" si="3"/>
        <v>2</v>
      </c>
      <c r="S18" s="221">
        <v>0</v>
      </c>
      <c r="T18" s="221">
        <v>0</v>
      </c>
      <c r="U18" s="221">
        <v>2</v>
      </c>
      <c r="V18" s="221">
        <v>108</v>
      </c>
      <c r="W18" s="221">
        <v>1</v>
      </c>
      <c r="X18" s="223"/>
      <c r="Y18" s="219"/>
      <c r="Z18" s="218" t="s">
        <v>43</v>
      </c>
    </row>
    <row r="19" spans="2:27">
      <c r="B19" s="218" t="s">
        <v>44</v>
      </c>
      <c r="D19" s="222">
        <f t="shared" si="1"/>
        <v>41</v>
      </c>
      <c r="E19" s="221">
        <v>2</v>
      </c>
      <c r="F19" s="221">
        <v>10</v>
      </c>
      <c r="G19" s="221">
        <v>28</v>
      </c>
      <c r="H19" s="221">
        <v>1</v>
      </c>
      <c r="I19" s="221">
        <v>0</v>
      </c>
      <c r="J19" s="221">
        <v>0</v>
      </c>
      <c r="K19" s="221">
        <v>0</v>
      </c>
      <c r="L19" s="221">
        <f t="shared" si="2"/>
        <v>72</v>
      </c>
      <c r="M19" s="221">
        <v>42</v>
      </c>
      <c r="N19" s="221">
        <v>258</v>
      </c>
      <c r="O19" s="221">
        <v>19</v>
      </c>
      <c r="P19" s="221">
        <v>5750</v>
      </c>
      <c r="Q19" s="221">
        <v>11</v>
      </c>
      <c r="R19" s="221">
        <f t="shared" si="3"/>
        <v>3</v>
      </c>
      <c r="S19" s="221">
        <v>0</v>
      </c>
      <c r="T19" s="221">
        <v>2</v>
      </c>
      <c r="U19" s="221">
        <v>1</v>
      </c>
      <c r="V19" s="221">
        <v>152</v>
      </c>
      <c r="W19" s="221">
        <v>0</v>
      </c>
      <c r="X19" s="223"/>
      <c r="Y19" s="219"/>
      <c r="Z19" s="218" t="s">
        <v>44</v>
      </c>
    </row>
    <row r="20" spans="2:27">
      <c r="B20" s="218" t="s">
        <v>45</v>
      </c>
      <c r="D20" s="222">
        <f t="shared" si="1"/>
        <v>113</v>
      </c>
      <c r="E20" s="221">
        <v>4</v>
      </c>
      <c r="F20" s="221">
        <v>17</v>
      </c>
      <c r="G20" s="221">
        <v>92</v>
      </c>
      <c r="H20" s="221">
        <v>0</v>
      </c>
      <c r="I20" s="221">
        <v>0</v>
      </c>
      <c r="J20" s="221">
        <v>0</v>
      </c>
      <c r="K20" s="221">
        <v>0</v>
      </c>
      <c r="L20" s="221">
        <f t="shared" si="2"/>
        <v>109</v>
      </c>
      <c r="M20" s="221">
        <v>57</v>
      </c>
      <c r="N20" s="221">
        <v>484</v>
      </c>
      <c r="O20" s="221">
        <v>30</v>
      </c>
      <c r="P20" s="221">
        <v>9506</v>
      </c>
      <c r="Q20" s="221">
        <v>22</v>
      </c>
      <c r="R20" s="221">
        <f t="shared" si="3"/>
        <v>15</v>
      </c>
      <c r="S20" s="221">
        <v>0</v>
      </c>
      <c r="T20" s="221">
        <v>9</v>
      </c>
      <c r="U20" s="221">
        <v>6</v>
      </c>
      <c r="V20" s="221">
        <v>155</v>
      </c>
      <c r="W20" s="221">
        <v>1</v>
      </c>
      <c r="X20" s="223"/>
      <c r="Y20" s="219"/>
      <c r="Z20" s="218" t="s">
        <v>45</v>
      </c>
    </row>
    <row r="21" spans="2:27">
      <c r="B21" s="218" t="s">
        <v>46</v>
      </c>
      <c r="D21" s="222">
        <f t="shared" si="1"/>
        <v>1556</v>
      </c>
      <c r="E21" s="221">
        <v>30</v>
      </c>
      <c r="F21" s="221">
        <v>29</v>
      </c>
      <c r="G21" s="221">
        <v>1489</v>
      </c>
      <c r="H21" s="221">
        <v>8</v>
      </c>
      <c r="I21" s="221">
        <v>0</v>
      </c>
      <c r="J21" s="221">
        <v>0</v>
      </c>
      <c r="K21" s="221">
        <v>0</v>
      </c>
      <c r="L21" s="221">
        <f t="shared" si="2"/>
        <v>221</v>
      </c>
      <c r="M21" s="221">
        <v>131</v>
      </c>
      <c r="N21" s="221">
        <v>1040</v>
      </c>
      <c r="O21" s="221">
        <v>21</v>
      </c>
      <c r="P21" s="221">
        <v>7366</v>
      </c>
      <c r="Q21" s="221">
        <v>69</v>
      </c>
      <c r="R21" s="221">
        <f t="shared" si="3"/>
        <v>24</v>
      </c>
      <c r="S21" s="221">
        <v>1</v>
      </c>
      <c r="T21" s="221">
        <v>3</v>
      </c>
      <c r="U21" s="221">
        <v>20</v>
      </c>
      <c r="V21" s="221">
        <v>682</v>
      </c>
      <c r="W21" s="221">
        <v>2</v>
      </c>
      <c r="X21" s="223"/>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27"/>
      <c r="Y22" s="226"/>
      <c r="Z22" s="225"/>
      <c r="AA22" s="224"/>
    </row>
    <row r="23" spans="2:27">
      <c r="B23" s="218" t="s">
        <v>47</v>
      </c>
      <c r="D23" s="222">
        <f t="shared" ref="D23:D28" si="4">SUM(E23:K23)</f>
        <v>27</v>
      </c>
      <c r="E23" s="221">
        <v>0</v>
      </c>
      <c r="F23" s="221">
        <v>5</v>
      </c>
      <c r="G23" s="221">
        <v>22</v>
      </c>
      <c r="H23" s="221">
        <v>0</v>
      </c>
      <c r="I23" s="221">
        <v>0</v>
      </c>
      <c r="J23" s="221">
        <v>0</v>
      </c>
      <c r="K23" s="221">
        <v>0</v>
      </c>
      <c r="L23" s="221">
        <f t="shared" ref="L23:L28" si="5">M23+O23+Q23</f>
        <v>44</v>
      </c>
      <c r="M23" s="221">
        <v>27</v>
      </c>
      <c r="N23" s="221">
        <v>179</v>
      </c>
      <c r="O23" s="221">
        <v>8</v>
      </c>
      <c r="P23" s="221">
        <v>1959</v>
      </c>
      <c r="Q23" s="221">
        <v>9</v>
      </c>
      <c r="R23" s="221">
        <f t="shared" ref="R23:R28" si="6">SUM(S23:U23)</f>
        <v>3</v>
      </c>
      <c r="S23" s="221">
        <v>0</v>
      </c>
      <c r="T23" s="221">
        <v>0</v>
      </c>
      <c r="U23" s="221">
        <v>3</v>
      </c>
      <c r="V23" s="221">
        <v>121</v>
      </c>
      <c r="W23" s="221">
        <v>0</v>
      </c>
      <c r="X23" s="223"/>
      <c r="Y23" s="219"/>
      <c r="Z23" s="218" t="s">
        <v>47</v>
      </c>
    </row>
    <row r="24" spans="2:27">
      <c r="B24" s="218" t="s">
        <v>48</v>
      </c>
      <c r="D24" s="222">
        <f t="shared" si="4"/>
        <v>39</v>
      </c>
      <c r="E24" s="221">
        <v>1</v>
      </c>
      <c r="F24" s="221">
        <v>1</v>
      </c>
      <c r="G24" s="221">
        <v>37</v>
      </c>
      <c r="H24" s="221">
        <v>0</v>
      </c>
      <c r="I24" s="221">
        <v>0</v>
      </c>
      <c r="J24" s="221">
        <v>0</v>
      </c>
      <c r="K24" s="221">
        <v>0</v>
      </c>
      <c r="L24" s="221">
        <f t="shared" si="5"/>
        <v>44</v>
      </c>
      <c r="M24" s="221">
        <v>21</v>
      </c>
      <c r="N24" s="221">
        <v>114</v>
      </c>
      <c r="O24" s="221">
        <v>12</v>
      </c>
      <c r="P24" s="221">
        <v>3389</v>
      </c>
      <c r="Q24" s="221">
        <v>11</v>
      </c>
      <c r="R24" s="221">
        <f t="shared" si="6"/>
        <v>0</v>
      </c>
      <c r="S24" s="221">
        <v>0</v>
      </c>
      <c r="T24" s="221">
        <v>0</v>
      </c>
      <c r="U24" s="221">
        <v>0</v>
      </c>
      <c r="V24" s="221">
        <v>83</v>
      </c>
      <c r="W24" s="221">
        <v>1</v>
      </c>
      <c r="X24" s="223"/>
      <c r="Y24" s="219"/>
      <c r="Z24" s="218" t="s">
        <v>48</v>
      </c>
    </row>
    <row r="25" spans="2:27">
      <c r="B25" s="218" t="s">
        <v>49</v>
      </c>
      <c r="D25" s="222">
        <f t="shared" si="4"/>
        <v>50</v>
      </c>
      <c r="E25" s="221">
        <v>2</v>
      </c>
      <c r="F25" s="221">
        <v>11</v>
      </c>
      <c r="G25" s="221">
        <v>37</v>
      </c>
      <c r="H25" s="221">
        <v>0</v>
      </c>
      <c r="I25" s="221">
        <v>0</v>
      </c>
      <c r="J25" s="221">
        <v>0</v>
      </c>
      <c r="K25" s="221">
        <v>0</v>
      </c>
      <c r="L25" s="221">
        <f t="shared" si="5"/>
        <v>43</v>
      </c>
      <c r="M25" s="221">
        <v>26</v>
      </c>
      <c r="N25" s="221">
        <v>177</v>
      </c>
      <c r="O25" s="221">
        <v>8</v>
      </c>
      <c r="P25" s="221">
        <v>3063</v>
      </c>
      <c r="Q25" s="221">
        <v>9</v>
      </c>
      <c r="R25" s="221">
        <f t="shared" si="6"/>
        <v>4</v>
      </c>
      <c r="S25" s="221">
        <v>0</v>
      </c>
      <c r="T25" s="221">
        <v>0</v>
      </c>
      <c r="U25" s="221">
        <v>4</v>
      </c>
      <c r="V25" s="221">
        <v>37</v>
      </c>
      <c r="W25" s="221">
        <v>0</v>
      </c>
      <c r="X25" s="220"/>
      <c r="Y25" s="219"/>
      <c r="Z25" s="218" t="s">
        <v>49</v>
      </c>
    </row>
    <row r="26" spans="2:27">
      <c r="B26" s="218" t="s">
        <v>50</v>
      </c>
      <c r="D26" s="222">
        <f t="shared" si="4"/>
        <v>40</v>
      </c>
      <c r="E26" s="221">
        <v>0</v>
      </c>
      <c r="F26" s="221">
        <v>5</v>
      </c>
      <c r="G26" s="221">
        <v>34</v>
      </c>
      <c r="H26" s="221">
        <v>0</v>
      </c>
      <c r="I26" s="221">
        <v>1</v>
      </c>
      <c r="J26" s="221">
        <v>0</v>
      </c>
      <c r="K26" s="221">
        <v>0</v>
      </c>
      <c r="L26" s="221">
        <f t="shared" si="5"/>
        <v>83</v>
      </c>
      <c r="M26" s="221">
        <v>35</v>
      </c>
      <c r="N26" s="221">
        <v>215</v>
      </c>
      <c r="O26" s="221">
        <v>31</v>
      </c>
      <c r="P26" s="221">
        <v>11056</v>
      </c>
      <c r="Q26" s="221">
        <v>17</v>
      </c>
      <c r="R26" s="221">
        <f t="shared" si="6"/>
        <v>3</v>
      </c>
      <c r="S26" s="221">
        <v>1</v>
      </c>
      <c r="T26" s="221">
        <v>1</v>
      </c>
      <c r="U26" s="221">
        <v>1</v>
      </c>
      <c r="V26" s="221">
        <v>131</v>
      </c>
      <c r="W26" s="221">
        <v>3</v>
      </c>
      <c r="X26" s="223"/>
      <c r="Y26" s="219"/>
      <c r="Z26" s="218" t="s">
        <v>50</v>
      </c>
    </row>
    <row r="27" spans="2:27">
      <c r="B27" s="218" t="s">
        <v>51</v>
      </c>
      <c r="D27" s="222">
        <f t="shared" si="4"/>
        <v>52</v>
      </c>
      <c r="E27" s="221">
        <v>1</v>
      </c>
      <c r="F27" s="221">
        <v>2</v>
      </c>
      <c r="G27" s="221">
        <v>49</v>
      </c>
      <c r="H27" s="221">
        <v>0</v>
      </c>
      <c r="I27" s="221">
        <v>0</v>
      </c>
      <c r="J27" s="221">
        <v>0</v>
      </c>
      <c r="K27" s="221">
        <v>0</v>
      </c>
      <c r="L27" s="221">
        <f t="shared" si="5"/>
        <v>56</v>
      </c>
      <c r="M27" s="221">
        <v>21</v>
      </c>
      <c r="N27" s="221">
        <v>163</v>
      </c>
      <c r="O27" s="221">
        <v>17</v>
      </c>
      <c r="P27" s="221">
        <v>7337</v>
      </c>
      <c r="Q27" s="221">
        <v>18</v>
      </c>
      <c r="R27" s="221">
        <f t="shared" si="6"/>
        <v>5</v>
      </c>
      <c r="S27" s="221">
        <v>1</v>
      </c>
      <c r="T27" s="221">
        <v>1</v>
      </c>
      <c r="U27" s="221">
        <v>3</v>
      </c>
      <c r="V27" s="221">
        <v>94</v>
      </c>
      <c r="W27" s="221">
        <v>0</v>
      </c>
      <c r="X27" s="220"/>
      <c r="Y27" s="219"/>
      <c r="Z27" s="218" t="s">
        <v>51</v>
      </c>
    </row>
    <row r="28" spans="2:27">
      <c r="B28" s="218" t="s">
        <v>52</v>
      </c>
      <c r="D28" s="222">
        <f t="shared" si="4"/>
        <v>61</v>
      </c>
      <c r="E28" s="221">
        <v>3</v>
      </c>
      <c r="F28" s="221">
        <v>8</v>
      </c>
      <c r="G28" s="221">
        <v>50</v>
      </c>
      <c r="H28" s="221">
        <v>0</v>
      </c>
      <c r="I28" s="221">
        <v>0</v>
      </c>
      <c r="J28" s="221">
        <v>0</v>
      </c>
      <c r="K28" s="221">
        <v>0</v>
      </c>
      <c r="L28" s="221">
        <f t="shared" si="5"/>
        <v>74</v>
      </c>
      <c r="M28" s="221">
        <v>33</v>
      </c>
      <c r="N28" s="221">
        <v>215</v>
      </c>
      <c r="O28" s="221">
        <v>21</v>
      </c>
      <c r="P28" s="221">
        <v>7699</v>
      </c>
      <c r="Q28" s="221">
        <v>20</v>
      </c>
      <c r="R28" s="221">
        <f t="shared" si="6"/>
        <v>5</v>
      </c>
      <c r="S28" s="221">
        <v>1</v>
      </c>
      <c r="T28" s="221">
        <v>2</v>
      </c>
      <c r="U28" s="221">
        <v>2</v>
      </c>
      <c r="V28" s="221">
        <v>190</v>
      </c>
      <c r="W28" s="221">
        <v>1</v>
      </c>
      <c r="X28" s="223"/>
      <c r="Y28" s="219"/>
      <c r="Z28" s="218" t="s">
        <v>52</v>
      </c>
    </row>
    <row r="29" spans="2:27" ht="6" customHeight="1">
      <c r="B29" s="218"/>
      <c r="D29" s="222" t="s">
        <v>104</v>
      </c>
      <c r="E29" s="221"/>
      <c r="F29" s="221"/>
      <c r="G29" s="221"/>
      <c r="H29" s="221"/>
      <c r="I29" s="221"/>
      <c r="J29" s="221"/>
      <c r="K29" s="221"/>
      <c r="L29" s="221" t="s">
        <v>104</v>
      </c>
      <c r="M29" s="221"/>
      <c r="N29" s="221"/>
      <c r="O29" s="221"/>
      <c r="P29" s="221"/>
      <c r="Q29" s="221"/>
      <c r="R29" s="221"/>
      <c r="S29" s="221"/>
      <c r="T29" s="221"/>
      <c r="U29" s="221"/>
      <c r="V29" s="221"/>
      <c r="W29" s="221"/>
      <c r="X29" s="227"/>
      <c r="Y29" s="226"/>
      <c r="Z29" s="225"/>
      <c r="AA29" s="224"/>
    </row>
    <row r="30" spans="2:27">
      <c r="B30" s="218" t="s">
        <v>53</v>
      </c>
      <c r="D30" s="222">
        <f>SUM(E30:K30)</f>
        <v>33</v>
      </c>
      <c r="E30" s="221">
        <v>1</v>
      </c>
      <c r="F30" s="221">
        <v>6</v>
      </c>
      <c r="G30" s="221">
        <v>26</v>
      </c>
      <c r="H30" s="221">
        <v>0</v>
      </c>
      <c r="I30" s="221">
        <v>0</v>
      </c>
      <c r="J30" s="221">
        <v>0</v>
      </c>
      <c r="K30" s="221">
        <v>0</v>
      </c>
      <c r="L30" s="221">
        <f>M30+O30+Q30</f>
        <v>51</v>
      </c>
      <c r="M30" s="221">
        <v>19</v>
      </c>
      <c r="N30" s="221">
        <v>139</v>
      </c>
      <c r="O30" s="221">
        <v>20</v>
      </c>
      <c r="P30" s="221">
        <v>7245</v>
      </c>
      <c r="Q30" s="221">
        <v>12</v>
      </c>
      <c r="R30" s="221">
        <f>SUM(S30:U30)</f>
        <v>1</v>
      </c>
      <c r="S30" s="221">
        <v>0</v>
      </c>
      <c r="T30" s="221">
        <v>0</v>
      </c>
      <c r="U30" s="221">
        <v>1</v>
      </c>
      <c r="V30" s="221">
        <v>41</v>
      </c>
      <c r="W30" s="221">
        <v>0</v>
      </c>
      <c r="X30" s="220"/>
      <c r="Y30" s="219"/>
      <c r="Z30" s="218" t="s">
        <v>53</v>
      </c>
    </row>
    <row r="31" spans="2:27">
      <c r="B31" s="218" t="s">
        <v>54</v>
      </c>
      <c r="D31" s="222">
        <f>SUM(E31:K31)</f>
        <v>43</v>
      </c>
      <c r="E31" s="221">
        <v>0</v>
      </c>
      <c r="F31" s="221">
        <v>1</v>
      </c>
      <c r="G31" s="221">
        <v>42</v>
      </c>
      <c r="H31" s="221">
        <v>0</v>
      </c>
      <c r="I31" s="221">
        <v>0</v>
      </c>
      <c r="J31" s="221">
        <v>0</v>
      </c>
      <c r="K31" s="221">
        <v>0</v>
      </c>
      <c r="L31" s="221">
        <f>M31+O31+Q31</f>
        <v>29</v>
      </c>
      <c r="M31" s="221">
        <v>7</v>
      </c>
      <c r="N31" s="221">
        <v>44</v>
      </c>
      <c r="O31" s="221">
        <v>12</v>
      </c>
      <c r="P31" s="221">
        <v>4277</v>
      </c>
      <c r="Q31" s="221">
        <v>10</v>
      </c>
      <c r="R31" s="221">
        <f>SUM(S31:U31)</f>
        <v>1</v>
      </c>
      <c r="S31" s="221">
        <v>0</v>
      </c>
      <c r="T31" s="221">
        <v>0</v>
      </c>
      <c r="U31" s="221">
        <v>1</v>
      </c>
      <c r="V31" s="221">
        <v>73</v>
      </c>
      <c r="W31" s="221">
        <v>2</v>
      </c>
      <c r="X31" s="223"/>
      <c r="Y31" s="219"/>
      <c r="Z31" s="218" t="s">
        <v>54</v>
      </c>
    </row>
    <row r="32" spans="2:27">
      <c r="B32" s="218" t="s">
        <v>55</v>
      </c>
      <c r="D32" s="222">
        <f>SUM(E32:K32)</f>
        <v>27</v>
      </c>
      <c r="E32" s="221">
        <v>0</v>
      </c>
      <c r="F32" s="221">
        <v>0</v>
      </c>
      <c r="G32" s="221">
        <v>26</v>
      </c>
      <c r="H32" s="221">
        <v>1</v>
      </c>
      <c r="I32" s="221">
        <v>0</v>
      </c>
      <c r="J32" s="221">
        <v>0</v>
      </c>
      <c r="K32" s="221">
        <v>0</v>
      </c>
      <c r="L32" s="221">
        <f>M32+O32+Q32</f>
        <v>42</v>
      </c>
      <c r="M32" s="221">
        <v>16</v>
      </c>
      <c r="N32" s="221">
        <v>101</v>
      </c>
      <c r="O32" s="221">
        <v>15</v>
      </c>
      <c r="P32" s="221">
        <v>4264</v>
      </c>
      <c r="Q32" s="221">
        <v>11</v>
      </c>
      <c r="R32" s="221">
        <f>SUM(S32:U32)</f>
        <v>2</v>
      </c>
      <c r="S32" s="221">
        <v>0</v>
      </c>
      <c r="T32" s="221">
        <v>0</v>
      </c>
      <c r="U32" s="221">
        <v>2</v>
      </c>
      <c r="V32" s="221">
        <v>140</v>
      </c>
      <c r="W32" s="221">
        <v>0</v>
      </c>
      <c r="X32" s="220"/>
      <c r="Y32" s="219"/>
      <c r="Z32" s="218" t="s">
        <v>55</v>
      </c>
    </row>
    <row r="33" spans="1:27">
      <c r="B33" s="218" t="s">
        <v>56</v>
      </c>
      <c r="D33" s="222">
        <f>SUM(E33:K33)</f>
        <v>23</v>
      </c>
      <c r="E33" s="221">
        <v>1</v>
      </c>
      <c r="F33" s="221">
        <v>1</v>
      </c>
      <c r="G33" s="221">
        <v>18</v>
      </c>
      <c r="H33" s="221">
        <v>2</v>
      </c>
      <c r="I33" s="221">
        <v>1</v>
      </c>
      <c r="J33" s="221">
        <v>0</v>
      </c>
      <c r="K33" s="221">
        <v>0</v>
      </c>
      <c r="L33" s="221">
        <f>M33+O33+Q33</f>
        <v>45</v>
      </c>
      <c r="M33" s="221">
        <v>17</v>
      </c>
      <c r="N33" s="221">
        <v>96</v>
      </c>
      <c r="O33" s="221">
        <v>18</v>
      </c>
      <c r="P33" s="221">
        <v>5399</v>
      </c>
      <c r="Q33" s="221">
        <v>10</v>
      </c>
      <c r="R33" s="221">
        <f>SUM(S33:U33)</f>
        <v>1</v>
      </c>
      <c r="S33" s="221">
        <v>0</v>
      </c>
      <c r="T33" s="221">
        <v>0</v>
      </c>
      <c r="U33" s="221">
        <v>1</v>
      </c>
      <c r="V33" s="221">
        <v>129</v>
      </c>
      <c r="W33" s="221">
        <v>0</v>
      </c>
      <c r="X33" s="220"/>
      <c r="Y33" s="219"/>
      <c r="Z33" s="218" t="s">
        <v>56</v>
      </c>
    </row>
    <row r="34" spans="1:27" ht="6" customHeight="1">
      <c r="A34" s="217"/>
      <c r="B34" s="217"/>
      <c r="C34" s="216"/>
      <c r="D34" s="213"/>
      <c r="E34" s="213"/>
      <c r="F34" s="213"/>
      <c r="G34" s="213"/>
      <c r="H34" s="215"/>
      <c r="I34" s="213"/>
      <c r="J34" s="213"/>
      <c r="K34" s="213"/>
      <c r="L34" s="213"/>
      <c r="M34" s="213"/>
      <c r="N34" s="213"/>
      <c r="O34" s="213"/>
      <c r="P34" s="213"/>
      <c r="Q34" s="213"/>
      <c r="R34" s="213"/>
      <c r="S34" s="213"/>
      <c r="T34" s="213"/>
      <c r="U34" s="213"/>
      <c r="V34" s="213"/>
      <c r="W34" s="213"/>
      <c r="X34" s="213"/>
      <c r="Y34" s="214"/>
      <c r="Z34" s="213"/>
      <c r="AA34" s="213"/>
    </row>
    <row r="35" spans="1:27" ht="10.5" customHeight="1">
      <c r="A35" s="212" t="s">
        <v>57</v>
      </c>
      <c r="H35" s="211"/>
    </row>
    <row r="36" spans="1:27" ht="10.5" customHeight="1">
      <c r="A36" s="212" t="s">
        <v>97</v>
      </c>
      <c r="H36" s="211"/>
    </row>
    <row r="37" spans="1:27" ht="10.5" customHeight="1">
      <c r="A37" s="212" t="s">
        <v>103</v>
      </c>
      <c r="H37" s="211"/>
    </row>
    <row r="38" spans="1:27" ht="10.5" customHeight="1">
      <c r="A38" s="210" t="s">
        <v>81</v>
      </c>
      <c r="H38" s="211"/>
    </row>
  </sheetData>
  <mergeCells count="11">
    <mergeCell ref="E7:E8"/>
    <mergeCell ref="F7:F8"/>
    <mergeCell ref="G7:G8"/>
    <mergeCell ref="R4:U5"/>
    <mergeCell ref="S6:S8"/>
    <mergeCell ref="U6:U8"/>
    <mergeCell ref="F6:G6"/>
    <mergeCell ref="M7:N7"/>
    <mergeCell ref="O7:P7"/>
    <mergeCell ref="M6:P6"/>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73" t="s">
        <v>73</v>
      </c>
      <c r="S4" s="474"/>
      <c r="T4" s="474"/>
      <c r="U4" s="47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76"/>
      <c r="S5" s="477"/>
      <c r="T5" s="477"/>
      <c r="U5" s="478"/>
      <c r="V5" s="173" t="s">
        <v>94</v>
      </c>
      <c r="W5" s="172" t="s">
        <v>6</v>
      </c>
      <c r="X5" s="172"/>
      <c r="Y5" s="150"/>
    </row>
    <row r="6" spans="1:27" ht="10.5" customHeight="1">
      <c r="A6" s="179" t="s">
        <v>72</v>
      </c>
      <c r="B6" s="179"/>
      <c r="C6" s="171"/>
      <c r="D6" s="182"/>
      <c r="E6" s="168" t="s">
        <v>8</v>
      </c>
      <c r="F6" s="486" t="s">
        <v>9</v>
      </c>
      <c r="G6" s="486"/>
      <c r="H6" s="168" t="s">
        <v>10</v>
      </c>
      <c r="I6" s="168" t="s">
        <v>11</v>
      </c>
      <c r="J6" s="168" t="s">
        <v>12</v>
      </c>
      <c r="K6" s="168" t="s">
        <v>13</v>
      </c>
      <c r="L6" s="479" t="s">
        <v>102</v>
      </c>
      <c r="M6" s="482" t="s">
        <v>71</v>
      </c>
      <c r="N6" s="482"/>
      <c r="O6" s="482"/>
      <c r="P6" s="483"/>
      <c r="Q6" s="168" t="s">
        <v>70</v>
      </c>
      <c r="R6" s="182"/>
      <c r="S6" s="479" t="s">
        <v>69</v>
      </c>
      <c r="T6" s="182"/>
      <c r="U6" s="473" t="s">
        <v>68</v>
      </c>
      <c r="V6" s="173" t="s">
        <v>93</v>
      </c>
      <c r="W6" s="172"/>
      <c r="X6" s="172"/>
      <c r="Y6" s="180" t="s">
        <v>7</v>
      </c>
      <c r="Z6" s="179"/>
      <c r="AA6" s="179"/>
    </row>
    <row r="7" spans="1:27" ht="13.5" customHeight="1">
      <c r="D7" s="174" t="s">
        <v>15</v>
      </c>
      <c r="E7" s="479" t="s">
        <v>92</v>
      </c>
      <c r="F7" s="479" t="s">
        <v>91</v>
      </c>
      <c r="G7" s="479" t="s">
        <v>90</v>
      </c>
      <c r="H7" s="177" t="s">
        <v>89</v>
      </c>
      <c r="I7" s="177" t="s">
        <v>17</v>
      </c>
      <c r="J7" s="177" t="s">
        <v>18</v>
      </c>
      <c r="K7" s="177" t="s">
        <v>19</v>
      </c>
      <c r="L7" s="480"/>
      <c r="M7" s="484" t="s">
        <v>88</v>
      </c>
      <c r="N7" s="485"/>
      <c r="O7" s="485" t="s">
        <v>87</v>
      </c>
      <c r="P7" s="485"/>
      <c r="Q7" s="175" t="s">
        <v>23</v>
      </c>
      <c r="R7" s="174" t="s">
        <v>15</v>
      </c>
      <c r="S7" s="480"/>
      <c r="T7" s="173" t="s">
        <v>24</v>
      </c>
      <c r="U7" s="490"/>
      <c r="V7" s="173" t="s">
        <v>25</v>
      </c>
      <c r="W7" s="172" t="s">
        <v>26</v>
      </c>
      <c r="X7" s="172"/>
      <c r="Y7" s="150"/>
    </row>
    <row r="8" spans="1:27" ht="13.5" customHeight="1">
      <c r="A8" s="144"/>
      <c r="B8" s="144"/>
      <c r="C8" s="144"/>
      <c r="D8" s="165"/>
      <c r="E8" s="481"/>
      <c r="F8" s="481"/>
      <c r="G8" s="481"/>
      <c r="H8" s="170" t="s">
        <v>86</v>
      </c>
      <c r="I8" s="170" t="s">
        <v>28</v>
      </c>
      <c r="J8" s="170" t="s">
        <v>29</v>
      </c>
      <c r="K8" s="170" t="s">
        <v>29</v>
      </c>
      <c r="L8" s="481"/>
      <c r="M8" s="169" t="s">
        <v>30</v>
      </c>
      <c r="N8" s="168" t="s">
        <v>31</v>
      </c>
      <c r="O8" s="168" t="s">
        <v>30</v>
      </c>
      <c r="P8" s="168" t="s">
        <v>32</v>
      </c>
      <c r="Q8" s="166" t="s">
        <v>34</v>
      </c>
      <c r="R8" s="165"/>
      <c r="S8" s="481"/>
      <c r="T8" s="165"/>
      <c r="U8" s="476"/>
      <c r="V8" s="165"/>
      <c r="W8" s="144"/>
      <c r="X8" s="144"/>
      <c r="Y8" s="145"/>
      <c r="Z8" s="144"/>
      <c r="AA8" s="144"/>
    </row>
    <row r="9" spans="1:27" ht="6" customHeight="1">
      <c r="A9" s="163"/>
      <c r="B9" s="163"/>
      <c r="C9" s="162"/>
      <c r="Y9" s="150"/>
    </row>
    <row r="10" spans="1:27">
      <c r="B10" s="141" t="s">
        <v>108</v>
      </c>
      <c r="C10" s="155"/>
      <c r="D10" s="152">
        <v>2526</v>
      </c>
      <c r="E10" s="152">
        <v>62</v>
      </c>
      <c r="F10" s="152">
        <v>238</v>
      </c>
      <c r="G10" s="152">
        <v>2213</v>
      </c>
      <c r="H10" s="152">
        <v>9</v>
      </c>
      <c r="I10" s="152">
        <v>3</v>
      </c>
      <c r="J10" s="152">
        <v>1</v>
      </c>
      <c r="K10" s="151" t="s">
        <v>36</v>
      </c>
      <c r="L10" s="152">
        <v>1482</v>
      </c>
      <c r="M10" s="152">
        <v>746</v>
      </c>
      <c r="N10" s="152">
        <v>5526</v>
      </c>
      <c r="O10" s="152">
        <v>325</v>
      </c>
      <c r="P10" s="152">
        <v>93258</v>
      </c>
      <c r="Q10" s="152">
        <v>411</v>
      </c>
      <c r="R10" s="152">
        <v>102</v>
      </c>
      <c r="S10" s="152">
        <v>6</v>
      </c>
      <c r="T10" s="152">
        <v>41</v>
      </c>
      <c r="U10" s="152">
        <v>55</v>
      </c>
      <c r="V10" s="152">
        <v>2554</v>
      </c>
      <c r="W10" s="152">
        <v>17</v>
      </c>
      <c r="X10" s="152"/>
      <c r="Y10" s="150"/>
      <c r="Z10" s="141" t="str">
        <f>B10</f>
        <v>平成10年末</v>
      </c>
    </row>
    <row r="11" spans="1:27">
      <c r="B11" s="161" t="s">
        <v>83</v>
      </c>
      <c r="C11" s="155"/>
      <c r="D11" s="152">
        <v>2690</v>
      </c>
      <c r="E11" s="152">
        <v>63</v>
      </c>
      <c r="F11" s="152">
        <v>222</v>
      </c>
      <c r="G11" s="152">
        <v>2391</v>
      </c>
      <c r="H11" s="152">
        <v>10</v>
      </c>
      <c r="I11" s="152">
        <v>3</v>
      </c>
      <c r="J11" s="152">
        <v>1</v>
      </c>
      <c r="K11" s="151" t="s">
        <v>36</v>
      </c>
      <c r="L11" s="152">
        <v>1427</v>
      </c>
      <c r="M11" s="152">
        <v>720</v>
      </c>
      <c r="N11" s="152">
        <v>5055</v>
      </c>
      <c r="O11" s="152">
        <v>318</v>
      </c>
      <c r="P11" s="152">
        <v>93628</v>
      </c>
      <c r="Q11" s="152">
        <v>389</v>
      </c>
      <c r="R11" s="152">
        <v>103</v>
      </c>
      <c r="S11" s="152">
        <v>6</v>
      </c>
      <c r="T11" s="152">
        <v>40</v>
      </c>
      <c r="U11" s="152">
        <v>57</v>
      </c>
      <c r="V11" s="152">
        <v>2461</v>
      </c>
      <c r="W11" s="152">
        <v>14</v>
      </c>
      <c r="X11" s="152"/>
      <c r="Y11" s="150"/>
      <c r="Z11" s="141" t="str">
        <f>B11</f>
        <v>11　　</v>
      </c>
    </row>
    <row r="12" spans="1:27">
      <c r="B12" s="161" t="s">
        <v>99</v>
      </c>
      <c r="C12" s="155"/>
      <c r="D12" s="152">
        <v>2601</v>
      </c>
      <c r="E12" s="152">
        <v>55</v>
      </c>
      <c r="F12" s="152">
        <v>197</v>
      </c>
      <c r="G12" s="152">
        <v>2333</v>
      </c>
      <c r="H12" s="152">
        <v>11</v>
      </c>
      <c r="I12" s="152">
        <v>4</v>
      </c>
      <c r="J12" s="152">
        <v>1</v>
      </c>
      <c r="K12" s="151" t="s">
        <v>36</v>
      </c>
      <c r="L12" s="152">
        <v>1352</v>
      </c>
      <c r="M12" s="152">
        <v>676</v>
      </c>
      <c r="N12" s="152">
        <v>4912</v>
      </c>
      <c r="O12" s="152">
        <v>317</v>
      </c>
      <c r="P12" s="152">
        <v>95853</v>
      </c>
      <c r="Q12" s="152">
        <v>359</v>
      </c>
      <c r="R12" s="152">
        <v>105</v>
      </c>
      <c r="S12" s="152">
        <v>6</v>
      </c>
      <c r="T12" s="152">
        <v>41</v>
      </c>
      <c r="U12" s="152">
        <v>58</v>
      </c>
      <c r="V12" s="152">
        <v>2463</v>
      </c>
      <c r="W12" s="152">
        <v>14</v>
      </c>
      <c r="X12" s="152"/>
      <c r="Y12" s="150"/>
      <c r="Z12" s="141" t="str">
        <f>B12</f>
        <v>12　　</v>
      </c>
    </row>
    <row r="13" spans="1:27">
      <c r="B13" s="161" t="s">
        <v>105</v>
      </c>
      <c r="C13" s="155"/>
      <c r="D13" s="152">
        <v>2571</v>
      </c>
      <c r="E13" s="152">
        <v>51</v>
      </c>
      <c r="F13" s="152">
        <v>173</v>
      </c>
      <c r="G13" s="152">
        <v>2331</v>
      </c>
      <c r="H13" s="152">
        <v>13</v>
      </c>
      <c r="I13" s="152">
        <v>3</v>
      </c>
      <c r="J13" s="151" t="s">
        <v>36</v>
      </c>
      <c r="K13" s="151" t="s">
        <v>36</v>
      </c>
      <c r="L13" s="152">
        <v>1267</v>
      </c>
      <c r="M13" s="152">
        <v>633</v>
      </c>
      <c r="N13" s="152">
        <v>4259</v>
      </c>
      <c r="O13" s="152">
        <v>312</v>
      </c>
      <c r="P13" s="152">
        <v>93085</v>
      </c>
      <c r="Q13" s="152">
        <v>322</v>
      </c>
      <c r="R13" s="152">
        <v>103</v>
      </c>
      <c r="S13" s="152">
        <v>6</v>
      </c>
      <c r="T13" s="152">
        <v>36</v>
      </c>
      <c r="U13" s="152">
        <v>61</v>
      </c>
      <c r="V13" s="152">
        <v>2462</v>
      </c>
      <c r="W13" s="152">
        <v>14</v>
      </c>
      <c r="X13" s="152"/>
      <c r="Y13" s="150"/>
      <c r="Z13" s="141" t="str">
        <f>B13</f>
        <v>13　　</v>
      </c>
    </row>
    <row r="14" spans="1:27">
      <c r="B14" s="156" t="s">
        <v>107</v>
      </c>
      <c r="C14" s="209"/>
      <c r="D14" s="208">
        <f>SUM(E14:K14)</f>
        <v>2359</v>
      </c>
      <c r="E14" s="207">
        <f t="shared" ref="E14:K14" si="0">SUM(E16:E33)</f>
        <v>47</v>
      </c>
      <c r="F14" s="207">
        <f t="shared" si="0"/>
        <v>146</v>
      </c>
      <c r="G14" s="207">
        <f t="shared" si="0"/>
        <v>2150</v>
      </c>
      <c r="H14" s="207">
        <f t="shared" si="0"/>
        <v>13</v>
      </c>
      <c r="I14" s="207">
        <f t="shared" si="0"/>
        <v>3</v>
      </c>
      <c r="J14" s="207">
        <f t="shared" si="0"/>
        <v>0</v>
      </c>
      <c r="K14" s="207">
        <f t="shared" si="0"/>
        <v>0</v>
      </c>
      <c r="L14" s="206">
        <f>M14+O14+Q14</f>
        <v>1156</v>
      </c>
      <c r="M14" s="206">
        <f>SUM(M16:M33)</f>
        <v>590</v>
      </c>
      <c r="N14" s="206">
        <f>SUM(N16:N33)</f>
        <v>4142</v>
      </c>
      <c r="O14" s="206">
        <f>SUM(O16:O33)</f>
        <v>286</v>
      </c>
      <c r="P14" s="206">
        <f>SUM(P16:P33)</f>
        <v>86985</v>
      </c>
      <c r="Q14" s="206">
        <f>SUM(Q16:Q33)</f>
        <v>280</v>
      </c>
      <c r="R14" s="206">
        <f>SUM(S14:U14)</f>
        <v>97</v>
      </c>
      <c r="S14" s="206">
        <f>SUM(S16:S33)</f>
        <v>6</v>
      </c>
      <c r="T14" s="206">
        <f>SUM(T16:T33)</f>
        <v>29</v>
      </c>
      <c r="U14" s="206">
        <f>SUM(U16:U33)</f>
        <v>62</v>
      </c>
      <c r="V14" s="206">
        <f>SUM(V16:V33)</f>
        <v>2465</v>
      </c>
      <c r="W14" s="206">
        <f>SUM(W16:W33)</f>
        <v>13</v>
      </c>
      <c r="X14" s="158"/>
      <c r="Y14" s="157"/>
      <c r="Z14" s="197" t="str">
        <f>B14</f>
        <v>14　　</v>
      </c>
    </row>
    <row r="15" spans="1:27" ht="6" customHeight="1">
      <c r="D15" s="203"/>
      <c r="E15" s="204"/>
      <c r="F15" s="204"/>
      <c r="G15" s="204"/>
      <c r="H15" s="204"/>
      <c r="I15" s="204"/>
      <c r="J15" s="204"/>
      <c r="K15" s="204"/>
      <c r="L15" s="202"/>
      <c r="M15" s="202"/>
      <c r="N15" s="202"/>
      <c r="O15" s="202"/>
      <c r="P15" s="202"/>
      <c r="Q15" s="202"/>
      <c r="R15" s="202"/>
      <c r="S15" s="202"/>
      <c r="T15" s="202"/>
      <c r="U15" s="202"/>
      <c r="V15" s="202"/>
      <c r="W15" s="202"/>
      <c r="X15" s="154"/>
      <c r="Y15" s="150"/>
    </row>
    <row r="16" spans="1:27">
      <c r="B16" s="149" t="s">
        <v>41</v>
      </c>
      <c r="D16" s="203">
        <f t="shared" ref="D16:D21" si="1">SUM(E16:K16)</f>
        <v>126</v>
      </c>
      <c r="E16" s="200">
        <v>3</v>
      </c>
      <c r="F16" s="200">
        <v>21</v>
      </c>
      <c r="G16" s="200">
        <v>101</v>
      </c>
      <c r="H16" s="199">
        <v>1</v>
      </c>
      <c r="I16" s="199">
        <v>0</v>
      </c>
      <c r="J16" s="199">
        <v>0</v>
      </c>
      <c r="K16" s="199">
        <v>0</v>
      </c>
      <c r="L16" s="202">
        <f t="shared" ref="L16:L21" si="2">M16+O16+Q16</f>
        <v>87</v>
      </c>
      <c r="M16" s="201">
        <v>44</v>
      </c>
      <c r="N16" s="201">
        <v>280</v>
      </c>
      <c r="O16" s="201">
        <v>17</v>
      </c>
      <c r="P16" s="201">
        <v>5889</v>
      </c>
      <c r="Q16" s="201">
        <v>26</v>
      </c>
      <c r="R16" s="154">
        <f t="shared" ref="R16:R21" si="3">SUM(S16:U16)</f>
        <v>13</v>
      </c>
      <c r="S16" s="199">
        <v>0</v>
      </c>
      <c r="T16" s="199">
        <v>8</v>
      </c>
      <c r="U16" s="199">
        <v>5</v>
      </c>
      <c r="V16" s="200">
        <v>223</v>
      </c>
      <c r="W16" s="200">
        <v>1</v>
      </c>
      <c r="X16" s="152"/>
      <c r="Y16" s="150"/>
      <c r="Z16" s="149" t="s">
        <v>41</v>
      </c>
    </row>
    <row r="17" spans="2:27">
      <c r="B17" s="149" t="s">
        <v>42</v>
      </c>
      <c r="D17" s="203">
        <f t="shared" si="1"/>
        <v>36</v>
      </c>
      <c r="E17" s="200">
        <v>2</v>
      </c>
      <c r="F17" s="200">
        <v>9</v>
      </c>
      <c r="G17" s="200">
        <v>24</v>
      </c>
      <c r="H17" s="199">
        <v>1</v>
      </c>
      <c r="I17" s="199">
        <v>0</v>
      </c>
      <c r="J17" s="199">
        <v>0</v>
      </c>
      <c r="K17" s="199">
        <v>0</v>
      </c>
      <c r="L17" s="202">
        <f t="shared" si="2"/>
        <v>43</v>
      </c>
      <c r="M17" s="201">
        <v>32</v>
      </c>
      <c r="N17" s="201">
        <v>196</v>
      </c>
      <c r="O17" s="201">
        <v>5</v>
      </c>
      <c r="P17" s="201">
        <v>1485</v>
      </c>
      <c r="Q17" s="201">
        <v>6</v>
      </c>
      <c r="R17" s="154">
        <f t="shared" si="3"/>
        <v>10</v>
      </c>
      <c r="S17" s="199">
        <v>1</v>
      </c>
      <c r="T17" s="199">
        <v>0</v>
      </c>
      <c r="U17" s="199">
        <v>9</v>
      </c>
      <c r="V17" s="200">
        <v>122</v>
      </c>
      <c r="W17" s="199">
        <v>0</v>
      </c>
      <c r="X17" s="151"/>
      <c r="Y17" s="150"/>
      <c r="Z17" s="149" t="s">
        <v>42</v>
      </c>
    </row>
    <row r="18" spans="2:27">
      <c r="B18" s="149" t="s">
        <v>43</v>
      </c>
      <c r="D18" s="203">
        <f t="shared" si="1"/>
        <v>59</v>
      </c>
      <c r="E18" s="200">
        <v>1</v>
      </c>
      <c r="F18" s="200">
        <v>8</v>
      </c>
      <c r="G18" s="200">
        <v>50</v>
      </c>
      <c r="H18" s="199">
        <v>0</v>
      </c>
      <c r="I18" s="199">
        <v>0</v>
      </c>
      <c r="J18" s="199">
        <v>0</v>
      </c>
      <c r="K18" s="199">
        <v>0</v>
      </c>
      <c r="L18" s="202">
        <f t="shared" si="2"/>
        <v>74</v>
      </c>
      <c r="M18" s="201">
        <v>40</v>
      </c>
      <c r="N18" s="201">
        <v>251</v>
      </c>
      <c r="O18" s="201">
        <v>19</v>
      </c>
      <c r="P18" s="201">
        <v>5437</v>
      </c>
      <c r="Q18" s="201">
        <v>15</v>
      </c>
      <c r="R18" s="154">
        <f t="shared" si="3"/>
        <v>2</v>
      </c>
      <c r="S18" s="199">
        <v>0</v>
      </c>
      <c r="T18" s="199">
        <v>0</v>
      </c>
      <c r="U18" s="199">
        <v>2</v>
      </c>
      <c r="V18" s="200">
        <v>107</v>
      </c>
      <c r="W18" s="199">
        <v>1</v>
      </c>
      <c r="X18" s="152"/>
      <c r="Y18" s="150"/>
      <c r="Z18" s="149" t="s">
        <v>43</v>
      </c>
    </row>
    <row r="19" spans="2:27">
      <c r="B19" s="149" t="s">
        <v>44</v>
      </c>
      <c r="D19" s="203">
        <f t="shared" si="1"/>
        <v>42</v>
      </c>
      <c r="E19" s="200">
        <v>2</v>
      </c>
      <c r="F19" s="200">
        <v>10</v>
      </c>
      <c r="G19" s="200">
        <v>28</v>
      </c>
      <c r="H19" s="199">
        <v>1</v>
      </c>
      <c r="I19" s="199">
        <v>1</v>
      </c>
      <c r="J19" s="199">
        <v>0</v>
      </c>
      <c r="K19" s="199">
        <v>0</v>
      </c>
      <c r="L19" s="202">
        <f t="shared" si="2"/>
        <v>74</v>
      </c>
      <c r="M19" s="201">
        <v>44</v>
      </c>
      <c r="N19" s="201">
        <v>271</v>
      </c>
      <c r="O19" s="201">
        <v>19</v>
      </c>
      <c r="P19" s="201">
        <v>5260</v>
      </c>
      <c r="Q19" s="201">
        <v>11</v>
      </c>
      <c r="R19" s="154">
        <f t="shared" si="3"/>
        <v>3</v>
      </c>
      <c r="S19" s="199">
        <v>0</v>
      </c>
      <c r="T19" s="199">
        <v>2</v>
      </c>
      <c r="U19" s="199">
        <v>1</v>
      </c>
      <c r="V19" s="200">
        <v>151</v>
      </c>
      <c r="W19" s="199">
        <v>1</v>
      </c>
      <c r="X19" s="152"/>
      <c r="Y19" s="150"/>
      <c r="Z19" s="149" t="s">
        <v>44</v>
      </c>
    </row>
    <row r="20" spans="2:27">
      <c r="B20" s="149" t="s">
        <v>45</v>
      </c>
      <c r="D20" s="203">
        <f t="shared" si="1"/>
        <v>102</v>
      </c>
      <c r="E20" s="200">
        <v>4</v>
      </c>
      <c r="F20" s="200">
        <v>18</v>
      </c>
      <c r="G20" s="200">
        <v>80</v>
      </c>
      <c r="H20" s="199">
        <v>0</v>
      </c>
      <c r="I20" s="199">
        <v>0</v>
      </c>
      <c r="J20" s="199">
        <v>0</v>
      </c>
      <c r="K20" s="199">
        <v>0</v>
      </c>
      <c r="L20" s="202">
        <f t="shared" si="2"/>
        <v>117</v>
      </c>
      <c r="M20" s="201">
        <v>62</v>
      </c>
      <c r="N20" s="201">
        <v>531</v>
      </c>
      <c r="O20" s="201">
        <v>34</v>
      </c>
      <c r="P20" s="201">
        <v>7446</v>
      </c>
      <c r="Q20" s="201">
        <v>21</v>
      </c>
      <c r="R20" s="154">
        <f t="shared" si="3"/>
        <v>15</v>
      </c>
      <c r="S20" s="199">
        <v>0</v>
      </c>
      <c r="T20" s="199">
        <v>9</v>
      </c>
      <c r="U20" s="199">
        <v>6</v>
      </c>
      <c r="V20" s="200">
        <v>153</v>
      </c>
      <c r="W20" s="199">
        <v>1</v>
      </c>
      <c r="X20" s="152"/>
      <c r="Y20" s="150"/>
      <c r="Z20" s="149" t="s">
        <v>45</v>
      </c>
    </row>
    <row r="21" spans="2:27">
      <c r="B21" s="149" t="s">
        <v>46</v>
      </c>
      <c r="D21" s="203">
        <f t="shared" si="1"/>
        <v>1578</v>
      </c>
      <c r="E21" s="200">
        <v>26</v>
      </c>
      <c r="F21" s="200">
        <v>34</v>
      </c>
      <c r="G21" s="200">
        <v>1511</v>
      </c>
      <c r="H21" s="199">
        <v>7</v>
      </c>
      <c r="I21" s="199">
        <v>0</v>
      </c>
      <c r="J21" s="199">
        <v>0</v>
      </c>
      <c r="K21" s="199">
        <v>0</v>
      </c>
      <c r="L21" s="202">
        <f t="shared" si="2"/>
        <v>228</v>
      </c>
      <c r="M21" s="201">
        <v>138</v>
      </c>
      <c r="N21" s="201">
        <v>1086</v>
      </c>
      <c r="O21" s="201">
        <v>21</v>
      </c>
      <c r="P21" s="201">
        <v>6613</v>
      </c>
      <c r="Q21" s="201">
        <v>69</v>
      </c>
      <c r="R21" s="154">
        <f t="shared" si="3"/>
        <v>28</v>
      </c>
      <c r="S21" s="199">
        <v>1</v>
      </c>
      <c r="T21" s="199">
        <v>6</v>
      </c>
      <c r="U21" s="199">
        <v>21</v>
      </c>
      <c r="V21" s="200">
        <v>672</v>
      </c>
      <c r="W21" s="199">
        <v>3</v>
      </c>
      <c r="X21" s="152"/>
      <c r="Y21" s="150"/>
      <c r="Z21" s="149" t="s">
        <v>46</v>
      </c>
    </row>
    <row r="22" spans="2:27" ht="6" customHeight="1">
      <c r="B22" s="149"/>
      <c r="D22" s="203"/>
      <c r="E22" s="204"/>
      <c r="F22" s="204"/>
      <c r="G22" s="204"/>
      <c r="H22" s="205"/>
      <c r="I22" s="205"/>
      <c r="J22" s="205"/>
      <c r="K22" s="205"/>
      <c r="L22" s="202"/>
      <c r="M22" s="202"/>
      <c r="N22" s="202"/>
      <c r="O22" s="202"/>
      <c r="P22" s="202"/>
      <c r="Q22" s="202"/>
      <c r="R22" s="154"/>
      <c r="S22" s="205"/>
      <c r="T22" s="205"/>
      <c r="U22" s="205"/>
      <c r="V22" s="204"/>
      <c r="W22" s="204"/>
      <c r="X22" s="154"/>
      <c r="Y22" s="196"/>
      <c r="Z22" s="195"/>
      <c r="AA22" s="194"/>
    </row>
    <row r="23" spans="2:27">
      <c r="B23" s="149" t="s">
        <v>47</v>
      </c>
      <c r="D23" s="203">
        <f t="shared" ref="D23:D28" si="4">SUM(E23:K23)</f>
        <v>30</v>
      </c>
      <c r="E23" s="199">
        <v>0</v>
      </c>
      <c r="F23" s="200">
        <v>5</v>
      </c>
      <c r="G23" s="200">
        <v>25</v>
      </c>
      <c r="H23" s="199">
        <v>0</v>
      </c>
      <c r="I23" s="199">
        <v>0</v>
      </c>
      <c r="J23" s="199">
        <v>0</v>
      </c>
      <c r="K23" s="199">
        <v>0</v>
      </c>
      <c r="L23" s="202">
        <f t="shared" ref="L23:L28" si="5">M23+O23+Q23</f>
        <v>48</v>
      </c>
      <c r="M23" s="201">
        <v>28</v>
      </c>
      <c r="N23" s="201">
        <v>185</v>
      </c>
      <c r="O23" s="201">
        <v>10</v>
      </c>
      <c r="P23" s="201">
        <v>2365</v>
      </c>
      <c r="Q23" s="201">
        <v>10</v>
      </c>
      <c r="R23" s="154">
        <f>SUM(S23:U23)</f>
        <v>3</v>
      </c>
      <c r="S23" s="199">
        <v>0</v>
      </c>
      <c r="T23" s="199">
        <v>0</v>
      </c>
      <c r="U23" s="199">
        <v>3</v>
      </c>
      <c r="V23" s="200">
        <v>119</v>
      </c>
      <c r="W23" s="199">
        <v>0</v>
      </c>
      <c r="X23" s="152"/>
      <c r="Y23" s="150"/>
      <c r="Z23" s="149" t="s">
        <v>47</v>
      </c>
    </row>
    <row r="24" spans="2:27">
      <c r="B24" s="149" t="s">
        <v>48</v>
      </c>
      <c r="D24" s="203">
        <f t="shared" si="4"/>
        <v>43</v>
      </c>
      <c r="E24" s="199">
        <v>0</v>
      </c>
      <c r="F24" s="200">
        <v>3</v>
      </c>
      <c r="G24" s="200">
        <v>40</v>
      </c>
      <c r="H24" s="199">
        <v>0</v>
      </c>
      <c r="I24" s="199">
        <v>0</v>
      </c>
      <c r="J24" s="199">
        <v>0</v>
      </c>
      <c r="K24" s="199">
        <v>0</v>
      </c>
      <c r="L24" s="202">
        <f t="shared" si="5"/>
        <v>45</v>
      </c>
      <c r="M24" s="201">
        <v>23</v>
      </c>
      <c r="N24" s="201">
        <v>137</v>
      </c>
      <c r="O24" s="201">
        <v>11</v>
      </c>
      <c r="P24" s="201">
        <v>3375</v>
      </c>
      <c r="Q24" s="201">
        <v>11</v>
      </c>
      <c r="R24" s="153" t="str">
        <f>IF(SUM(S24:U24)=0,"－",SUM(S24:U24))</f>
        <v>－</v>
      </c>
      <c r="S24" s="199">
        <v>0</v>
      </c>
      <c r="T24" s="199">
        <v>0</v>
      </c>
      <c r="U24" s="199">
        <v>0</v>
      </c>
      <c r="V24" s="200">
        <v>84</v>
      </c>
      <c r="W24" s="199">
        <v>1</v>
      </c>
      <c r="X24" s="152"/>
      <c r="Y24" s="150"/>
      <c r="Z24" s="149" t="s">
        <v>48</v>
      </c>
    </row>
    <row r="25" spans="2:27">
      <c r="B25" s="149" t="s">
        <v>49</v>
      </c>
      <c r="D25" s="203">
        <f t="shared" si="4"/>
        <v>50</v>
      </c>
      <c r="E25" s="199">
        <v>2</v>
      </c>
      <c r="F25" s="200">
        <v>11</v>
      </c>
      <c r="G25" s="200">
        <v>37</v>
      </c>
      <c r="H25" s="199">
        <v>0</v>
      </c>
      <c r="I25" s="199">
        <v>0</v>
      </c>
      <c r="J25" s="199">
        <v>0</v>
      </c>
      <c r="K25" s="199">
        <v>0</v>
      </c>
      <c r="L25" s="202">
        <f t="shared" si="5"/>
        <v>44</v>
      </c>
      <c r="M25" s="201">
        <v>27</v>
      </c>
      <c r="N25" s="201">
        <v>178</v>
      </c>
      <c r="O25" s="201">
        <v>7</v>
      </c>
      <c r="P25" s="201">
        <v>1734</v>
      </c>
      <c r="Q25" s="201">
        <v>10</v>
      </c>
      <c r="R25" s="154">
        <f>SUM(S25:U25)</f>
        <v>5</v>
      </c>
      <c r="S25" s="199">
        <v>1</v>
      </c>
      <c r="T25" s="199">
        <v>0</v>
      </c>
      <c r="U25" s="199">
        <v>4</v>
      </c>
      <c r="V25" s="200">
        <v>37</v>
      </c>
      <c r="W25" s="199">
        <v>0</v>
      </c>
      <c r="X25" s="151"/>
      <c r="Y25" s="150"/>
      <c r="Z25" s="149" t="s">
        <v>49</v>
      </c>
    </row>
    <row r="26" spans="2:27">
      <c r="B26" s="149" t="s">
        <v>50</v>
      </c>
      <c r="D26" s="203">
        <f t="shared" si="4"/>
        <v>40</v>
      </c>
      <c r="E26" s="199">
        <v>0</v>
      </c>
      <c r="F26" s="200">
        <v>5</v>
      </c>
      <c r="G26" s="200">
        <v>34</v>
      </c>
      <c r="H26" s="199">
        <v>0</v>
      </c>
      <c r="I26" s="199">
        <v>1</v>
      </c>
      <c r="J26" s="199">
        <v>0</v>
      </c>
      <c r="K26" s="199">
        <v>0</v>
      </c>
      <c r="L26" s="202">
        <f t="shared" si="5"/>
        <v>83</v>
      </c>
      <c r="M26" s="201">
        <v>32</v>
      </c>
      <c r="N26" s="201">
        <v>208</v>
      </c>
      <c r="O26" s="201">
        <v>32</v>
      </c>
      <c r="P26" s="201">
        <v>10633</v>
      </c>
      <c r="Q26" s="201">
        <v>19</v>
      </c>
      <c r="R26" s="154">
        <f>SUM(S26:U26)</f>
        <v>3</v>
      </c>
      <c r="S26" s="199">
        <v>1</v>
      </c>
      <c r="T26" s="199">
        <v>1</v>
      </c>
      <c r="U26" s="199">
        <v>1</v>
      </c>
      <c r="V26" s="200">
        <v>131</v>
      </c>
      <c r="W26" s="199">
        <v>3</v>
      </c>
      <c r="X26" s="152"/>
      <c r="Y26" s="150"/>
      <c r="Z26" s="149" t="s">
        <v>50</v>
      </c>
    </row>
    <row r="27" spans="2:27">
      <c r="B27" s="149" t="s">
        <v>51</v>
      </c>
      <c r="D27" s="203">
        <f t="shared" si="4"/>
        <v>57</v>
      </c>
      <c r="E27" s="199">
        <v>1</v>
      </c>
      <c r="F27" s="200">
        <v>3</v>
      </c>
      <c r="G27" s="200">
        <v>53</v>
      </c>
      <c r="H27" s="199">
        <v>0</v>
      </c>
      <c r="I27" s="199">
        <v>0</v>
      </c>
      <c r="J27" s="199">
        <v>0</v>
      </c>
      <c r="K27" s="199">
        <v>0</v>
      </c>
      <c r="L27" s="202">
        <f t="shared" si="5"/>
        <v>57</v>
      </c>
      <c r="M27" s="201">
        <v>22</v>
      </c>
      <c r="N27" s="201">
        <v>169</v>
      </c>
      <c r="O27" s="201">
        <v>18</v>
      </c>
      <c r="P27" s="201">
        <v>7921</v>
      </c>
      <c r="Q27" s="201">
        <v>17</v>
      </c>
      <c r="R27" s="154">
        <f>SUM(S27:U27)</f>
        <v>5</v>
      </c>
      <c r="S27" s="199">
        <v>1</v>
      </c>
      <c r="T27" s="199">
        <v>1</v>
      </c>
      <c r="U27" s="199">
        <v>3</v>
      </c>
      <c r="V27" s="200">
        <v>94</v>
      </c>
      <c r="W27" s="199">
        <v>0</v>
      </c>
      <c r="X27" s="151"/>
      <c r="Y27" s="150"/>
      <c r="Z27" s="149" t="s">
        <v>51</v>
      </c>
    </row>
    <row r="28" spans="2:27">
      <c r="B28" s="149" t="s">
        <v>52</v>
      </c>
      <c r="D28" s="203">
        <f t="shared" si="4"/>
        <v>62</v>
      </c>
      <c r="E28" s="199">
        <v>3</v>
      </c>
      <c r="F28" s="200">
        <v>10</v>
      </c>
      <c r="G28" s="200">
        <v>49</v>
      </c>
      <c r="H28" s="199">
        <v>0</v>
      </c>
      <c r="I28" s="199">
        <v>0</v>
      </c>
      <c r="J28" s="199">
        <v>0</v>
      </c>
      <c r="K28" s="199">
        <v>0</v>
      </c>
      <c r="L28" s="202">
        <f t="shared" si="5"/>
        <v>77</v>
      </c>
      <c r="M28" s="201">
        <v>34</v>
      </c>
      <c r="N28" s="201">
        <v>223</v>
      </c>
      <c r="O28" s="201">
        <v>21</v>
      </c>
      <c r="P28" s="201">
        <v>6475</v>
      </c>
      <c r="Q28" s="201">
        <v>22</v>
      </c>
      <c r="R28" s="154">
        <f>SUM(S28:U28)</f>
        <v>5</v>
      </c>
      <c r="S28" s="199">
        <v>1</v>
      </c>
      <c r="T28" s="199">
        <v>2</v>
      </c>
      <c r="U28" s="199">
        <v>2</v>
      </c>
      <c r="V28" s="200">
        <v>190</v>
      </c>
      <c r="W28" s="199">
        <v>1</v>
      </c>
      <c r="X28" s="152"/>
      <c r="Y28" s="150"/>
      <c r="Z28" s="149" t="s">
        <v>52</v>
      </c>
    </row>
    <row r="29" spans="2:27" ht="6" customHeight="1">
      <c r="B29" s="149"/>
      <c r="D29" s="203"/>
      <c r="E29" s="205"/>
      <c r="F29" s="204"/>
      <c r="G29" s="204"/>
      <c r="H29" s="205"/>
      <c r="I29" s="205"/>
      <c r="J29" s="205"/>
      <c r="K29" s="205"/>
      <c r="L29" s="202"/>
      <c r="M29" s="202"/>
      <c r="N29" s="202"/>
      <c r="O29" s="202"/>
      <c r="P29" s="202"/>
      <c r="Q29" s="202"/>
      <c r="R29" s="154"/>
      <c r="S29" s="205"/>
      <c r="T29" s="205"/>
      <c r="U29" s="205"/>
      <c r="V29" s="204"/>
      <c r="W29" s="204"/>
      <c r="X29" s="154"/>
      <c r="Y29" s="196"/>
      <c r="Z29" s="195"/>
      <c r="AA29" s="194"/>
    </row>
    <row r="30" spans="2:27">
      <c r="B30" s="149" t="s">
        <v>53</v>
      </c>
      <c r="D30" s="203">
        <f>SUM(E30:K30)</f>
        <v>30</v>
      </c>
      <c r="E30" s="199">
        <v>1</v>
      </c>
      <c r="F30" s="200">
        <v>6</v>
      </c>
      <c r="G30" s="200">
        <v>23</v>
      </c>
      <c r="H30" s="199">
        <v>0</v>
      </c>
      <c r="I30" s="199">
        <v>0</v>
      </c>
      <c r="J30" s="199">
        <v>0</v>
      </c>
      <c r="K30" s="199">
        <v>0</v>
      </c>
      <c r="L30" s="202">
        <f>M30+O30+Q30</f>
        <v>55</v>
      </c>
      <c r="M30" s="201">
        <v>20</v>
      </c>
      <c r="N30" s="201">
        <v>133</v>
      </c>
      <c r="O30" s="201">
        <v>24</v>
      </c>
      <c r="P30" s="201">
        <v>7995</v>
      </c>
      <c r="Q30" s="201">
        <v>11</v>
      </c>
      <c r="R30" s="153">
        <f>IF(SUM(S30:U30)=0,"－",SUM(S30:U30))</f>
        <v>1</v>
      </c>
      <c r="S30" s="199">
        <v>0</v>
      </c>
      <c r="T30" s="199">
        <v>0</v>
      </c>
      <c r="U30" s="199">
        <v>1</v>
      </c>
      <c r="V30" s="200">
        <v>41</v>
      </c>
      <c r="W30" s="199">
        <v>0</v>
      </c>
      <c r="X30" s="151"/>
      <c r="Y30" s="150"/>
      <c r="Z30" s="149" t="s">
        <v>53</v>
      </c>
    </row>
    <row r="31" spans="2:27">
      <c r="B31" s="149" t="s">
        <v>54</v>
      </c>
      <c r="D31" s="203">
        <f>SUM(E31:K31)</f>
        <v>49</v>
      </c>
      <c r="E31" s="199">
        <v>0</v>
      </c>
      <c r="F31" s="200">
        <v>1</v>
      </c>
      <c r="G31" s="200">
        <v>48</v>
      </c>
      <c r="H31" s="199">
        <v>0</v>
      </c>
      <c r="I31" s="199">
        <v>0</v>
      </c>
      <c r="J31" s="199">
        <v>0</v>
      </c>
      <c r="K31" s="199">
        <v>0</v>
      </c>
      <c r="L31" s="202">
        <f>M31+O31+Q31</f>
        <v>33</v>
      </c>
      <c r="M31" s="201">
        <v>9</v>
      </c>
      <c r="N31" s="201">
        <v>54</v>
      </c>
      <c r="O31" s="201">
        <v>14</v>
      </c>
      <c r="P31" s="201">
        <v>4407</v>
      </c>
      <c r="Q31" s="201">
        <v>10</v>
      </c>
      <c r="R31" s="153">
        <f>IF(SUM(S31:U31)=0,"－",SUM(S31:U31))</f>
        <v>1</v>
      </c>
      <c r="S31" s="199">
        <v>0</v>
      </c>
      <c r="T31" s="199">
        <v>0</v>
      </c>
      <c r="U31" s="199">
        <v>1</v>
      </c>
      <c r="V31" s="200">
        <v>73</v>
      </c>
      <c r="W31" s="199">
        <v>1</v>
      </c>
      <c r="X31" s="152"/>
      <c r="Y31" s="150"/>
      <c r="Z31" s="149" t="s">
        <v>54</v>
      </c>
    </row>
    <row r="32" spans="2:27">
      <c r="B32" s="149" t="s">
        <v>55</v>
      </c>
      <c r="D32" s="203">
        <f>SUM(E32:K32)</f>
        <v>30</v>
      </c>
      <c r="E32" s="199">
        <v>1</v>
      </c>
      <c r="F32" s="200">
        <v>1</v>
      </c>
      <c r="G32" s="200">
        <v>27</v>
      </c>
      <c r="H32" s="199">
        <v>1</v>
      </c>
      <c r="I32" s="199">
        <v>0</v>
      </c>
      <c r="J32" s="199">
        <v>0</v>
      </c>
      <c r="K32" s="199">
        <v>0</v>
      </c>
      <c r="L32" s="202">
        <f>M32+O32+Q32</f>
        <v>45</v>
      </c>
      <c r="M32" s="201">
        <v>17</v>
      </c>
      <c r="N32" s="201">
        <v>114</v>
      </c>
      <c r="O32" s="201">
        <v>16</v>
      </c>
      <c r="P32" s="201">
        <v>4573</v>
      </c>
      <c r="Q32" s="201">
        <v>12</v>
      </c>
      <c r="R32" s="154">
        <f>SUM(S32:U32)</f>
        <v>2</v>
      </c>
      <c r="S32" s="199">
        <v>0</v>
      </c>
      <c r="T32" s="199">
        <v>0</v>
      </c>
      <c r="U32" s="199">
        <v>2</v>
      </c>
      <c r="V32" s="200">
        <v>140</v>
      </c>
      <c r="W32" s="199">
        <v>0</v>
      </c>
      <c r="X32" s="151"/>
      <c r="Y32" s="150"/>
      <c r="Z32" s="149" t="s">
        <v>55</v>
      </c>
    </row>
    <row r="33" spans="1:27">
      <c r="B33" s="149" t="s">
        <v>56</v>
      </c>
      <c r="D33" s="203">
        <f>SUM(E33:K33)</f>
        <v>25</v>
      </c>
      <c r="E33" s="199">
        <v>1</v>
      </c>
      <c r="F33" s="200">
        <v>1</v>
      </c>
      <c r="G33" s="200">
        <v>20</v>
      </c>
      <c r="H33" s="199">
        <v>2</v>
      </c>
      <c r="I33" s="199">
        <v>1</v>
      </c>
      <c r="J33" s="199">
        <v>0</v>
      </c>
      <c r="K33" s="199">
        <v>0</v>
      </c>
      <c r="L33" s="202">
        <f>M33+O33+Q33</f>
        <v>46</v>
      </c>
      <c r="M33" s="201">
        <v>18</v>
      </c>
      <c r="N33" s="201">
        <v>126</v>
      </c>
      <c r="O33" s="201">
        <v>18</v>
      </c>
      <c r="P33" s="201">
        <v>5377</v>
      </c>
      <c r="Q33" s="201">
        <v>10</v>
      </c>
      <c r="R33" s="153">
        <f>IF(SUM(S33:U33)=0,"－",SUM(S33:U33))</f>
        <v>1</v>
      </c>
      <c r="S33" s="199">
        <v>0</v>
      </c>
      <c r="T33" s="199">
        <v>0</v>
      </c>
      <c r="U33" s="199">
        <v>1</v>
      </c>
      <c r="V33" s="200">
        <v>128</v>
      </c>
      <c r="W33" s="199">
        <v>0</v>
      </c>
      <c r="X33" s="151"/>
      <c r="Y33" s="150"/>
      <c r="Z33" s="149" t="s">
        <v>56</v>
      </c>
    </row>
    <row r="34" spans="1:27" ht="6" customHeight="1">
      <c r="A34" s="144"/>
      <c r="B34" s="144"/>
      <c r="C34" s="148"/>
      <c r="D34" s="192"/>
      <c r="E34" s="192"/>
      <c r="F34" s="192"/>
      <c r="G34" s="192"/>
      <c r="H34" s="193"/>
      <c r="I34" s="192"/>
      <c r="J34" s="192"/>
      <c r="K34" s="192"/>
      <c r="L34" s="198"/>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c r="T36" s="489"/>
      <c r="U36" s="489"/>
      <c r="V36" s="489"/>
    </row>
    <row r="37" spans="1:27" ht="10.5" customHeight="1">
      <c r="A37" s="143" t="s">
        <v>103</v>
      </c>
      <c r="H37" s="141"/>
      <c r="N37" s="489"/>
      <c r="O37" s="489"/>
      <c r="P37" s="489"/>
      <c r="Q37" s="489"/>
      <c r="T37" s="489"/>
      <c r="U37" s="489"/>
    </row>
    <row r="38" spans="1:27" ht="13.5" customHeight="1">
      <c r="A38" s="140" t="s">
        <v>81</v>
      </c>
      <c r="H38" s="141"/>
      <c r="M38" s="141"/>
      <c r="N38" s="488"/>
      <c r="O38" s="488"/>
      <c r="P38" s="488"/>
      <c r="Q38" s="488"/>
      <c r="T38" s="489"/>
      <c r="U38" s="489"/>
    </row>
    <row r="39" spans="1:27" ht="13.5" customHeight="1">
      <c r="M39" s="141"/>
      <c r="N39" s="488"/>
      <c r="O39" s="488"/>
      <c r="P39" s="488"/>
      <c r="Q39" s="488"/>
      <c r="T39" s="489"/>
      <c r="U39" s="489"/>
    </row>
    <row r="40" spans="1:27">
      <c r="M40" s="141"/>
      <c r="N40" s="488"/>
      <c r="O40" s="488"/>
      <c r="P40" s="488"/>
      <c r="Q40" s="488"/>
      <c r="T40" s="489"/>
      <c r="U40" s="489"/>
    </row>
  </sheetData>
  <mergeCells count="24">
    <mergeCell ref="T40:U40"/>
    <mergeCell ref="R4:U5"/>
    <mergeCell ref="S6:S8"/>
    <mergeCell ref="U6:U8"/>
    <mergeCell ref="T36:V36"/>
    <mergeCell ref="T37:U37"/>
    <mergeCell ref="T38:U38"/>
    <mergeCell ref="T39:U39"/>
    <mergeCell ref="F6:G6"/>
    <mergeCell ref="M7:N7"/>
    <mergeCell ref="O7:P7"/>
    <mergeCell ref="M6:P6"/>
    <mergeCell ref="L6:L8"/>
    <mergeCell ref="P37:Q37"/>
    <mergeCell ref="P39:Q39"/>
    <mergeCell ref="N37:O37"/>
    <mergeCell ref="E7:E8"/>
    <mergeCell ref="F7:F8"/>
    <mergeCell ref="G7:G8"/>
    <mergeCell ref="P40:Q40"/>
    <mergeCell ref="N38:O38"/>
    <mergeCell ref="N40:O40"/>
    <mergeCell ref="N39:O39"/>
    <mergeCell ref="P38:Q3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73" t="s">
        <v>73</v>
      </c>
      <c r="S4" s="474"/>
      <c r="T4" s="474"/>
      <c r="U4" s="47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76"/>
      <c r="S5" s="477"/>
      <c r="T5" s="477"/>
      <c r="U5" s="478"/>
      <c r="V5" s="173" t="s">
        <v>94</v>
      </c>
      <c r="W5" s="172" t="s">
        <v>6</v>
      </c>
      <c r="X5" s="172"/>
      <c r="Y5" s="150"/>
    </row>
    <row r="6" spans="1:27" ht="10.5" customHeight="1">
      <c r="A6" s="179" t="s">
        <v>72</v>
      </c>
      <c r="B6" s="179"/>
      <c r="C6" s="171"/>
      <c r="D6" s="182"/>
      <c r="E6" s="168" t="s">
        <v>8</v>
      </c>
      <c r="F6" s="486" t="s">
        <v>9</v>
      </c>
      <c r="G6" s="486"/>
      <c r="H6" s="168" t="s">
        <v>10</v>
      </c>
      <c r="I6" s="168" t="s">
        <v>11</v>
      </c>
      <c r="J6" s="168" t="s">
        <v>12</v>
      </c>
      <c r="K6" s="168" t="s">
        <v>13</v>
      </c>
      <c r="L6" s="479" t="s">
        <v>102</v>
      </c>
      <c r="M6" s="482" t="s">
        <v>71</v>
      </c>
      <c r="N6" s="482"/>
      <c r="O6" s="482"/>
      <c r="P6" s="483"/>
      <c r="Q6" s="168" t="s">
        <v>70</v>
      </c>
      <c r="R6" s="182"/>
      <c r="S6" s="479" t="s">
        <v>69</v>
      </c>
      <c r="T6" s="182"/>
      <c r="U6" s="473" t="s">
        <v>68</v>
      </c>
      <c r="V6" s="173" t="s">
        <v>93</v>
      </c>
      <c r="W6" s="172"/>
      <c r="X6" s="172"/>
      <c r="Y6" s="180" t="s">
        <v>7</v>
      </c>
      <c r="Z6" s="179"/>
      <c r="AA6" s="179"/>
    </row>
    <row r="7" spans="1:27" ht="13.5" customHeight="1">
      <c r="D7" s="174" t="s">
        <v>15</v>
      </c>
      <c r="E7" s="479" t="s">
        <v>92</v>
      </c>
      <c r="F7" s="479" t="s">
        <v>91</v>
      </c>
      <c r="G7" s="479" t="s">
        <v>90</v>
      </c>
      <c r="H7" s="177" t="s">
        <v>89</v>
      </c>
      <c r="I7" s="177" t="s">
        <v>17</v>
      </c>
      <c r="J7" s="177" t="s">
        <v>18</v>
      </c>
      <c r="K7" s="177" t="s">
        <v>19</v>
      </c>
      <c r="L7" s="480"/>
      <c r="M7" s="484" t="s">
        <v>88</v>
      </c>
      <c r="N7" s="485"/>
      <c r="O7" s="485" t="s">
        <v>87</v>
      </c>
      <c r="P7" s="485"/>
      <c r="Q7" s="175" t="s">
        <v>23</v>
      </c>
      <c r="R7" s="174" t="s">
        <v>15</v>
      </c>
      <c r="S7" s="480"/>
      <c r="T7" s="173" t="s">
        <v>24</v>
      </c>
      <c r="U7" s="490"/>
      <c r="V7" s="173" t="s">
        <v>25</v>
      </c>
      <c r="W7" s="172" t="s">
        <v>26</v>
      </c>
      <c r="X7" s="172"/>
      <c r="Y7" s="150"/>
    </row>
    <row r="8" spans="1:27" ht="13.5" customHeight="1">
      <c r="A8" s="144"/>
      <c r="B8" s="144"/>
      <c r="C8" s="144"/>
      <c r="D8" s="165"/>
      <c r="E8" s="481"/>
      <c r="F8" s="481"/>
      <c r="G8" s="481"/>
      <c r="H8" s="170" t="s">
        <v>86</v>
      </c>
      <c r="I8" s="170" t="s">
        <v>28</v>
      </c>
      <c r="J8" s="170" t="s">
        <v>29</v>
      </c>
      <c r="K8" s="170" t="s">
        <v>29</v>
      </c>
      <c r="L8" s="481"/>
      <c r="M8" s="169" t="s">
        <v>30</v>
      </c>
      <c r="N8" s="168" t="s">
        <v>31</v>
      </c>
      <c r="O8" s="168" t="s">
        <v>30</v>
      </c>
      <c r="P8" s="168" t="s">
        <v>32</v>
      </c>
      <c r="Q8" s="166" t="s">
        <v>34</v>
      </c>
      <c r="R8" s="165"/>
      <c r="S8" s="481"/>
      <c r="T8" s="165"/>
      <c r="U8" s="476"/>
      <c r="V8" s="165"/>
      <c r="W8" s="144"/>
      <c r="X8" s="144"/>
      <c r="Y8" s="145"/>
      <c r="Z8" s="144"/>
      <c r="AA8" s="144"/>
    </row>
    <row r="9" spans="1:27" ht="6" customHeight="1">
      <c r="A9" s="163"/>
      <c r="B9" s="163"/>
      <c r="C9" s="162"/>
      <c r="Y9" s="150"/>
    </row>
    <row r="10" spans="1:27">
      <c r="B10" s="141" t="s">
        <v>106</v>
      </c>
      <c r="C10" s="155"/>
      <c r="D10" s="152">
        <v>2594</v>
      </c>
      <c r="E10" s="152">
        <v>62</v>
      </c>
      <c r="F10" s="152">
        <v>249</v>
      </c>
      <c r="G10" s="152">
        <v>2204</v>
      </c>
      <c r="H10" s="152">
        <v>8</v>
      </c>
      <c r="I10" s="152">
        <v>70</v>
      </c>
      <c r="J10" s="152">
        <v>1</v>
      </c>
      <c r="K10" s="151" t="s">
        <v>36</v>
      </c>
      <c r="L10" s="152">
        <v>1535</v>
      </c>
      <c r="M10" s="152">
        <v>766</v>
      </c>
      <c r="N10" s="152">
        <v>5695</v>
      </c>
      <c r="O10" s="152">
        <v>335</v>
      </c>
      <c r="P10" s="152">
        <v>94678</v>
      </c>
      <c r="Q10" s="152">
        <v>434</v>
      </c>
      <c r="R10" s="152">
        <v>104</v>
      </c>
      <c r="S10" s="152">
        <v>6</v>
      </c>
      <c r="T10" s="152">
        <v>42</v>
      </c>
      <c r="U10" s="152">
        <v>56</v>
      </c>
      <c r="V10" s="152">
        <v>2898</v>
      </c>
      <c r="W10" s="152">
        <v>18</v>
      </c>
      <c r="X10" s="152"/>
      <c r="Y10" s="150"/>
      <c r="Z10" s="141" t="str">
        <f>B10</f>
        <v>平成 9年末</v>
      </c>
    </row>
    <row r="11" spans="1:27">
      <c r="B11" s="161" t="s">
        <v>78</v>
      </c>
      <c r="C11" s="155"/>
      <c r="D11" s="152">
        <v>2526</v>
      </c>
      <c r="E11" s="152">
        <v>62</v>
      </c>
      <c r="F11" s="152">
        <v>238</v>
      </c>
      <c r="G11" s="152">
        <v>2213</v>
      </c>
      <c r="H11" s="152">
        <v>9</v>
      </c>
      <c r="I11" s="152">
        <v>3</v>
      </c>
      <c r="J11" s="152">
        <v>1</v>
      </c>
      <c r="K11" s="151" t="s">
        <v>36</v>
      </c>
      <c r="L11" s="152">
        <v>1482</v>
      </c>
      <c r="M11" s="152">
        <v>746</v>
      </c>
      <c r="N11" s="152">
        <v>5526</v>
      </c>
      <c r="O11" s="152">
        <v>325</v>
      </c>
      <c r="P11" s="152">
        <v>93258</v>
      </c>
      <c r="Q11" s="152">
        <v>411</v>
      </c>
      <c r="R11" s="152">
        <v>102</v>
      </c>
      <c r="S11" s="152">
        <v>6</v>
      </c>
      <c r="T11" s="152">
        <v>41</v>
      </c>
      <c r="U11" s="152">
        <v>55</v>
      </c>
      <c r="V11" s="152">
        <v>2554</v>
      </c>
      <c r="W11" s="152">
        <v>17</v>
      </c>
      <c r="X11" s="152"/>
      <c r="Y11" s="150"/>
      <c r="Z11" s="141" t="str">
        <f>B11</f>
        <v>10　　</v>
      </c>
    </row>
    <row r="12" spans="1:27">
      <c r="B12" s="161" t="s">
        <v>82</v>
      </c>
      <c r="C12" s="155"/>
      <c r="D12" s="152">
        <v>2690</v>
      </c>
      <c r="E12" s="152">
        <v>63</v>
      </c>
      <c r="F12" s="152">
        <v>222</v>
      </c>
      <c r="G12" s="152">
        <v>2391</v>
      </c>
      <c r="H12" s="152">
        <v>10</v>
      </c>
      <c r="I12" s="152">
        <v>3</v>
      </c>
      <c r="J12" s="152">
        <v>1</v>
      </c>
      <c r="K12" s="151" t="s">
        <v>36</v>
      </c>
      <c r="L12" s="152">
        <v>1427</v>
      </c>
      <c r="M12" s="152">
        <v>720</v>
      </c>
      <c r="N12" s="152">
        <v>5055</v>
      </c>
      <c r="O12" s="152">
        <v>318</v>
      </c>
      <c r="P12" s="152">
        <v>93628</v>
      </c>
      <c r="Q12" s="152">
        <v>389</v>
      </c>
      <c r="R12" s="152">
        <v>103</v>
      </c>
      <c r="S12" s="152">
        <v>6</v>
      </c>
      <c r="T12" s="152">
        <v>40</v>
      </c>
      <c r="U12" s="152">
        <v>57</v>
      </c>
      <c r="V12" s="152">
        <v>2461</v>
      </c>
      <c r="W12" s="152">
        <v>14</v>
      </c>
      <c r="X12" s="152"/>
      <c r="Y12" s="150"/>
      <c r="Z12" s="141" t="str">
        <f>B12</f>
        <v>11　　</v>
      </c>
    </row>
    <row r="13" spans="1:27">
      <c r="B13" s="161" t="s">
        <v>99</v>
      </c>
      <c r="C13" s="155"/>
      <c r="D13" s="152">
        <v>2601</v>
      </c>
      <c r="E13" s="152">
        <v>55</v>
      </c>
      <c r="F13" s="152">
        <v>197</v>
      </c>
      <c r="G13" s="152">
        <v>2333</v>
      </c>
      <c r="H13" s="152">
        <v>11</v>
      </c>
      <c r="I13" s="152">
        <v>4</v>
      </c>
      <c r="J13" s="152">
        <v>1</v>
      </c>
      <c r="K13" s="151" t="s">
        <v>36</v>
      </c>
      <c r="L13" s="152">
        <v>1352</v>
      </c>
      <c r="M13" s="152">
        <v>676</v>
      </c>
      <c r="N13" s="152">
        <v>4912</v>
      </c>
      <c r="O13" s="152">
        <v>317</v>
      </c>
      <c r="P13" s="152">
        <v>95853</v>
      </c>
      <c r="Q13" s="152">
        <v>359</v>
      </c>
      <c r="R13" s="152">
        <v>105</v>
      </c>
      <c r="S13" s="152">
        <v>6</v>
      </c>
      <c r="T13" s="152">
        <v>41</v>
      </c>
      <c r="U13" s="152">
        <v>58</v>
      </c>
      <c r="V13" s="152">
        <v>2463</v>
      </c>
      <c r="W13" s="152">
        <v>14</v>
      </c>
      <c r="X13" s="152"/>
      <c r="Y13" s="150"/>
      <c r="Z13" s="141" t="str">
        <f>B13</f>
        <v>12　　</v>
      </c>
    </row>
    <row r="14" spans="1:27">
      <c r="B14" s="156" t="s">
        <v>105</v>
      </c>
      <c r="C14" s="209"/>
      <c r="D14" s="208">
        <v>2571</v>
      </c>
      <c r="E14" s="207">
        <v>51</v>
      </c>
      <c r="F14" s="207">
        <v>173</v>
      </c>
      <c r="G14" s="207">
        <v>2331</v>
      </c>
      <c r="H14" s="207">
        <v>13</v>
      </c>
      <c r="I14" s="207">
        <v>3</v>
      </c>
      <c r="J14" s="207">
        <v>0</v>
      </c>
      <c r="K14" s="207">
        <v>0</v>
      </c>
      <c r="L14" s="206">
        <v>1267</v>
      </c>
      <c r="M14" s="206">
        <v>633</v>
      </c>
      <c r="N14" s="206">
        <v>4259</v>
      </c>
      <c r="O14" s="206">
        <v>312</v>
      </c>
      <c r="P14" s="206">
        <v>93085</v>
      </c>
      <c r="Q14" s="206">
        <v>322</v>
      </c>
      <c r="R14" s="206">
        <v>103</v>
      </c>
      <c r="S14" s="206">
        <v>6</v>
      </c>
      <c r="T14" s="206">
        <v>36</v>
      </c>
      <c r="U14" s="206">
        <v>61</v>
      </c>
      <c r="V14" s="206">
        <v>2462</v>
      </c>
      <c r="W14" s="206">
        <v>14</v>
      </c>
      <c r="X14" s="158"/>
      <c r="Y14" s="157"/>
      <c r="Z14" s="197" t="str">
        <f>B14</f>
        <v>13　　</v>
      </c>
    </row>
    <row r="15" spans="1:27" ht="6" customHeight="1">
      <c r="D15" s="203"/>
      <c r="E15" s="204"/>
      <c r="F15" s="204"/>
      <c r="G15" s="204"/>
      <c r="H15" s="204"/>
      <c r="I15" s="204"/>
      <c r="J15" s="204"/>
      <c r="K15" s="204"/>
      <c r="L15" s="202" t="s">
        <v>104</v>
      </c>
      <c r="M15" s="202"/>
      <c r="N15" s="202"/>
      <c r="O15" s="202"/>
      <c r="P15" s="202"/>
      <c r="Q15" s="202"/>
      <c r="R15" s="202"/>
      <c r="S15" s="202"/>
      <c r="T15" s="202"/>
      <c r="U15" s="202"/>
      <c r="V15" s="202"/>
      <c r="W15" s="202"/>
      <c r="X15" s="154"/>
      <c r="Y15" s="150"/>
    </row>
    <row r="16" spans="1:27">
      <c r="B16" s="149" t="s">
        <v>41</v>
      </c>
      <c r="D16" s="203">
        <v>150</v>
      </c>
      <c r="E16" s="200">
        <v>3</v>
      </c>
      <c r="F16" s="200">
        <v>24</v>
      </c>
      <c r="G16" s="200">
        <v>122</v>
      </c>
      <c r="H16" s="199">
        <v>1</v>
      </c>
      <c r="I16" s="199">
        <v>0</v>
      </c>
      <c r="J16" s="199">
        <v>0</v>
      </c>
      <c r="K16" s="199">
        <v>0</v>
      </c>
      <c r="L16" s="202">
        <v>88</v>
      </c>
      <c r="M16" s="201">
        <v>44</v>
      </c>
      <c r="N16" s="201">
        <v>266</v>
      </c>
      <c r="O16" s="201">
        <v>18</v>
      </c>
      <c r="P16" s="201">
        <v>6163</v>
      </c>
      <c r="Q16" s="201">
        <v>26</v>
      </c>
      <c r="R16" s="154">
        <v>12</v>
      </c>
      <c r="S16" s="199">
        <v>0</v>
      </c>
      <c r="T16" s="199">
        <v>8</v>
      </c>
      <c r="U16" s="199">
        <v>4</v>
      </c>
      <c r="V16" s="200">
        <v>224</v>
      </c>
      <c r="W16" s="200">
        <v>1</v>
      </c>
      <c r="X16" s="152"/>
      <c r="Y16" s="150"/>
      <c r="Z16" s="149" t="s">
        <v>41</v>
      </c>
    </row>
    <row r="17" spans="2:27">
      <c r="B17" s="149" t="s">
        <v>42</v>
      </c>
      <c r="D17" s="203">
        <v>47</v>
      </c>
      <c r="E17" s="200">
        <v>3</v>
      </c>
      <c r="F17" s="200">
        <v>10</v>
      </c>
      <c r="G17" s="200">
        <v>33</v>
      </c>
      <c r="H17" s="199">
        <v>1</v>
      </c>
      <c r="I17" s="199">
        <v>0</v>
      </c>
      <c r="J17" s="199">
        <v>0</v>
      </c>
      <c r="K17" s="199">
        <v>0</v>
      </c>
      <c r="L17" s="202">
        <v>52</v>
      </c>
      <c r="M17" s="201">
        <v>37</v>
      </c>
      <c r="N17" s="201">
        <v>216</v>
      </c>
      <c r="O17" s="201">
        <v>6</v>
      </c>
      <c r="P17" s="201">
        <v>1743</v>
      </c>
      <c r="Q17" s="201">
        <v>9</v>
      </c>
      <c r="R17" s="154">
        <v>10</v>
      </c>
      <c r="S17" s="199">
        <v>1</v>
      </c>
      <c r="T17" s="199">
        <v>0</v>
      </c>
      <c r="U17" s="199">
        <v>9</v>
      </c>
      <c r="V17" s="200">
        <v>122</v>
      </c>
      <c r="W17" s="199" t="s">
        <v>36</v>
      </c>
      <c r="X17" s="151"/>
      <c r="Y17" s="150"/>
      <c r="Z17" s="149" t="s">
        <v>42</v>
      </c>
    </row>
    <row r="18" spans="2:27">
      <c r="B18" s="149" t="s">
        <v>43</v>
      </c>
      <c r="D18" s="203">
        <v>65</v>
      </c>
      <c r="E18" s="200">
        <v>1</v>
      </c>
      <c r="F18" s="200">
        <v>10</v>
      </c>
      <c r="G18" s="200">
        <v>54</v>
      </c>
      <c r="H18" s="199">
        <v>0</v>
      </c>
      <c r="I18" s="199">
        <v>0</v>
      </c>
      <c r="J18" s="199">
        <v>0</v>
      </c>
      <c r="K18" s="199">
        <v>0</v>
      </c>
      <c r="L18" s="202">
        <v>85</v>
      </c>
      <c r="M18" s="201">
        <v>44</v>
      </c>
      <c r="N18" s="201">
        <v>205</v>
      </c>
      <c r="O18" s="201">
        <v>23</v>
      </c>
      <c r="P18" s="201">
        <v>5771</v>
      </c>
      <c r="Q18" s="201">
        <v>18</v>
      </c>
      <c r="R18" s="154">
        <v>2</v>
      </c>
      <c r="S18" s="199">
        <v>0</v>
      </c>
      <c r="T18" s="199">
        <v>0</v>
      </c>
      <c r="U18" s="199">
        <v>2</v>
      </c>
      <c r="V18" s="200">
        <v>106</v>
      </c>
      <c r="W18" s="199">
        <v>1</v>
      </c>
      <c r="X18" s="152"/>
      <c r="Y18" s="150"/>
      <c r="Z18" s="149" t="s">
        <v>43</v>
      </c>
    </row>
    <row r="19" spans="2:27">
      <c r="B19" s="149" t="s">
        <v>44</v>
      </c>
      <c r="D19" s="203">
        <v>50</v>
      </c>
      <c r="E19" s="200">
        <v>5</v>
      </c>
      <c r="F19" s="200">
        <v>11</v>
      </c>
      <c r="G19" s="200">
        <v>32</v>
      </c>
      <c r="H19" s="199">
        <v>1</v>
      </c>
      <c r="I19" s="199">
        <v>1</v>
      </c>
      <c r="J19" s="199">
        <v>0</v>
      </c>
      <c r="K19" s="199">
        <v>0</v>
      </c>
      <c r="L19" s="202">
        <v>84</v>
      </c>
      <c r="M19" s="201">
        <v>45</v>
      </c>
      <c r="N19" s="201">
        <v>269</v>
      </c>
      <c r="O19" s="201">
        <v>23</v>
      </c>
      <c r="P19" s="201">
        <v>5792</v>
      </c>
      <c r="Q19" s="201">
        <v>16</v>
      </c>
      <c r="R19" s="154">
        <v>3</v>
      </c>
      <c r="S19" s="199">
        <v>0</v>
      </c>
      <c r="T19" s="199">
        <v>2</v>
      </c>
      <c r="U19" s="199">
        <v>1</v>
      </c>
      <c r="V19" s="200">
        <v>151</v>
      </c>
      <c r="W19" s="199" t="s">
        <v>36</v>
      </c>
      <c r="X19" s="152"/>
      <c r="Y19" s="150"/>
      <c r="Z19" s="149" t="s">
        <v>44</v>
      </c>
    </row>
    <row r="20" spans="2:27">
      <c r="B20" s="149" t="s">
        <v>45</v>
      </c>
      <c r="D20" s="203">
        <v>91</v>
      </c>
      <c r="E20" s="200">
        <v>4</v>
      </c>
      <c r="F20" s="200">
        <v>19</v>
      </c>
      <c r="G20" s="200">
        <v>68</v>
      </c>
      <c r="H20" s="199">
        <v>0</v>
      </c>
      <c r="I20" s="199">
        <v>0</v>
      </c>
      <c r="J20" s="199">
        <v>0</v>
      </c>
      <c r="K20" s="199">
        <v>0</v>
      </c>
      <c r="L20" s="202">
        <v>125</v>
      </c>
      <c r="M20" s="201">
        <v>66</v>
      </c>
      <c r="N20" s="201">
        <v>534</v>
      </c>
      <c r="O20" s="201">
        <v>35</v>
      </c>
      <c r="P20" s="201">
        <v>10182</v>
      </c>
      <c r="Q20" s="201">
        <v>24</v>
      </c>
      <c r="R20" s="154">
        <v>17</v>
      </c>
      <c r="S20" s="199">
        <v>0</v>
      </c>
      <c r="T20" s="199">
        <v>11</v>
      </c>
      <c r="U20" s="199">
        <v>6</v>
      </c>
      <c r="V20" s="200">
        <v>151</v>
      </c>
      <c r="W20" s="199">
        <v>1</v>
      </c>
      <c r="X20" s="152"/>
      <c r="Y20" s="150"/>
      <c r="Z20" s="149" t="s">
        <v>45</v>
      </c>
    </row>
    <row r="21" spans="2:27">
      <c r="B21" s="149" t="s">
        <v>46</v>
      </c>
      <c r="D21" s="203">
        <v>1722</v>
      </c>
      <c r="E21" s="200">
        <v>26</v>
      </c>
      <c r="F21" s="200">
        <v>43</v>
      </c>
      <c r="G21" s="200">
        <v>1646</v>
      </c>
      <c r="H21" s="199">
        <v>7</v>
      </c>
      <c r="I21" s="199">
        <v>0</v>
      </c>
      <c r="J21" s="199">
        <v>0</v>
      </c>
      <c r="K21" s="199">
        <v>0</v>
      </c>
      <c r="L21" s="202">
        <v>252</v>
      </c>
      <c r="M21" s="201">
        <v>151</v>
      </c>
      <c r="N21" s="201">
        <v>1199</v>
      </c>
      <c r="O21" s="201">
        <v>23</v>
      </c>
      <c r="P21" s="201">
        <v>7089</v>
      </c>
      <c r="Q21" s="201">
        <v>78</v>
      </c>
      <c r="R21" s="154">
        <v>33</v>
      </c>
      <c r="S21" s="199">
        <v>1</v>
      </c>
      <c r="T21" s="199">
        <v>11</v>
      </c>
      <c r="U21" s="199">
        <v>21</v>
      </c>
      <c r="V21" s="200">
        <v>670</v>
      </c>
      <c r="W21" s="199">
        <v>4</v>
      </c>
      <c r="X21" s="152"/>
      <c r="Y21" s="150"/>
      <c r="Z21" s="149" t="s">
        <v>46</v>
      </c>
    </row>
    <row r="22" spans="2:27" ht="6" customHeight="1">
      <c r="B22" s="149"/>
      <c r="D22" s="203" t="s">
        <v>104</v>
      </c>
      <c r="E22" s="204"/>
      <c r="F22" s="204"/>
      <c r="G22" s="204"/>
      <c r="H22" s="205"/>
      <c r="I22" s="205"/>
      <c r="J22" s="205"/>
      <c r="K22" s="205"/>
      <c r="L22" s="202" t="s">
        <v>104</v>
      </c>
      <c r="M22" s="202"/>
      <c r="N22" s="202"/>
      <c r="O22" s="202"/>
      <c r="P22" s="202"/>
      <c r="Q22" s="202"/>
      <c r="R22" s="154"/>
      <c r="S22" s="205"/>
      <c r="T22" s="205"/>
      <c r="U22" s="205"/>
      <c r="V22" s="204"/>
      <c r="W22" s="204"/>
      <c r="X22" s="154"/>
      <c r="Y22" s="196"/>
      <c r="Z22" s="195"/>
      <c r="AA22" s="194"/>
    </row>
    <row r="23" spans="2:27">
      <c r="B23" s="149" t="s">
        <v>47</v>
      </c>
      <c r="D23" s="203">
        <v>33</v>
      </c>
      <c r="E23" s="199">
        <v>0</v>
      </c>
      <c r="F23" s="200">
        <v>5</v>
      </c>
      <c r="G23" s="200">
        <v>28</v>
      </c>
      <c r="H23" s="199">
        <v>0</v>
      </c>
      <c r="I23" s="199">
        <v>0</v>
      </c>
      <c r="J23" s="199">
        <v>0</v>
      </c>
      <c r="K23" s="199">
        <v>0</v>
      </c>
      <c r="L23" s="202">
        <v>53</v>
      </c>
      <c r="M23" s="201">
        <v>28</v>
      </c>
      <c r="N23" s="201">
        <v>179</v>
      </c>
      <c r="O23" s="201">
        <v>11</v>
      </c>
      <c r="P23" s="201">
        <v>2365</v>
      </c>
      <c r="Q23" s="201">
        <v>14</v>
      </c>
      <c r="R23" s="154">
        <v>3</v>
      </c>
      <c r="S23" s="199">
        <v>0</v>
      </c>
      <c r="T23" s="199">
        <v>0</v>
      </c>
      <c r="U23" s="199">
        <v>3</v>
      </c>
      <c r="V23" s="200">
        <v>119</v>
      </c>
      <c r="W23" s="199">
        <v>1</v>
      </c>
      <c r="X23" s="152"/>
      <c r="Y23" s="150"/>
      <c r="Z23" s="149" t="s">
        <v>47</v>
      </c>
    </row>
    <row r="24" spans="2:27">
      <c r="B24" s="149" t="s">
        <v>48</v>
      </c>
      <c r="D24" s="203">
        <v>48</v>
      </c>
      <c r="E24" s="199">
        <v>0</v>
      </c>
      <c r="F24" s="200">
        <v>4</v>
      </c>
      <c r="G24" s="200">
        <v>44</v>
      </c>
      <c r="H24" s="199">
        <v>0</v>
      </c>
      <c r="I24" s="199">
        <v>0</v>
      </c>
      <c r="J24" s="199">
        <v>0</v>
      </c>
      <c r="K24" s="199">
        <v>0</v>
      </c>
      <c r="L24" s="202">
        <v>45</v>
      </c>
      <c r="M24" s="201">
        <v>23</v>
      </c>
      <c r="N24" s="201">
        <v>125</v>
      </c>
      <c r="O24" s="201">
        <v>11</v>
      </c>
      <c r="P24" s="201">
        <v>3375</v>
      </c>
      <c r="Q24" s="201">
        <v>11</v>
      </c>
      <c r="R24" s="153" t="s">
        <v>36</v>
      </c>
      <c r="S24" s="199">
        <v>0</v>
      </c>
      <c r="T24" s="199">
        <v>0</v>
      </c>
      <c r="U24" s="199">
        <v>0</v>
      </c>
      <c r="V24" s="200">
        <v>85</v>
      </c>
      <c r="W24" s="199">
        <v>1</v>
      </c>
      <c r="X24" s="152"/>
      <c r="Y24" s="150"/>
      <c r="Z24" s="149" t="s">
        <v>48</v>
      </c>
    </row>
    <row r="25" spans="2:27">
      <c r="B25" s="149" t="s">
        <v>49</v>
      </c>
      <c r="D25" s="203">
        <v>53</v>
      </c>
      <c r="E25" s="199">
        <v>2</v>
      </c>
      <c r="F25" s="200">
        <v>14</v>
      </c>
      <c r="G25" s="200">
        <v>37</v>
      </c>
      <c r="H25" s="199">
        <v>0</v>
      </c>
      <c r="I25" s="199">
        <v>0</v>
      </c>
      <c r="J25" s="199">
        <v>0</v>
      </c>
      <c r="K25" s="199">
        <v>0</v>
      </c>
      <c r="L25" s="202">
        <v>45</v>
      </c>
      <c r="M25" s="201">
        <v>28</v>
      </c>
      <c r="N25" s="201">
        <v>182</v>
      </c>
      <c r="O25" s="201">
        <v>7</v>
      </c>
      <c r="P25" s="201">
        <v>1753</v>
      </c>
      <c r="Q25" s="201">
        <v>10</v>
      </c>
      <c r="R25" s="154">
        <v>6</v>
      </c>
      <c r="S25" s="199">
        <v>1</v>
      </c>
      <c r="T25" s="199">
        <v>0</v>
      </c>
      <c r="U25" s="199">
        <v>5</v>
      </c>
      <c r="V25" s="200">
        <v>37</v>
      </c>
      <c r="W25" s="199" t="s">
        <v>36</v>
      </c>
      <c r="X25" s="151"/>
      <c r="Y25" s="150"/>
      <c r="Z25" s="149" t="s">
        <v>49</v>
      </c>
    </row>
    <row r="26" spans="2:27">
      <c r="B26" s="149" t="s">
        <v>50</v>
      </c>
      <c r="D26" s="203">
        <v>44</v>
      </c>
      <c r="E26" s="199">
        <v>0</v>
      </c>
      <c r="F26" s="200">
        <v>7</v>
      </c>
      <c r="G26" s="200">
        <v>36</v>
      </c>
      <c r="H26" s="199">
        <v>0</v>
      </c>
      <c r="I26" s="199">
        <v>1</v>
      </c>
      <c r="J26" s="199">
        <v>0</v>
      </c>
      <c r="K26" s="199">
        <v>0</v>
      </c>
      <c r="L26" s="202">
        <v>92</v>
      </c>
      <c r="M26" s="201">
        <v>37</v>
      </c>
      <c r="N26" s="201">
        <v>231</v>
      </c>
      <c r="O26" s="201">
        <v>32</v>
      </c>
      <c r="P26" s="201">
        <v>10196</v>
      </c>
      <c r="Q26" s="201">
        <v>23</v>
      </c>
      <c r="R26" s="154">
        <v>2</v>
      </c>
      <c r="S26" s="199">
        <v>1</v>
      </c>
      <c r="T26" s="199">
        <v>1</v>
      </c>
      <c r="U26" s="199">
        <v>0</v>
      </c>
      <c r="V26" s="200">
        <v>130</v>
      </c>
      <c r="W26" s="199">
        <v>3</v>
      </c>
      <c r="X26" s="152"/>
      <c r="Y26" s="150"/>
      <c r="Z26" s="149" t="s">
        <v>50</v>
      </c>
    </row>
    <row r="27" spans="2:27">
      <c r="B27" s="149" t="s">
        <v>51</v>
      </c>
      <c r="D27" s="203">
        <v>60</v>
      </c>
      <c r="E27" s="199">
        <v>1</v>
      </c>
      <c r="F27" s="200">
        <v>3</v>
      </c>
      <c r="G27" s="200">
        <v>56</v>
      </c>
      <c r="H27" s="199">
        <v>0</v>
      </c>
      <c r="I27" s="199">
        <v>0</v>
      </c>
      <c r="J27" s="199">
        <v>0</v>
      </c>
      <c r="K27" s="199">
        <v>0</v>
      </c>
      <c r="L27" s="202">
        <v>64</v>
      </c>
      <c r="M27" s="201">
        <v>23</v>
      </c>
      <c r="N27" s="201">
        <v>178</v>
      </c>
      <c r="O27" s="201">
        <v>23</v>
      </c>
      <c r="P27" s="201">
        <v>9182</v>
      </c>
      <c r="Q27" s="201">
        <v>18</v>
      </c>
      <c r="R27" s="154">
        <v>5</v>
      </c>
      <c r="S27" s="199">
        <v>1</v>
      </c>
      <c r="T27" s="199">
        <v>1</v>
      </c>
      <c r="U27" s="199">
        <v>3</v>
      </c>
      <c r="V27" s="200">
        <v>93</v>
      </c>
      <c r="W27" s="199" t="s">
        <v>36</v>
      </c>
      <c r="X27" s="151"/>
      <c r="Y27" s="150"/>
      <c r="Z27" s="149" t="s">
        <v>51</v>
      </c>
    </row>
    <row r="28" spans="2:27">
      <c r="B28" s="149" t="s">
        <v>52</v>
      </c>
      <c r="D28" s="203">
        <v>68</v>
      </c>
      <c r="E28" s="199">
        <v>3</v>
      </c>
      <c r="F28" s="200">
        <v>12</v>
      </c>
      <c r="G28" s="200">
        <v>53</v>
      </c>
      <c r="H28" s="199">
        <v>0</v>
      </c>
      <c r="I28" s="199">
        <v>0</v>
      </c>
      <c r="J28" s="199">
        <v>0</v>
      </c>
      <c r="K28" s="199">
        <v>0</v>
      </c>
      <c r="L28" s="202">
        <v>87</v>
      </c>
      <c r="M28" s="201">
        <v>37</v>
      </c>
      <c r="N28" s="201">
        <v>231</v>
      </c>
      <c r="O28" s="201">
        <v>25</v>
      </c>
      <c r="P28" s="201">
        <v>7166</v>
      </c>
      <c r="Q28" s="201">
        <v>25</v>
      </c>
      <c r="R28" s="154">
        <v>5</v>
      </c>
      <c r="S28" s="199">
        <v>1</v>
      </c>
      <c r="T28" s="199">
        <v>2</v>
      </c>
      <c r="U28" s="199">
        <v>2</v>
      </c>
      <c r="V28" s="200">
        <v>191</v>
      </c>
      <c r="W28" s="199">
        <v>1</v>
      </c>
      <c r="X28" s="152"/>
      <c r="Y28" s="150"/>
      <c r="Z28" s="149" t="s">
        <v>52</v>
      </c>
    </row>
    <row r="29" spans="2:27" ht="6" customHeight="1">
      <c r="B29" s="149"/>
      <c r="D29" s="203" t="s">
        <v>104</v>
      </c>
      <c r="E29" s="205" t="s">
        <v>104</v>
      </c>
      <c r="F29" s="204"/>
      <c r="G29" s="204"/>
      <c r="H29" s="205"/>
      <c r="I29" s="205"/>
      <c r="J29" s="205"/>
      <c r="K29" s="205"/>
      <c r="L29" s="202" t="s">
        <v>104</v>
      </c>
      <c r="M29" s="202"/>
      <c r="N29" s="202"/>
      <c r="O29" s="202"/>
      <c r="P29" s="202"/>
      <c r="Q29" s="202"/>
      <c r="R29" s="154"/>
      <c r="S29" s="205"/>
      <c r="T29" s="205"/>
      <c r="U29" s="205"/>
      <c r="V29" s="204"/>
      <c r="W29" s="204"/>
      <c r="X29" s="154"/>
      <c r="Y29" s="196"/>
      <c r="Z29" s="195"/>
      <c r="AA29" s="194"/>
    </row>
    <row r="30" spans="2:27">
      <c r="B30" s="149" t="s">
        <v>53</v>
      </c>
      <c r="D30" s="203">
        <v>32</v>
      </c>
      <c r="E30" s="199">
        <v>1</v>
      </c>
      <c r="F30" s="200">
        <v>8</v>
      </c>
      <c r="G30" s="200">
        <v>23</v>
      </c>
      <c r="H30" s="199">
        <v>0</v>
      </c>
      <c r="I30" s="199">
        <v>0</v>
      </c>
      <c r="J30" s="199">
        <v>0</v>
      </c>
      <c r="K30" s="199">
        <v>0</v>
      </c>
      <c r="L30" s="202">
        <v>57</v>
      </c>
      <c r="M30" s="201">
        <v>21</v>
      </c>
      <c r="N30" s="201">
        <v>139</v>
      </c>
      <c r="O30" s="201">
        <v>24</v>
      </c>
      <c r="P30" s="201">
        <v>7700</v>
      </c>
      <c r="Q30" s="201">
        <v>12</v>
      </c>
      <c r="R30" s="153">
        <v>1</v>
      </c>
      <c r="S30" s="199">
        <v>0</v>
      </c>
      <c r="T30" s="199">
        <v>0</v>
      </c>
      <c r="U30" s="199">
        <v>1</v>
      </c>
      <c r="V30" s="200">
        <v>41</v>
      </c>
      <c r="W30" s="199" t="s">
        <v>36</v>
      </c>
      <c r="X30" s="151"/>
      <c r="Y30" s="150"/>
      <c r="Z30" s="149" t="s">
        <v>53</v>
      </c>
    </row>
    <row r="31" spans="2:27">
      <c r="B31" s="149" t="s">
        <v>54</v>
      </c>
      <c r="D31" s="203">
        <v>52</v>
      </c>
      <c r="E31" s="199">
        <v>0</v>
      </c>
      <c r="F31" s="200">
        <v>1</v>
      </c>
      <c r="G31" s="200">
        <v>51</v>
      </c>
      <c r="H31" s="199">
        <v>0</v>
      </c>
      <c r="I31" s="199">
        <v>0</v>
      </c>
      <c r="J31" s="199">
        <v>0</v>
      </c>
      <c r="K31" s="199">
        <v>0</v>
      </c>
      <c r="L31" s="202">
        <v>36</v>
      </c>
      <c r="M31" s="201">
        <v>8</v>
      </c>
      <c r="N31" s="201">
        <v>54</v>
      </c>
      <c r="O31" s="201">
        <v>16</v>
      </c>
      <c r="P31" s="201">
        <v>4867</v>
      </c>
      <c r="Q31" s="201">
        <v>12</v>
      </c>
      <c r="R31" s="153">
        <v>1</v>
      </c>
      <c r="S31" s="199">
        <v>0</v>
      </c>
      <c r="T31" s="199">
        <v>0</v>
      </c>
      <c r="U31" s="199">
        <v>1</v>
      </c>
      <c r="V31" s="200">
        <v>73</v>
      </c>
      <c r="W31" s="199">
        <v>1</v>
      </c>
      <c r="X31" s="152"/>
      <c r="Y31" s="150"/>
      <c r="Z31" s="149" t="s">
        <v>54</v>
      </c>
    </row>
    <row r="32" spans="2:27">
      <c r="B32" s="149" t="s">
        <v>55</v>
      </c>
      <c r="D32" s="203">
        <v>29</v>
      </c>
      <c r="E32" s="199">
        <v>1</v>
      </c>
      <c r="F32" s="200">
        <v>1</v>
      </c>
      <c r="G32" s="200">
        <v>26</v>
      </c>
      <c r="H32" s="199">
        <v>1</v>
      </c>
      <c r="I32" s="199">
        <v>0</v>
      </c>
      <c r="J32" s="199">
        <v>0</v>
      </c>
      <c r="K32" s="199">
        <v>0</v>
      </c>
      <c r="L32" s="202">
        <v>51</v>
      </c>
      <c r="M32" s="201">
        <v>19</v>
      </c>
      <c r="N32" s="201">
        <v>120</v>
      </c>
      <c r="O32" s="201">
        <v>17</v>
      </c>
      <c r="P32" s="201">
        <v>4348</v>
      </c>
      <c r="Q32" s="201">
        <v>15</v>
      </c>
      <c r="R32" s="154">
        <v>2</v>
      </c>
      <c r="S32" s="199">
        <v>0</v>
      </c>
      <c r="T32" s="199">
        <v>0</v>
      </c>
      <c r="U32" s="199">
        <v>2</v>
      </c>
      <c r="V32" s="200">
        <v>140</v>
      </c>
      <c r="W32" s="199" t="s">
        <v>36</v>
      </c>
      <c r="X32" s="151"/>
      <c r="Y32" s="150"/>
      <c r="Z32" s="149" t="s">
        <v>55</v>
      </c>
    </row>
    <row r="33" spans="1:27">
      <c r="B33" s="149" t="s">
        <v>56</v>
      </c>
      <c r="D33" s="203">
        <v>27</v>
      </c>
      <c r="E33" s="199">
        <v>1</v>
      </c>
      <c r="F33" s="200">
        <v>1</v>
      </c>
      <c r="G33" s="200">
        <v>22</v>
      </c>
      <c r="H33" s="199">
        <v>2</v>
      </c>
      <c r="I33" s="199">
        <v>1</v>
      </c>
      <c r="J33" s="199">
        <v>0</v>
      </c>
      <c r="K33" s="199">
        <v>0</v>
      </c>
      <c r="L33" s="202">
        <v>51</v>
      </c>
      <c r="M33" s="201">
        <v>22</v>
      </c>
      <c r="N33" s="201">
        <v>131</v>
      </c>
      <c r="O33" s="201">
        <v>18</v>
      </c>
      <c r="P33" s="201">
        <v>5393</v>
      </c>
      <c r="Q33" s="201">
        <v>11</v>
      </c>
      <c r="R33" s="153">
        <v>1</v>
      </c>
      <c r="S33" s="199">
        <v>0</v>
      </c>
      <c r="T33" s="199">
        <v>0</v>
      </c>
      <c r="U33" s="199">
        <v>1</v>
      </c>
      <c r="V33" s="200">
        <v>129</v>
      </c>
      <c r="W33" s="199" t="s">
        <v>36</v>
      </c>
      <c r="X33" s="151"/>
      <c r="Y33" s="150"/>
      <c r="Z33" s="149" t="s">
        <v>56</v>
      </c>
    </row>
    <row r="34" spans="1:27" ht="6" customHeight="1">
      <c r="A34" s="144"/>
      <c r="B34" s="144"/>
      <c r="C34" s="148"/>
      <c r="D34" s="192"/>
      <c r="E34" s="192"/>
      <c r="F34" s="192"/>
      <c r="G34" s="192"/>
      <c r="H34" s="193"/>
      <c r="I34" s="192"/>
      <c r="J34" s="192"/>
      <c r="K34" s="192"/>
      <c r="L34" s="198"/>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c r="T36" s="489"/>
      <c r="U36" s="489"/>
      <c r="V36" s="489"/>
    </row>
    <row r="37" spans="1:27" ht="10.5" customHeight="1">
      <c r="A37" s="143" t="s">
        <v>103</v>
      </c>
      <c r="H37" s="141"/>
      <c r="N37" s="489"/>
      <c r="O37" s="489"/>
      <c r="P37" s="489"/>
      <c r="Q37" s="489"/>
      <c r="T37" s="489"/>
      <c r="U37" s="489"/>
    </row>
    <row r="38" spans="1:27" ht="13.5" customHeight="1">
      <c r="A38" s="140" t="s">
        <v>81</v>
      </c>
      <c r="H38" s="141"/>
      <c r="M38" s="141"/>
      <c r="N38" s="488"/>
      <c r="O38" s="488"/>
      <c r="P38" s="488"/>
      <c r="Q38" s="488"/>
      <c r="T38" s="489"/>
      <c r="U38" s="489"/>
    </row>
  </sheetData>
  <mergeCells count="18">
    <mergeCell ref="N38:O38"/>
    <mergeCell ref="P38:Q38"/>
    <mergeCell ref="P37:Q37"/>
    <mergeCell ref="N37:O37"/>
    <mergeCell ref="M7:N7"/>
    <mergeCell ref="O7:P7"/>
    <mergeCell ref="M6:P6"/>
    <mergeCell ref="L6:L8"/>
    <mergeCell ref="E7:E8"/>
    <mergeCell ref="F7:F8"/>
    <mergeCell ref="G7:G8"/>
    <mergeCell ref="F6:G6"/>
    <mergeCell ref="T37:U37"/>
    <mergeCell ref="T38:U38"/>
    <mergeCell ref="R4:U5"/>
    <mergeCell ref="S6:S8"/>
    <mergeCell ref="U6:U8"/>
    <mergeCell ref="T36:V3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73" t="s">
        <v>73</v>
      </c>
      <c r="S4" s="474"/>
      <c r="T4" s="474"/>
      <c r="U4" s="47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76"/>
      <c r="S5" s="477"/>
      <c r="T5" s="477"/>
      <c r="U5" s="478"/>
      <c r="V5" s="173" t="s">
        <v>94</v>
      </c>
      <c r="W5" s="172" t="s">
        <v>6</v>
      </c>
      <c r="X5" s="172"/>
      <c r="Y5" s="150"/>
    </row>
    <row r="6" spans="1:27" ht="10.5" customHeight="1">
      <c r="A6" s="179" t="s">
        <v>72</v>
      </c>
      <c r="B6" s="179"/>
      <c r="C6" s="171"/>
      <c r="D6" s="182"/>
      <c r="E6" s="168" t="s">
        <v>8</v>
      </c>
      <c r="F6" s="486" t="s">
        <v>9</v>
      </c>
      <c r="G6" s="486"/>
      <c r="H6" s="168" t="s">
        <v>10</v>
      </c>
      <c r="I6" s="168" t="s">
        <v>11</v>
      </c>
      <c r="J6" s="168" t="s">
        <v>12</v>
      </c>
      <c r="K6" s="168" t="s">
        <v>13</v>
      </c>
      <c r="L6" s="479" t="s">
        <v>102</v>
      </c>
      <c r="M6" s="482" t="s">
        <v>71</v>
      </c>
      <c r="N6" s="482"/>
      <c r="O6" s="482"/>
      <c r="P6" s="483"/>
      <c r="Q6" s="168" t="s">
        <v>70</v>
      </c>
      <c r="R6" s="182"/>
      <c r="S6" s="479" t="s">
        <v>69</v>
      </c>
      <c r="T6" s="182"/>
      <c r="U6" s="473" t="s">
        <v>68</v>
      </c>
      <c r="V6" s="173" t="s">
        <v>93</v>
      </c>
      <c r="W6" s="172"/>
      <c r="X6" s="172"/>
      <c r="Y6" s="180" t="s">
        <v>7</v>
      </c>
      <c r="Z6" s="179"/>
      <c r="AA6" s="179"/>
    </row>
    <row r="7" spans="1:27" ht="13.5" customHeight="1">
      <c r="D7" s="174" t="s">
        <v>15</v>
      </c>
      <c r="E7" s="479" t="s">
        <v>92</v>
      </c>
      <c r="F7" s="479" t="s">
        <v>91</v>
      </c>
      <c r="G7" s="479" t="s">
        <v>90</v>
      </c>
      <c r="H7" s="177" t="s">
        <v>89</v>
      </c>
      <c r="I7" s="177" t="s">
        <v>17</v>
      </c>
      <c r="J7" s="177" t="s">
        <v>18</v>
      </c>
      <c r="K7" s="177" t="s">
        <v>19</v>
      </c>
      <c r="L7" s="480"/>
      <c r="M7" s="484" t="s">
        <v>88</v>
      </c>
      <c r="N7" s="485"/>
      <c r="O7" s="485" t="s">
        <v>87</v>
      </c>
      <c r="P7" s="485"/>
      <c r="Q7" s="175" t="s">
        <v>23</v>
      </c>
      <c r="R7" s="174" t="s">
        <v>15</v>
      </c>
      <c r="S7" s="480"/>
      <c r="T7" s="173" t="s">
        <v>24</v>
      </c>
      <c r="U7" s="490"/>
      <c r="V7" s="173" t="s">
        <v>25</v>
      </c>
      <c r="W7" s="172" t="s">
        <v>26</v>
      </c>
      <c r="X7" s="172"/>
      <c r="Y7" s="150"/>
    </row>
    <row r="8" spans="1:27" ht="13.5" customHeight="1">
      <c r="A8" s="144"/>
      <c r="B8" s="144"/>
      <c r="C8" s="144"/>
      <c r="D8" s="165"/>
      <c r="E8" s="481"/>
      <c r="F8" s="481"/>
      <c r="G8" s="481"/>
      <c r="H8" s="170" t="s">
        <v>86</v>
      </c>
      <c r="I8" s="170" t="s">
        <v>28</v>
      </c>
      <c r="J8" s="170" t="s">
        <v>29</v>
      </c>
      <c r="K8" s="170" t="s">
        <v>29</v>
      </c>
      <c r="L8" s="481"/>
      <c r="M8" s="169" t="s">
        <v>30</v>
      </c>
      <c r="N8" s="168" t="s">
        <v>31</v>
      </c>
      <c r="O8" s="168" t="s">
        <v>30</v>
      </c>
      <c r="P8" s="168" t="s">
        <v>32</v>
      </c>
      <c r="Q8" s="166" t="s">
        <v>34</v>
      </c>
      <c r="R8" s="165"/>
      <c r="S8" s="481"/>
      <c r="T8" s="165"/>
      <c r="U8" s="476"/>
      <c r="V8" s="165"/>
      <c r="W8" s="144"/>
      <c r="X8" s="144"/>
      <c r="Y8" s="145"/>
      <c r="Z8" s="144"/>
      <c r="AA8" s="144"/>
    </row>
    <row r="9" spans="1:27" ht="6" customHeight="1">
      <c r="A9" s="163"/>
      <c r="B9" s="163"/>
      <c r="C9" s="162"/>
      <c r="Y9" s="150"/>
    </row>
    <row r="10" spans="1:27">
      <c r="B10" s="141" t="s">
        <v>101</v>
      </c>
      <c r="C10" s="155"/>
      <c r="D10" s="152">
        <v>2620</v>
      </c>
      <c r="E10" s="152">
        <v>67</v>
      </c>
      <c r="F10" s="152">
        <v>259</v>
      </c>
      <c r="G10" s="152">
        <v>2216</v>
      </c>
      <c r="H10" s="152">
        <v>10</v>
      </c>
      <c r="I10" s="152">
        <v>67</v>
      </c>
      <c r="J10" s="152">
        <v>1</v>
      </c>
      <c r="K10" s="151" t="s">
        <v>36</v>
      </c>
      <c r="L10" s="152">
        <v>1561</v>
      </c>
      <c r="M10" s="152">
        <v>785</v>
      </c>
      <c r="N10" s="152">
        <v>5928</v>
      </c>
      <c r="O10" s="152">
        <v>337</v>
      </c>
      <c r="P10" s="152">
        <v>95030</v>
      </c>
      <c r="Q10" s="152">
        <v>439</v>
      </c>
      <c r="R10" s="152">
        <v>103</v>
      </c>
      <c r="S10" s="152">
        <v>5</v>
      </c>
      <c r="T10" s="152">
        <v>43</v>
      </c>
      <c r="U10" s="152">
        <v>55</v>
      </c>
      <c r="V10" s="152">
        <v>2893</v>
      </c>
      <c r="W10" s="152">
        <v>17</v>
      </c>
      <c r="X10" s="152"/>
      <c r="Y10" s="150"/>
      <c r="Z10" s="141" t="s">
        <v>100</v>
      </c>
    </row>
    <row r="11" spans="1:27">
      <c r="B11" s="161" t="s">
        <v>75</v>
      </c>
      <c r="C11" s="155"/>
      <c r="D11" s="152">
        <v>2594</v>
      </c>
      <c r="E11" s="152">
        <v>62</v>
      </c>
      <c r="F11" s="152">
        <v>249</v>
      </c>
      <c r="G11" s="152">
        <v>2204</v>
      </c>
      <c r="H11" s="152">
        <v>8</v>
      </c>
      <c r="I11" s="152">
        <v>70</v>
      </c>
      <c r="J11" s="152">
        <v>1</v>
      </c>
      <c r="K11" s="151" t="s">
        <v>36</v>
      </c>
      <c r="L11" s="152">
        <v>1535</v>
      </c>
      <c r="M11" s="152">
        <v>766</v>
      </c>
      <c r="N11" s="152">
        <v>5695</v>
      </c>
      <c r="O11" s="152">
        <v>335</v>
      </c>
      <c r="P11" s="152">
        <v>94678</v>
      </c>
      <c r="Q11" s="152">
        <v>434</v>
      </c>
      <c r="R11" s="152">
        <v>104</v>
      </c>
      <c r="S11" s="152">
        <v>6</v>
      </c>
      <c r="T11" s="152">
        <v>42</v>
      </c>
      <c r="U11" s="152">
        <v>56</v>
      </c>
      <c r="V11" s="152">
        <v>2898</v>
      </c>
      <c r="W11" s="152">
        <v>18</v>
      </c>
      <c r="X11" s="152"/>
      <c r="Y11" s="150"/>
      <c r="Z11" s="141" t="s">
        <v>75</v>
      </c>
    </row>
    <row r="12" spans="1:27">
      <c r="B12" s="161" t="s">
        <v>78</v>
      </c>
      <c r="C12" s="155"/>
      <c r="D12" s="152">
        <v>2526</v>
      </c>
      <c r="E12" s="152">
        <v>62</v>
      </c>
      <c r="F12" s="152">
        <v>238</v>
      </c>
      <c r="G12" s="152">
        <v>2213</v>
      </c>
      <c r="H12" s="152">
        <v>9</v>
      </c>
      <c r="I12" s="152">
        <v>3</v>
      </c>
      <c r="J12" s="152">
        <v>1</v>
      </c>
      <c r="K12" s="151" t="s">
        <v>36</v>
      </c>
      <c r="L12" s="152">
        <v>1482</v>
      </c>
      <c r="M12" s="152">
        <v>746</v>
      </c>
      <c r="N12" s="152">
        <v>5526</v>
      </c>
      <c r="O12" s="152">
        <v>325</v>
      </c>
      <c r="P12" s="152">
        <v>93258</v>
      </c>
      <c r="Q12" s="152">
        <v>411</v>
      </c>
      <c r="R12" s="152">
        <v>102</v>
      </c>
      <c r="S12" s="152">
        <v>6</v>
      </c>
      <c r="T12" s="152">
        <v>41</v>
      </c>
      <c r="U12" s="152">
        <v>55</v>
      </c>
      <c r="V12" s="152">
        <v>2554</v>
      </c>
      <c r="W12" s="152">
        <v>17</v>
      </c>
      <c r="X12" s="152"/>
      <c r="Y12" s="150"/>
      <c r="Z12" s="141" t="s">
        <v>78</v>
      </c>
    </row>
    <row r="13" spans="1:27">
      <c r="B13" s="161" t="s">
        <v>82</v>
      </c>
      <c r="C13" s="155"/>
      <c r="D13" s="152">
        <v>2690</v>
      </c>
      <c r="E13" s="152">
        <v>63</v>
      </c>
      <c r="F13" s="152">
        <v>222</v>
      </c>
      <c r="G13" s="152">
        <v>2391</v>
      </c>
      <c r="H13" s="152">
        <v>10</v>
      </c>
      <c r="I13" s="152">
        <v>3</v>
      </c>
      <c r="J13" s="152">
        <v>1</v>
      </c>
      <c r="K13" s="151" t="s">
        <v>36</v>
      </c>
      <c r="L13" s="152">
        <v>1427</v>
      </c>
      <c r="M13" s="152">
        <v>720</v>
      </c>
      <c r="N13" s="152">
        <v>5055</v>
      </c>
      <c r="O13" s="152">
        <v>318</v>
      </c>
      <c r="P13" s="152">
        <v>93628</v>
      </c>
      <c r="Q13" s="152">
        <v>389</v>
      </c>
      <c r="R13" s="152">
        <v>103</v>
      </c>
      <c r="S13" s="152">
        <v>6</v>
      </c>
      <c r="T13" s="152">
        <v>40</v>
      </c>
      <c r="U13" s="152">
        <v>57</v>
      </c>
      <c r="V13" s="152">
        <v>2461</v>
      </c>
      <c r="W13" s="152">
        <v>14</v>
      </c>
      <c r="X13" s="152"/>
      <c r="Y13" s="150"/>
      <c r="Z13" s="141" t="s">
        <v>82</v>
      </c>
    </row>
    <row r="14" spans="1:27">
      <c r="B14" s="156" t="s">
        <v>99</v>
      </c>
      <c r="C14" s="160"/>
      <c r="D14" s="158">
        <v>2601</v>
      </c>
      <c r="E14" s="158">
        <v>55</v>
      </c>
      <c r="F14" s="158">
        <v>197</v>
      </c>
      <c r="G14" s="158">
        <v>2333</v>
      </c>
      <c r="H14" s="158">
        <v>11</v>
      </c>
      <c r="I14" s="158">
        <v>4</v>
      </c>
      <c r="J14" s="158">
        <v>1</v>
      </c>
      <c r="K14" s="159" t="s">
        <v>36</v>
      </c>
      <c r="L14" s="158">
        <v>1352</v>
      </c>
      <c r="M14" s="158">
        <v>676</v>
      </c>
      <c r="N14" s="158">
        <v>4912</v>
      </c>
      <c r="O14" s="158">
        <v>317</v>
      </c>
      <c r="P14" s="158">
        <v>95853</v>
      </c>
      <c r="Q14" s="158">
        <v>359</v>
      </c>
      <c r="R14" s="158">
        <v>105</v>
      </c>
      <c r="S14" s="158">
        <v>6</v>
      </c>
      <c r="T14" s="158">
        <v>41</v>
      </c>
      <c r="U14" s="158">
        <v>58</v>
      </c>
      <c r="V14" s="158">
        <v>2463</v>
      </c>
      <c r="W14" s="158">
        <v>14</v>
      </c>
      <c r="X14" s="158"/>
      <c r="Y14" s="157"/>
      <c r="Z14" s="197" t="s">
        <v>98</v>
      </c>
    </row>
    <row r="15" spans="1:27"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0"/>
    </row>
    <row r="16" spans="1:27">
      <c r="B16" s="149" t="s">
        <v>41</v>
      </c>
      <c r="C16" s="155"/>
      <c r="D16" s="154">
        <v>155</v>
      </c>
      <c r="E16" s="152">
        <v>3</v>
      </c>
      <c r="F16" s="152">
        <v>29</v>
      </c>
      <c r="G16" s="152">
        <v>122</v>
      </c>
      <c r="H16" s="151">
        <v>1</v>
      </c>
      <c r="I16" s="151" t="s">
        <v>36</v>
      </c>
      <c r="J16" s="151" t="s">
        <v>36</v>
      </c>
      <c r="K16" s="151" t="s">
        <v>36</v>
      </c>
      <c r="L16" s="154">
        <v>92</v>
      </c>
      <c r="M16" s="152">
        <v>44</v>
      </c>
      <c r="N16" s="152">
        <v>284</v>
      </c>
      <c r="O16" s="152">
        <v>18</v>
      </c>
      <c r="P16" s="152">
        <v>6075</v>
      </c>
      <c r="Q16" s="152">
        <v>30</v>
      </c>
      <c r="R16" s="154">
        <v>12</v>
      </c>
      <c r="S16" s="151" t="s">
        <v>36</v>
      </c>
      <c r="T16" s="151">
        <v>8</v>
      </c>
      <c r="U16" s="151">
        <v>4</v>
      </c>
      <c r="V16" s="152">
        <v>225</v>
      </c>
      <c r="W16" s="152">
        <v>2</v>
      </c>
      <c r="X16" s="152"/>
      <c r="Y16" s="150"/>
      <c r="Z16" s="149" t="s">
        <v>41</v>
      </c>
    </row>
    <row r="17" spans="2:27">
      <c r="B17" s="149" t="s">
        <v>42</v>
      </c>
      <c r="C17" s="155"/>
      <c r="D17" s="154">
        <v>49</v>
      </c>
      <c r="E17" s="152">
        <v>3</v>
      </c>
      <c r="F17" s="152">
        <v>11</v>
      </c>
      <c r="G17" s="152">
        <v>34</v>
      </c>
      <c r="H17" s="151">
        <v>1</v>
      </c>
      <c r="I17" s="151" t="s">
        <v>36</v>
      </c>
      <c r="J17" s="151" t="s">
        <v>36</v>
      </c>
      <c r="K17" s="151" t="s">
        <v>36</v>
      </c>
      <c r="L17" s="154">
        <v>59</v>
      </c>
      <c r="M17" s="152">
        <v>41</v>
      </c>
      <c r="N17" s="152">
        <v>260</v>
      </c>
      <c r="O17" s="152">
        <v>6</v>
      </c>
      <c r="P17" s="152">
        <v>1801</v>
      </c>
      <c r="Q17" s="152">
        <v>12</v>
      </c>
      <c r="R17" s="154">
        <v>9</v>
      </c>
      <c r="S17" s="151">
        <v>1</v>
      </c>
      <c r="T17" s="151" t="s">
        <v>36</v>
      </c>
      <c r="U17" s="151">
        <v>8</v>
      </c>
      <c r="V17" s="152">
        <v>121</v>
      </c>
      <c r="W17" s="151" t="s">
        <v>36</v>
      </c>
      <c r="X17" s="151"/>
      <c r="Y17" s="150"/>
      <c r="Z17" s="149" t="s">
        <v>42</v>
      </c>
    </row>
    <row r="18" spans="2:27">
      <c r="B18" s="149" t="s">
        <v>43</v>
      </c>
      <c r="C18" s="155"/>
      <c r="D18" s="154">
        <v>67</v>
      </c>
      <c r="E18" s="152">
        <v>3</v>
      </c>
      <c r="F18" s="152">
        <v>11</v>
      </c>
      <c r="G18" s="152">
        <v>52</v>
      </c>
      <c r="H18" s="151">
        <v>1</v>
      </c>
      <c r="I18" s="151" t="s">
        <v>36</v>
      </c>
      <c r="J18" s="151" t="s">
        <v>36</v>
      </c>
      <c r="K18" s="151" t="s">
        <v>36</v>
      </c>
      <c r="L18" s="154">
        <v>92</v>
      </c>
      <c r="M18" s="152">
        <v>46</v>
      </c>
      <c r="N18" s="152">
        <v>277</v>
      </c>
      <c r="O18" s="152">
        <v>25</v>
      </c>
      <c r="P18" s="152">
        <v>6791</v>
      </c>
      <c r="Q18" s="152">
        <v>21</v>
      </c>
      <c r="R18" s="154">
        <v>2</v>
      </c>
      <c r="S18" s="151" t="s">
        <v>36</v>
      </c>
      <c r="T18" s="151" t="s">
        <v>36</v>
      </c>
      <c r="U18" s="151">
        <v>2</v>
      </c>
      <c r="V18" s="152">
        <v>108</v>
      </c>
      <c r="W18" s="151">
        <v>1</v>
      </c>
      <c r="X18" s="152"/>
      <c r="Y18" s="150"/>
      <c r="Z18" s="149" t="s">
        <v>43</v>
      </c>
    </row>
    <row r="19" spans="2:27">
      <c r="B19" s="149" t="s">
        <v>44</v>
      </c>
      <c r="C19" s="155"/>
      <c r="D19" s="154">
        <v>52</v>
      </c>
      <c r="E19" s="152">
        <v>5</v>
      </c>
      <c r="F19" s="152">
        <v>13</v>
      </c>
      <c r="G19" s="152">
        <v>32</v>
      </c>
      <c r="H19" s="151">
        <v>1</v>
      </c>
      <c r="I19" s="151">
        <v>1</v>
      </c>
      <c r="J19" s="151" t="s">
        <v>36</v>
      </c>
      <c r="K19" s="151" t="s">
        <v>36</v>
      </c>
      <c r="L19" s="154">
        <v>94</v>
      </c>
      <c r="M19" s="152">
        <v>48</v>
      </c>
      <c r="N19" s="152">
        <v>292</v>
      </c>
      <c r="O19" s="152">
        <v>25</v>
      </c>
      <c r="P19" s="152">
        <v>6775</v>
      </c>
      <c r="Q19" s="152">
        <v>21</v>
      </c>
      <c r="R19" s="154">
        <v>3</v>
      </c>
      <c r="S19" s="151" t="s">
        <v>36</v>
      </c>
      <c r="T19" s="151">
        <v>2</v>
      </c>
      <c r="U19" s="151">
        <v>1</v>
      </c>
      <c r="V19" s="152">
        <v>155</v>
      </c>
      <c r="W19" s="151">
        <v>1</v>
      </c>
      <c r="X19" s="152"/>
      <c r="Y19" s="150"/>
      <c r="Z19" s="149" t="s">
        <v>44</v>
      </c>
    </row>
    <row r="20" spans="2:27">
      <c r="B20" s="149" t="s">
        <v>45</v>
      </c>
      <c r="C20" s="155"/>
      <c r="D20" s="154">
        <v>87</v>
      </c>
      <c r="E20" s="152">
        <v>3</v>
      </c>
      <c r="F20" s="152">
        <v>22</v>
      </c>
      <c r="G20" s="152">
        <v>61</v>
      </c>
      <c r="H20" s="151" t="s">
        <v>36</v>
      </c>
      <c r="I20" s="151" t="s">
        <v>36</v>
      </c>
      <c r="J20" s="151">
        <v>1</v>
      </c>
      <c r="K20" s="151" t="s">
        <v>36</v>
      </c>
      <c r="L20" s="154">
        <v>135</v>
      </c>
      <c r="M20" s="152">
        <v>73</v>
      </c>
      <c r="N20" s="152">
        <v>654</v>
      </c>
      <c r="O20" s="152">
        <v>35</v>
      </c>
      <c r="P20" s="152">
        <v>10273</v>
      </c>
      <c r="Q20" s="152">
        <v>27</v>
      </c>
      <c r="R20" s="154">
        <v>22</v>
      </c>
      <c r="S20" s="151" t="s">
        <v>36</v>
      </c>
      <c r="T20" s="151">
        <v>16</v>
      </c>
      <c r="U20" s="151">
        <v>6</v>
      </c>
      <c r="V20" s="152">
        <v>150</v>
      </c>
      <c r="W20" s="151">
        <v>1</v>
      </c>
      <c r="X20" s="152"/>
      <c r="Y20" s="150"/>
      <c r="Z20" s="149" t="s">
        <v>45</v>
      </c>
    </row>
    <row r="21" spans="2:27">
      <c r="B21" s="149" t="s">
        <v>46</v>
      </c>
      <c r="C21" s="155"/>
      <c r="D21" s="154">
        <v>1732</v>
      </c>
      <c r="E21" s="152">
        <v>28</v>
      </c>
      <c r="F21" s="152">
        <v>51</v>
      </c>
      <c r="G21" s="152">
        <v>1647</v>
      </c>
      <c r="H21" s="151">
        <v>6</v>
      </c>
      <c r="I21" s="151" t="s">
        <v>36</v>
      </c>
      <c r="J21" s="151" t="s">
        <v>36</v>
      </c>
      <c r="K21" s="151" t="s">
        <v>36</v>
      </c>
      <c r="L21" s="154">
        <v>268</v>
      </c>
      <c r="M21" s="152">
        <v>169</v>
      </c>
      <c r="N21" s="152">
        <v>1328</v>
      </c>
      <c r="O21" s="152">
        <v>24</v>
      </c>
      <c r="P21" s="152">
        <v>7427</v>
      </c>
      <c r="Q21" s="152">
        <v>75</v>
      </c>
      <c r="R21" s="154">
        <v>33</v>
      </c>
      <c r="S21" s="151">
        <v>1</v>
      </c>
      <c r="T21" s="151">
        <v>11</v>
      </c>
      <c r="U21" s="151">
        <v>21</v>
      </c>
      <c r="V21" s="152">
        <v>659</v>
      </c>
      <c r="W21" s="151">
        <v>3</v>
      </c>
      <c r="X21" s="152"/>
      <c r="Y21" s="150"/>
      <c r="Z21" s="149" t="s">
        <v>46</v>
      </c>
    </row>
    <row r="22" spans="2:27" ht="6" customHeight="1">
      <c r="B22" s="149"/>
      <c r="C22" s="155"/>
      <c r="D22" s="154"/>
      <c r="E22" s="154"/>
      <c r="F22" s="154"/>
      <c r="G22" s="154"/>
      <c r="H22" s="153"/>
      <c r="I22" s="153"/>
      <c r="J22" s="153"/>
      <c r="K22" s="153"/>
      <c r="L22" s="154"/>
      <c r="M22" s="154"/>
      <c r="N22" s="154"/>
      <c r="O22" s="154"/>
      <c r="P22" s="154"/>
      <c r="Q22" s="154"/>
      <c r="R22" s="154"/>
      <c r="S22" s="153"/>
      <c r="T22" s="153"/>
      <c r="U22" s="153"/>
      <c r="V22" s="154"/>
      <c r="W22" s="154"/>
      <c r="X22" s="154"/>
      <c r="Y22" s="196"/>
      <c r="Z22" s="195"/>
      <c r="AA22" s="194"/>
    </row>
    <row r="23" spans="2:27">
      <c r="B23" s="149" t="s">
        <v>47</v>
      </c>
      <c r="C23" s="155"/>
      <c r="D23" s="154">
        <v>36</v>
      </c>
      <c r="E23" s="151" t="s">
        <v>36</v>
      </c>
      <c r="F23" s="152">
        <v>7</v>
      </c>
      <c r="G23" s="152">
        <v>29</v>
      </c>
      <c r="H23" s="151" t="s">
        <v>36</v>
      </c>
      <c r="I23" s="151" t="s">
        <v>36</v>
      </c>
      <c r="J23" s="151" t="s">
        <v>36</v>
      </c>
      <c r="K23" s="151" t="s">
        <v>36</v>
      </c>
      <c r="L23" s="154">
        <v>54</v>
      </c>
      <c r="M23" s="152">
        <v>29</v>
      </c>
      <c r="N23" s="152">
        <v>201</v>
      </c>
      <c r="O23" s="152">
        <v>11</v>
      </c>
      <c r="P23" s="152">
        <v>2613</v>
      </c>
      <c r="Q23" s="152">
        <v>14</v>
      </c>
      <c r="R23" s="154">
        <v>3</v>
      </c>
      <c r="S23" s="151" t="s">
        <v>36</v>
      </c>
      <c r="T23" s="151" t="s">
        <v>36</v>
      </c>
      <c r="U23" s="151">
        <v>3</v>
      </c>
      <c r="V23" s="152">
        <v>119</v>
      </c>
      <c r="W23" s="151">
        <v>1</v>
      </c>
      <c r="X23" s="152"/>
      <c r="Y23" s="150"/>
      <c r="Z23" s="149" t="s">
        <v>47</v>
      </c>
    </row>
    <row r="24" spans="2:27">
      <c r="B24" s="149" t="s">
        <v>48</v>
      </c>
      <c r="C24" s="155"/>
      <c r="D24" s="154">
        <v>54</v>
      </c>
      <c r="E24" s="151">
        <v>1</v>
      </c>
      <c r="F24" s="152">
        <v>4</v>
      </c>
      <c r="G24" s="152">
        <v>49</v>
      </c>
      <c r="H24" s="151" t="s">
        <v>36</v>
      </c>
      <c r="I24" s="151" t="s">
        <v>36</v>
      </c>
      <c r="J24" s="151" t="s">
        <v>36</v>
      </c>
      <c r="K24" s="151" t="s">
        <v>36</v>
      </c>
      <c r="L24" s="154">
        <v>48</v>
      </c>
      <c r="M24" s="152">
        <v>24</v>
      </c>
      <c r="N24" s="152">
        <v>140</v>
      </c>
      <c r="O24" s="152">
        <v>11</v>
      </c>
      <c r="P24" s="152">
        <v>3497</v>
      </c>
      <c r="Q24" s="152">
        <v>13</v>
      </c>
      <c r="R24" s="153" t="s">
        <v>36</v>
      </c>
      <c r="S24" s="151" t="s">
        <v>36</v>
      </c>
      <c r="T24" s="151" t="s">
        <v>36</v>
      </c>
      <c r="U24" s="151" t="s">
        <v>36</v>
      </c>
      <c r="V24" s="152">
        <v>85</v>
      </c>
      <c r="W24" s="151">
        <v>1</v>
      </c>
      <c r="X24" s="152"/>
      <c r="Y24" s="150"/>
      <c r="Z24" s="149" t="s">
        <v>48</v>
      </c>
    </row>
    <row r="25" spans="2:27">
      <c r="B25" s="149" t="s">
        <v>49</v>
      </c>
      <c r="C25" s="155"/>
      <c r="D25" s="154">
        <v>54</v>
      </c>
      <c r="E25" s="151">
        <v>2</v>
      </c>
      <c r="F25" s="152">
        <v>15</v>
      </c>
      <c r="G25" s="152">
        <v>37</v>
      </c>
      <c r="H25" s="151" t="s">
        <v>36</v>
      </c>
      <c r="I25" s="151" t="s">
        <v>36</v>
      </c>
      <c r="J25" s="151" t="s">
        <v>36</v>
      </c>
      <c r="K25" s="151" t="s">
        <v>36</v>
      </c>
      <c r="L25" s="154">
        <v>47</v>
      </c>
      <c r="M25" s="152">
        <v>29</v>
      </c>
      <c r="N25" s="152">
        <v>231</v>
      </c>
      <c r="O25" s="152">
        <v>7</v>
      </c>
      <c r="P25" s="152">
        <v>1769</v>
      </c>
      <c r="Q25" s="152">
        <v>11</v>
      </c>
      <c r="R25" s="154">
        <v>5</v>
      </c>
      <c r="S25" s="151">
        <v>1</v>
      </c>
      <c r="T25" s="151" t="s">
        <v>36</v>
      </c>
      <c r="U25" s="151">
        <v>4</v>
      </c>
      <c r="V25" s="152">
        <v>38</v>
      </c>
      <c r="W25" s="151" t="s">
        <v>36</v>
      </c>
      <c r="X25" s="151"/>
      <c r="Y25" s="150"/>
      <c r="Z25" s="149" t="s">
        <v>49</v>
      </c>
    </row>
    <row r="26" spans="2:27">
      <c r="B26" s="149" t="s">
        <v>50</v>
      </c>
      <c r="C26" s="155"/>
      <c r="D26" s="154">
        <v>48</v>
      </c>
      <c r="E26" s="151" t="s">
        <v>36</v>
      </c>
      <c r="F26" s="152">
        <v>7</v>
      </c>
      <c r="G26" s="152">
        <v>40</v>
      </c>
      <c r="H26" s="151" t="s">
        <v>36</v>
      </c>
      <c r="I26" s="151">
        <v>1</v>
      </c>
      <c r="J26" s="151" t="s">
        <v>36</v>
      </c>
      <c r="K26" s="151" t="s">
        <v>36</v>
      </c>
      <c r="L26" s="154">
        <v>96</v>
      </c>
      <c r="M26" s="152">
        <v>37</v>
      </c>
      <c r="N26" s="152">
        <v>293</v>
      </c>
      <c r="O26" s="152">
        <v>31</v>
      </c>
      <c r="P26" s="152">
        <v>10228</v>
      </c>
      <c r="Q26" s="152">
        <v>28</v>
      </c>
      <c r="R26" s="154">
        <v>2</v>
      </c>
      <c r="S26" s="151">
        <v>1</v>
      </c>
      <c r="T26" s="151">
        <v>1</v>
      </c>
      <c r="U26" s="151" t="s">
        <v>36</v>
      </c>
      <c r="V26" s="152">
        <v>145</v>
      </c>
      <c r="W26" s="151">
        <v>2</v>
      </c>
      <c r="X26" s="152"/>
      <c r="Y26" s="150"/>
      <c r="Z26" s="149" t="s">
        <v>50</v>
      </c>
    </row>
    <row r="27" spans="2:27">
      <c r="B27" s="149" t="s">
        <v>51</v>
      </c>
      <c r="C27" s="155"/>
      <c r="D27" s="154">
        <v>57</v>
      </c>
      <c r="E27" s="151" t="s">
        <v>36</v>
      </c>
      <c r="F27" s="152">
        <v>3</v>
      </c>
      <c r="G27" s="152">
        <v>54</v>
      </c>
      <c r="H27" s="151" t="s">
        <v>36</v>
      </c>
      <c r="I27" s="151" t="s">
        <v>36</v>
      </c>
      <c r="J27" s="151" t="s">
        <v>36</v>
      </c>
      <c r="K27" s="151" t="s">
        <v>36</v>
      </c>
      <c r="L27" s="154">
        <v>69</v>
      </c>
      <c r="M27" s="152">
        <v>25</v>
      </c>
      <c r="N27" s="152">
        <v>195</v>
      </c>
      <c r="O27" s="152">
        <v>22</v>
      </c>
      <c r="P27" s="152">
        <v>7507</v>
      </c>
      <c r="Q27" s="152">
        <v>22</v>
      </c>
      <c r="R27" s="154">
        <v>5</v>
      </c>
      <c r="S27" s="151">
        <v>1</v>
      </c>
      <c r="T27" s="151">
        <v>1</v>
      </c>
      <c r="U27" s="151">
        <v>3</v>
      </c>
      <c r="V27" s="152">
        <v>96</v>
      </c>
      <c r="W27" s="151" t="s">
        <v>36</v>
      </c>
      <c r="X27" s="151"/>
      <c r="Y27" s="150"/>
      <c r="Z27" s="149" t="s">
        <v>51</v>
      </c>
    </row>
    <row r="28" spans="2:27">
      <c r="B28" s="149" t="s">
        <v>52</v>
      </c>
      <c r="C28" s="155"/>
      <c r="D28" s="154">
        <v>74</v>
      </c>
      <c r="E28" s="151">
        <v>4</v>
      </c>
      <c r="F28" s="152">
        <v>12</v>
      </c>
      <c r="G28" s="152">
        <v>58</v>
      </c>
      <c r="H28" s="151" t="s">
        <v>36</v>
      </c>
      <c r="I28" s="151" t="s">
        <v>36</v>
      </c>
      <c r="J28" s="151" t="s">
        <v>36</v>
      </c>
      <c r="K28" s="151" t="s">
        <v>36</v>
      </c>
      <c r="L28" s="154">
        <v>90</v>
      </c>
      <c r="M28" s="152">
        <v>40</v>
      </c>
      <c r="N28" s="152">
        <v>276</v>
      </c>
      <c r="O28" s="152">
        <v>26</v>
      </c>
      <c r="P28" s="152">
        <v>8434</v>
      </c>
      <c r="Q28" s="152">
        <v>24</v>
      </c>
      <c r="R28" s="154">
        <v>5</v>
      </c>
      <c r="S28" s="151">
        <v>1</v>
      </c>
      <c r="T28" s="151">
        <v>2</v>
      </c>
      <c r="U28" s="151">
        <v>2</v>
      </c>
      <c r="V28" s="152">
        <v>184</v>
      </c>
      <c r="W28" s="151">
        <v>1</v>
      </c>
      <c r="X28" s="152"/>
      <c r="Y28" s="150"/>
      <c r="Z28" s="149" t="s">
        <v>52</v>
      </c>
    </row>
    <row r="29" spans="2:27" ht="6" customHeight="1">
      <c r="B29" s="149"/>
      <c r="C29" s="155"/>
      <c r="D29" s="154"/>
      <c r="E29" s="153"/>
      <c r="F29" s="154"/>
      <c r="G29" s="154"/>
      <c r="H29" s="153"/>
      <c r="I29" s="153"/>
      <c r="J29" s="153"/>
      <c r="K29" s="153"/>
      <c r="L29" s="154"/>
      <c r="M29" s="154"/>
      <c r="N29" s="154"/>
      <c r="O29" s="154"/>
      <c r="P29" s="154"/>
      <c r="Q29" s="154"/>
      <c r="R29" s="154"/>
      <c r="S29" s="153"/>
      <c r="T29" s="153"/>
      <c r="U29" s="153"/>
      <c r="V29" s="154"/>
      <c r="W29" s="154"/>
      <c r="X29" s="154"/>
      <c r="Y29" s="196"/>
      <c r="Z29" s="195"/>
      <c r="AA29" s="194"/>
    </row>
    <row r="30" spans="2:27">
      <c r="B30" s="149" t="s">
        <v>53</v>
      </c>
      <c r="C30" s="155"/>
      <c r="D30" s="154">
        <v>29</v>
      </c>
      <c r="E30" s="151">
        <v>1</v>
      </c>
      <c r="F30" s="152">
        <v>8</v>
      </c>
      <c r="G30" s="152">
        <v>20</v>
      </c>
      <c r="H30" s="151" t="s">
        <v>36</v>
      </c>
      <c r="I30" s="151" t="s">
        <v>36</v>
      </c>
      <c r="J30" s="151" t="s">
        <v>36</v>
      </c>
      <c r="K30" s="151" t="s">
        <v>36</v>
      </c>
      <c r="L30" s="154">
        <v>61</v>
      </c>
      <c r="M30" s="152">
        <v>22</v>
      </c>
      <c r="N30" s="152">
        <v>149</v>
      </c>
      <c r="O30" s="152">
        <v>25</v>
      </c>
      <c r="P30" s="152">
        <v>7873</v>
      </c>
      <c r="Q30" s="152">
        <v>14</v>
      </c>
      <c r="R30" s="153">
        <v>1</v>
      </c>
      <c r="S30" s="151" t="s">
        <v>36</v>
      </c>
      <c r="T30" s="151" t="s">
        <v>36</v>
      </c>
      <c r="U30" s="151">
        <v>1</v>
      </c>
      <c r="V30" s="152">
        <v>38</v>
      </c>
      <c r="W30" s="151" t="s">
        <v>36</v>
      </c>
      <c r="X30" s="151"/>
      <c r="Y30" s="150"/>
      <c r="Z30" s="149" t="s">
        <v>53</v>
      </c>
    </row>
    <row r="31" spans="2:27">
      <c r="B31" s="149" t="s">
        <v>54</v>
      </c>
      <c r="C31" s="155"/>
      <c r="D31" s="154">
        <v>50</v>
      </c>
      <c r="E31" s="151" t="s">
        <v>36</v>
      </c>
      <c r="F31" s="152">
        <v>2</v>
      </c>
      <c r="G31" s="152">
        <v>48</v>
      </c>
      <c r="H31" s="151" t="s">
        <v>36</v>
      </c>
      <c r="I31" s="151" t="s">
        <v>36</v>
      </c>
      <c r="J31" s="151" t="s">
        <v>36</v>
      </c>
      <c r="K31" s="151" t="s">
        <v>36</v>
      </c>
      <c r="L31" s="154">
        <v>40</v>
      </c>
      <c r="M31" s="152">
        <v>9</v>
      </c>
      <c r="N31" s="152">
        <v>57</v>
      </c>
      <c r="O31" s="152">
        <v>16</v>
      </c>
      <c r="P31" s="152">
        <v>4697</v>
      </c>
      <c r="Q31" s="152">
        <v>15</v>
      </c>
      <c r="R31" s="153" t="s">
        <v>36</v>
      </c>
      <c r="S31" s="151" t="s">
        <v>36</v>
      </c>
      <c r="T31" s="151" t="s">
        <v>36</v>
      </c>
      <c r="U31" s="151" t="s">
        <v>36</v>
      </c>
      <c r="V31" s="152">
        <v>74</v>
      </c>
      <c r="W31" s="151">
        <v>1</v>
      </c>
      <c r="X31" s="152"/>
      <c r="Y31" s="150"/>
      <c r="Z31" s="149" t="s">
        <v>54</v>
      </c>
    </row>
    <row r="32" spans="2:27">
      <c r="B32" s="149" t="s">
        <v>55</v>
      </c>
      <c r="C32" s="155"/>
      <c r="D32" s="154">
        <v>29</v>
      </c>
      <c r="E32" s="151">
        <v>1</v>
      </c>
      <c r="F32" s="152">
        <v>1</v>
      </c>
      <c r="G32" s="152">
        <v>26</v>
      </c>
      <c r="H32" s="151">
        <v>1</v>
      </c>
      <c r="I32" s="151" t="s">
        <v>36</v>
      </c>
      <c r="J32" s="151" t="s">
        <v>36</v>
      </c>
      <c r="K32" s="151" t="s">
        <v>36</v>
      </c>
      <c r="L32" s="154">
        <v>52</v>
      </c>
      <c r="M32" s="152">
        <v>18</v>
      </c>
      <c r="N32" s="152">
        <v>130</v>
      </c>
      <c r="O32" s="152">
        <v>17</v>
      </c>
      <c r="P32" s="152">
        <v>4749</v>
      </c>
      <c r="Q32" s="152">
        <v>17</v>
      </c>
      <c r="R32" s="154">
        <v>2</v>
      </c>
      <c r="S32" s="151" t="s">
        <v>36</v>
      </c>
      <c r="T32" s="151" t="s">
        <v>36</v>
      </c>
      <c r="U32" s="151">
        <v>2</v>
      </c>
      <c r="V32" s="152">
        <v>137</v>
      </c>
      <c r="W32" s="151" t="s">
        <v>36</v>
      </c>
      <c r="X32" s="151"/>
      <c r="Y32" s="150"/>
      <c r="Z32" s="149" t="s">
        <v>55</v>
      </c>
    </row>
    <row r="33" spans="1:27">
      <c r="B33" s="149" t="s">
        <v>56</v>
      </c>
      <c r="C33" s="155"/>
      <c r="D33" s="154">
        <v>28</v>
      </c>
      <c r="E33" s="151">
        <v>1</v>
      </c>
      <c r="F33" s="152">
        <v>1</v>
      </c>
      <c r="G33" s="152">
        <v>24</v>
      </c>
      <c r="H33" s="151" t="s">
        <v>36</v>
      </c>
      <c r="I33" s="151">
        <v>2</v>
      </c>
      <c r="J33" s="151" t="s">
        <v>36</v>
      </c>
      <c r="K33" s="151" t="s">
        <v>36</v>
      </c>
      <c r="L33" s="154">
        <v>55</v>
      </c>
      <c r="M33" s="152">
        <v>22</v>
      </c>
      <c r="N33" s="152">
        <v>145</v>
      </c>
      <c r="O33" s="152">
        <v>18</v>
      </c>
      <c r="P33" s="152">
        <v>5344</v>
      </c>
      <c r="Q33" s="152">
        <v>15</v>
      </c>
      <c r="R33" s="153">
        <v>1</v>
      </c>
      <c r="S33" s="151" t="s">
        <v>36</v>
      </c>
      <c r="T33" s="151" t="s">
        <v>36</v>
      </c>
      <c r="U33" s="151">
        <v>1</v>
      </c>
      <c r="V33" s="152">
        <v>129</v>
      </c>
      <c r="W33" s="151" t="s">
        <v>36</v>
      </c>
      <c r="X33" s="151"/>
      <c r="Y33" s="150"/>
      <c r="Z33" s="149" t="s">
        <v>56</v>
      </c>
    </row>
    <row r="34" spans="1:27" ht="6" customHeight="1">
      <c r="A34" s="144"/>
      <c r="B34" s="144"/>
      <c r="C34" s="148"/>
      <c r="D34" s="147"/>
      <c r="E34" s="192"/>
      <c r="F34" s="192"/>
      <c r="G34" s="192"/>
      <c r="H34" s="193"/>
      <c r="I34" s="192"/>
      <c r="J34" s="192"/>
      <c r="K34" s="192"/>
      <c r="L34" s="192"/>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row>
    <row r="37" spans="1:27">
      <c r="A37" s="143" t="s">
        <v>77</v>
      </c>
      <c r="H37" s="141"/>
    </row>
    <row r="38" spans="1:27">
      <c r="A38" s="140" t="s">
        <v>81</v>
      </c>
      <c r="H38" s="141"/>
    </row>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73" t="s">
        <v>73</v>
      </c>
      <c r="S4" s="474"/>
      <c r="T4" s="474"/>
      <c r="U4" s="475"/>
      <c r="V4" s="182"/>
      <c r="W4" s="163"/>
      <c r="X4" s="163"/>
      <c r="Y4" s="184"/>
      <c r="Z4" s="163"/>
      <c r="AA4" s="163"/>
    </row>
    <row r="5" spans="1:27" ht="13.5" customHeight="1">
      <c r="D5" s="183" t="s">
        <v>96</v>
      </c>
      <c r="E5" s="179"/>
      <c r="F5" s="179"/>
      <c r="G5" s="179"/>
      <c r="H5" s="179"/>
      <c r="I5" s="179"/>
      <c r="J5" s="179"/>
      <c r="K5" s="179"/>
      <c r="L5" s="145"/>
      <c r="M5" s="179" t="s">
        <v>95</v>
      </c>
      <c r="N5" s="179"/>
      <c r="O5" s="179"/>
      <c r="P5" s="179"/>
      <c r="Q5" s="179"/>
      <c r="R5" s="476"/>
      <c r="S5" s="477"/>
      <c r="T5" s="477"/>
      <c r="U5" s="478"/>
      <c r="V5" s="173" t="s">
        <v>94</v>
      </c>
      <c r="W5" s="172" t="s">
        <v>6</v>
      </c>
      <c r="X5" s="172"/>
      <c r="Y5" s="150"/>
    </row>
    <row r="6" spans="1:27" ht="10.5" customHeight="1">
      <c r="A6" s="179" t="s">
        <v>72</v>
      </c>
      <c r="B6" s="179"/>
      <c r="C6" s="171"/>
      <c r="D6" s="182"/>
      <c r="E6" s="168" t="s">
        <v>8</v>
      </c>
      <c r="F6" s="486" t="s">
        <v>9</v>
      </c>
      <c r="G6" s="486"/>
      <c r="H6" s="168" t="s">
        <v>10</v>
      </c>
      <c r="I6" s="168" t="s">
        <v>11</v>
      </c>
      <c r="J6" s="168" t="s">
        <v>12</v>
      </c>
      <c r="K6" s="168" t="s">
        <v>13</v>
      </c>
      <c r="L6" s="182"/>
      <c r="M6" s="491" t="s">
        <v>71</v>
      </c>
      <c r="N6" s="482"/>
      <c r="O6" s="482"/>
      <c r="P6" s="483"/>
      <c r="Q6" s="168" t="s">
        <v>70</v>
      </c>
      <c r="R6" s="182"/>
      <c r="S6" s="479" t="s">
        <v>69</v>
      </c>
      <c r="T6" s="182"/>
      <c r="U6" s="473" t="s">
        <v>68</v>
      </c>
      <c r="V6" s="173" t="s">
        <v>93</v>
      </c>
      <c r="W6" s="172"/>
      <c r="X6" s="172"/>
      <c r="Y6" s="180" t="s">
        <v>7</v>
      </c>
      <c r="Z6" s="179"/>
      <c r="AA6" s="179"/>
    </row>
    <row r="7" spans="1:27" ht="13.5" customHeight="1">
      <c r="D7" s="174" t="s">
        <v>15</v>
      </c>
      <c r="E7" s="479" t="s">
        <v>92</v>
      </c>
      <c r="F7" s="479" t="s">
        <v>91</v>
      </c>
      <c r="G7" s="479" t="s">
        <v>90</v>
      </c>
      <c r="H7" s="177" t="s">
        <v>89</v>
      </c>
      <c r="I7" s="177" t="s">
        <v>17</v>
      </c>
      <c r="J7" s="177" t="s">
        <v>18</v>
      </c>
      <c r="K7" s="177" t="s">
        <v>19</v>
      </c>
      <c r="L7" s="174" t="s">
        <v>15</v>
      </c>
      <c r="M7" s="484" t="s">
        <v>88</v>
      </c>
      <c r="N7" s="485"/>
      <c r="O7" s="485" t="s">
        <v>87</v>
      </c>
      <c r="P7" s="485"/>
      <c r="Q7" s="175" t="s">
        <v>23</v>
      </c>
      <c r="R7" s="174" t="s">
        <v>15</v>
      </c>
      <c r="S7" s="480"/>
      <c r="T7" s="173" t="s">
        <v>24</v>
      </c>
      <c r="U7" s="490"/>
      <c r="V7" s="173" t="s">
        <v>25</v>
      </c>
      <c r="W7" s="172" t="s">
        <v>26</v>
      </c>
      <c r="X7" s="172"/>
      <c r="Y7" s="150"/>
    </row>
    <row r="8" spans="1:27" ht="13.5" customHeight="1">
      <c r="A8" s="144"/>
      <c r="B8" s="144"/>
      <c r="C8" s="144"/>
      <c r="D8" s="165"/>
      <c r="E8" s="481"/>
      <c r="F8" s="481"/>
      <c r="G8" s="481"/>
      <c r="H8" s="170" t="s">
        <v>86</v>
      </c>
      <c r="I8" s="170" t="s">
        <v>28</v>
      </c>
      <c r="J8" s="170" t="s">
        <v>29</v>
      </c>
      <c r="K8" s="170" t="s">
        <v>29</v>
      </c>
      <c r="L8" s="165"/>
      <c r="M8" s="169" t="s">
        <v>30</v>
      </c>
      <c r="N8" s="168" t="s">
        <v>31</v>
      </c>
      <c r="O8" s="168" t="s">
        <v>30</v>
      </c>
      <c r="P8" s="168" t="s">
        <v>32</v>
      </c>
      <c r="Q8" s="166" t="s">
        <v>34</v>
      </c>
      <c r="R8" s="165"/>
      <c r="S8" s="481"/>
      <c r="T8" s="165"/>
      <c r="U8" s="476"/>
      <c r="V8" s="165"/>
      <c r="W8" s="144"/>
      <c r="X8" s="144"/>
      <c r="Y8" s="145"/>
      <c r="Z8" s="144"/>
      <c r="AA8" s="144"/>
    </row>
    <row r="9" spans="1:27" ht="6" customHeight="1">
      <c r="A9" s="163"/>
      <c r="B9" s="163"/>
      <c r="C9" s="162"/>
      <c r="Y9" s="150"/>
    </row>
    <row r="10" spans="1:27">
      <c r="B10" s="141" t="s">
        <v>85</v>
      </c>
      <c r="C10" s="155"/>
      <c r="D10" s="152">
        <v>2640</v>
      </c>
      <c r="E10" s="152">
        <v>63</v>
      </c>
      <c r="F10" s="152">
        <v>261</v>
      </c>
      <c r="G10" s="152">
        <v>2239</v>
      </c>
      <c r="H10" s="152">
        <v>11</v>
      </c>
      <c r="I10" s="152">
        <v>65</v>
      </c>
      <c r="J10" s="152">
        <v>1</v>
      </c>
      <c r="K10" s="151" t="s">
        <v>36</v>
      </c>
      <c r="L10" s="152">
        <v>1609</v>
      </c>
      <c r="M10" s="152">
        <v>809</v>
      </c>
      <c r="N10" s="152">
        <v>6117</v>
      </c>
      <c r="O10" s="152">
        <v>349</v>
      </c>
      <c r="P10" s="152">
        <v>96074</v>
      </c>
      <c r="Q10" s="152">
        <v>451</v>
      </c>
      <c r="R10" s="152">
        <v>103</v>
      </c>
      <c r="S10" s="152">
        <v>5</v>
      </c>
      <c r="T10" s="152">
        <v>44</v>
      </c>
      <c r="U10" s="152">
        <v>54</v>
      </c>
      <c r="V10" s="152">
        <v>3020</v>
      </c>
      <c r="W10" s="152">
        <v>16</v>
      </c>
      <c r="X10" s="152"/>
      <c r="Y10" s="150"/>
      <c r="Z10" s="141" t="s">
        <v>84</v>
      </c>
    </row>
    <row r="11" spans="1:27">
      <c r="B11" s="161" t="s">
        <v>63</v>
      </c>
      <c r="C11" s="155"/>
      <c r="D11" s="152">
        <v>2620</v>
      </c>
      <c r="E11" s="152">
        <v>67</v>
      </c>
      <c r="F11" s="152">
        <v>259</v>
      </c>
      <c r="G11" s="152">
        <v>2216</v>
      </c>
      <c r="H11" s="152">
        <v>10</v>
      </c>
      <c r="I11" s="152">
        <v>67</v>
      </c>
      <c r="J11" s="152">
        <v>1</v>
      </c>
      <c r="K11" s="151" t="s">
        <v>36</v>
      </c>
      <c r="L11" s="152">
        <v>1561</v>
      </c>
      <c r="M11" s="152">
        <v>785</v>
      </c>
      <c r="N11" s="152">
        <v>5928</v>
      </c>
      <c r="O11" s="152">
        <v>337</v>
      </c>
      <c r="P11" s="152">
        <v>95030</v>
      </c>
      <c r="Q11" s="152">
        <v>439</v>
      </c>
      <c r="R11" s="152">
        <v>103</v>
      </c>
      <c r="S11" s="152">
        <v>5</v>
      </c>
      <c r="T11" s="152">
        <v>43</v>
      </c>
      <c r="U11" s="152">
        <v>55</v>
      </c>
      <c r="V11" s="152">
        <v>2893</v>
      </c>
      <c r="W11" s="152">
        <v>17</v>
      </c>
      <c r="X11" s="152"/>
      <c r="Y11" s="150"/>
      <c r="Z11" s="141" t="s">
        <v>63</v>
      </c>
    </row>
    <row r="12" spans="1:27">
      <c r="B12" s="161" t="s">
        <v>75</v>
      </c>
      <c r="C12" s="155"/>
      <c r="D12" s="152">
        <v>2594</v>
      </c>
      <c r="E12" s="152">
        <v>62</v>
      </c>
      <c r="F12" s="152">
        <v>249</v>
      </c>
      <c r="G12" s="152">
        <v>2204</v>
      </c>
      <c r="H12" s="152">
        <v>8</v>
      </c>
      <c r="I12" s="152">
        <v>70</v>
      </c>
      <c r="J12" s="152">
        <v>1</v>
      </c>
      <c r="K12" s="151" t="s">
        <v>36</v>
      </c>
      <c r="L12" s="152">
        <v>1535</v>
      </c>
      <c r="M12" s="152">
        <v>766</v>
      </c>
      <c r="N12" s="152">
        <v>5695</v>
      </c>
      <c r="O12" s="152">
        <v>335</v>
      </c>
      <c r="P12" s="152">
        <v>94678</v>
      </c>
      <c r="Q12" s="152">
        <v>434</v>
      </c>
      <c r="R12" s="152">
        <v>104</v>
      </c>
      <c r="S12" s="152">
        <v>6</v>
      </c>
      <c r="T12" s="152">
        <v>42</v>
      </c>
      <c r="U12" s="152">
        <v>56</v>
      </c>
      <c r="V12" s="152">
        <v>2898</v>
      </c>
      <c r="W12" s="152">
        <v>18</v>
      </c>
      <c r="X12" s="152"/>
      <c r="Y12" s="150"/>
      <c r="Z12" s="141" t="s">
        <v>75</v>
      </c>
    </row>
    <row r="13" spans="1:27">
      <c r="B13" s="161" t="s">
        <v>78</v>
      </c>
      <c r="C13" s="155"/>
      <c r="D13" s="152">
        <v>2526</v>
      </c>
      <c r="E13" s="152">
        <v>62</v>
      </c>
      <c r="F13" s="152">
        <v>238</v>
      </c>
      <c r="G13" s="152">
        <v>2213</v>
      </c>
      <c r="H13" s="152">
        <v>9</v>
      </c>
      <c r="I13" s="152">
        <v>3</v>
      </c>
      <c r="J13" s="152">
        <v>1</v>
      </c>
      <c r="K13" s="151" t="s">
        <v>36</v>
      </c>
      <c r="L13" s="152">
        <v>1482</v>
      </c>
      <c r="M13" s="152">
        <v>746</v>
      </c>
      <c r="N13" s="152">
        <v>5526</v>
      </c>
      <c r="O13" s="152">
        <v>325</v>
      </c>
      <c r="P13" s="152">
        <v>93258</v>
      </c>
      <c r="Q13" s="152">
        <v>411</v>
      </c>
      <c r="R13" s="152">
        <v>102</v>
      </c>
      <c r="S13" s="152">
        <v>6</v>
      </c>
      <c r="T13" s="152">
        <v>41</v>
      </c>
      <c r="U13" s="152">
        <v>55</v>
      </c>
      <c r="V13" s="152">
        <v>2554</v>
      </c>
      <c r="W13" s="152">
        <v>17</v>
      </c>
      <c r="X13" s="152"/>
      <c r="Y13" s="150"/>
      <c r="Z13" s="141" t="s">
        <v>78</v>
      </c>
    </row>
    <row r="14" spans="1:27">
      <c r="B14" s="156" t="s">
        <v>83</v>
      </c>
      <c r="C14" s="160"/>
      <c r="D14" s="158">
        <v>2690</v>
      </c>
      <c r="E14" s="158">
        <v>63</v>
      </c>
      <c r="F14" s="158">
        <v>222</v>
      </c>
      <c r="G14" s="158">
        <v>2391</v>
      </c>
      <c r="H14" s="158">
        <v>10</v>
      </c>
      <c r="I14" s="158">
        <v>3</v>
      </c>
      <c r="J14" s="158">
        <v>1</v>
      </c>
      <c r="K14" s="159" t="s">
        <v>36</v>
      </c>
      <c r="L14" s="158">
        <v>1427</v>
      </c>
      <c r="M14" s="158">
        <v>720</v>
      </c>
      <c r="N14" s="158">
        <v>5055</v>
      </c>
      <c r="O14" s="158">
        <v>318</v>
      </c>
      <c r="P14" s="158">
        <v>93628</v>
      </c>
      <c r="Q14" s="158">
        <v>389</v>
      </c>
      <c r="R14" s="158">
        <v>103</v>
      </c>
      <c r="S14" s="158">
        <v>6</v>
      </c>
      <c r="T14" s="158">
        <v>40</v>
      </c>
      <c r="U14" s="158">
        <v>57</v>
      </c>
      <c r="V14" s="158">
        <v>2461</v>
      </c>
      <c r="W14" s="158">
        <v>14</v>
      </c>
      <c r="X14" s="158"/>
      <c r="Y14" s="157"/>
      <c r="Z14" s="141" t="s">
        <v>82</v>
      </c>
    </row>
    <row r="15" spans="1:27"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0"/>
    </row>
    <row r="16" spans="1:27">
      <c r="B16" s="149" t="s">
        <v>41</v>
      </c>
      <c r="C16" s="155"/>
      <c r="D16" s="154">
        <v>161</v>
      </c>
      <c r="E16" s="152">
        <v>4</v>
      </c>
      <c r="F16" s="152">
        <v>29</v>
      </c>
      <c r="G16" s="152">
        <v>127</v>
      </c>
      <c r="H16" s="151">
        <v>1</v>
      </c>
      <c r="I16" s="151" t="s">
        <v>36</v>
      </c>
      <c r="J16" s="151" t="s">
        <v>36</v>
      </c>
      <c r="K16" s="151" t="s">
        <v>36</v>
      </c>
      <c r="L16" s="154">
        <v>99</v>
      </c>
      <c r="M16" s="152">
        <v>48</v>
      </c>
      <c r="N16" s="152">
        <v>121</v>
      </c>
      <c r="O16" s="152">
        <v>18</v>
      </c>
      <c r="P16" s="152">
        <v>5864</v>
      </c>
      <c r="Q16" s="152">
        <v>33</v>
      </c>
      <c r="R16" s="154">
        <v>12</v>
      </c>
      <c r="S16" s="151" t="s">
        <v>36</v>
      </c>
      <c r="T16" s="151">
        <v>8</v>
      </c>
      <c r="U16" s="151">
        <v>4</v>
      </c>
      <c r="V16" s="152">
        <v>226</v>
      </c>
      <c r="W16" s="152">
        <v>2</v>
      </c>
      <c r="X16" s="152"/>
      <c r="Y16" s="150"/>
      <c r="Z16" s="149" t="s">
        <v>41</v>
      </c>
    </row>
    <row r="17" spans="2:27">
      <c r="B17" s="149" t="s">
        <v>42</v>
      </c>
      <c r="C17" s="155"/>
      <c r="D17" s="154">
        <v>51</v>
      </c>
      <c r="E17" s="152">
        <v>3</v>
      </c>
      <c r="F17" s="152">
        <v>13</v>
      </c>
      <c r="G17" s="152">
        <v>35</v>
      </c>
      <c r="H17" s="151" t="s">
        <v>36</v>
      </c>
      <c r="I17" s="151" t="s">
        <v>36</v>
      </c>
      <c r="J17" s="151" t="s">
        <v>36</v>
      </c>
      <c r="K17" s="151" t="s">
        <v>36</v>
      </c>
      <c r="L17" s="154">
        <v>65</v>
      </c>
      <c r="M17" s="152">
        <v>46</v>
      </c>
      <c r="N17" s="152">
        <v>261</v>
      </c>
      <c r="O17" s="152">
        <v>7</v>
      </c>
      <c r="P17" s="152">
        <v>1924</v>
      </c>
      <c r="Q17" s="152">
        <v>12</v>
      </c>
      <c r="R17" s="154">
        <v>9</v>
      </c>
      <c r="S17" s="151">
        <v>1</v>
      </c>
      <c r="T17" s="151" t="s">
        <v>36</v>
      </c>
      <c r="U17" s="151">
        <v>8</v>
      </c>
      <c r="V17" s="152">
        <v>120</v>
      </c>
      <c r="W17" s="151" t="s">
        <v>36</v>
      </c>
      <c r="X17" s="151"/>
      <c r="Y17" s="150"/>
      <c r="Z17" s="149" t="s">
        <v>42</v>
      </c>
    </row>
    <row r="18" spans="2:27">
      <c r="B18" s="149" t="s">
        <v>43</v>
      </c>
      <c r="C18" s="155"/>
      <c r="D18" s="154">
        <v>72</v>
      </c>
      <c r="E18" s="152">
        <v>4</v>
      </c>
      <c r="F18" s="152">
        <v>13</v>
      </c>
      <c r="G18" s="152">
        <v>54</v>
      </c>
      <c r="H18" s="151">
        <v>1</v>
      </c>
      <c r="I18" s="151" t="s">
        <v>36</v>
      </c>
      <c r="J18" s="151" t="s">
        <v>36</v>
      </c>
      <c r="K18" s="151" t="s">
        <v>36</v>
      </c>
      <c r="L18" s="154">
        <v>103</v>
      </c>
      <c r="M18" s="152">
        <v>51</v>
      </c>
      <c r="N18" s="152">
        <v>311</v>
      </c>
      <c r="O18" s="152">
        <v>26</v>
      </c>
      <c r="P18" s="152">
        <v>7107</v>
      </c>
      <c r="Q18" s="152">
        <v>26</v>
      </c>
      <c r="R18" s="154">
        <v>1</v>
      </c>
      <c r="S18" s="151" t="s">
        <v>36</v>
      </c>
      <c r="T18" s="151" t="s">
        <v>36</v>
      </c>
      <c r="U18" s="151">
        <v>1</v>
      </c>
      <c r="V18" s="152">
        <v>108</v>
      </c>
      <c r="W18" s="151">
        <v>1</v>
      </c>
      <c r="X18" s="152"/>
      <c r="Y18" s="150"/>
      <c r="Z18" s="149" t="s">
        <v>43</v>
      </c>
    </row>
    <row r="19" spans="2:27">
      <c r="B19" s="149" t="s">
        <v>44</v>
      </c>
      <c r="C19" s="155"/>
      <c r="D19" s="154">
        <v>52</v>
      </c>
      <c r="E19" s="152">
        <v>5</v>
      </c>
      <c r="F19" s="152">
        <v>17</v>
      </c>
      <c r="G19" s="152">
        <v>28</v>
      </c>
      <c r="H19" s="151">
        <v>1</v>
      </c>
      <c r="I19" s="151">
        <v>1</v>
      </c>
      <c r="J19" s="151" t="s">
        <v>36</v>
      </c>
      <c r="K19" s="151" t="s">
        <v>36</v>
      </c>
      <c r="L19" s="154">
        <v>97</v>
      </c>
      <c r="M19" s="152">
        <v>51</v>
      </c>
      <c r="N19" s="152">
        <v>337</v>
      </c>
      <c r="O19" s="152">
        <v>25</v>
      </c>
      <c r="P19" s="152">
        <v>6723</v>
      </c>
      <c r="Q19" s="152">
        <v>21</v>
      </c>
      <c r="R19" s="154">
        <v>2</v>
      </c>
      <c r="S19" s="151" t="s">
        <v>36</v>
      </c>
      <c r="T19" s="151">
        <v>1</v>
      </c>
      <c r="U19" s="151">
        <v>1</v>
      </c>
      <c r="V19" s="152">
        <v>155</v>
      </c>
      <c r="W19" s="151">
        <v>1</v>
      </c>
      <c r="X19" s="152"/>
      <c r="Y19" s="150"/>
      <c r="Z19" s="149" t="s">
        <v>44</v>
      </c>
    </row>
    <row r="20" spans="2:27">
      <c r="B20" s="149" t="s">
        <v>45</v>
      </c>
      <c r="C20" s="155"/>
      <c r="D20" s="154">
        <v>87</v>
      </c>
      <c r="E20" s="152">
        <v>3</v>
      </c>
      <c r="F20" s="152">
        <v>25</v>
      </c>
      <c r="G20" s="152">
        <v>58</v>
      </c>
      <c r="H20" s="151" t="s">
        <v>36</v>
      </c>
      <c r="I20" s="151" t="s">
        <v>36</v>
      </c>
      <c r="J20" s="151">
        <v>1</v>
      </c>
      <c r="K20" s="151" t="s">
        <v>36</v>
      </c>
      <c r="L20" s="154">
        <v>142</v>
      </c>
      <c r="M20" s="152">
        <v>78</v>
      </c>
      <c r="N20" s="152">
        <v>692</v>
      </c>
      <c r="O20" s="152">
        <v>34</v>
      </c>
      <c r="P20" s="152">
        <v>10248</v>
      </c>
      <c r="Q20" s="152">
        <v>30</v>
      </c>
      <c r="R20" s="154">
        <v>22</v>
      </c>
      <c r="S20" s="151" t="s">
        <v>36</v>
      </c>
      <c r="T20" s="151">
        <v>16</v>
      </c>
      <c r="U20" s="151">
        <v>6</v>
      </c>
      <c r="V20" s="152">
        <v>149</v>
      </c>
      <c r="W20" s="151">
        <v>1</v>
      </c>
      <c r="X20" s="152"/>
      <c r="Y20" s="150"/>
      <c r="Z20" s="149" t="s">
        <v>45</v>
      </c>
    </row>
    <row r="21" spans="2:27">
      <c r="B21" s="149" t="s">
        <v>46</v>
      </c>
      <c r="C21" s="155"/>
      <c r="D21" s="154">
        <v>1796</v>
      </c>
      <c r="E21" s="152">
        <v>33</v>
      </c>
      <c r="F21" s="152">
        <v>58</v>
      </c>
      <c r="G21" s="152">
        <v>1699</v>
      </c>
      <c r="H21" s="151">
        <v>6</v>
      </c>
      <c r="I21" s="151" t="s">
        <v>36</v>
      </c>
      <c r="J21" s="151" t="s">
        <v>36</v>
      </c>
      <c r="K21" s="151" t="s">
        <v>36</v>
      </c>
      <c r="L21" s="154">
        <v>282</v>
      </c>
      <c r="M21" s="152">
        <v>177</v>
      </c>
      <c r="N21" s="152">
        <v>1404</v>
      </c>
      <c r="O21" s="152">
        <v>25</v>
      </c>
      <c r="P21" s="152">
        <v>7588</v>
      </c>
      <c r="Q21" s="152">
        <v>80</v>
      </c>
      <c r="R21" s="154">
        <v>33</v>
      </c>
      <c r="S21" s="151">
        <v>1</v>
      </c>
      <c r="T21" s="151">
        <v>11</v>
      </c>
      <c r="U21" s="151">
        <v>21</v>
      </c>
      <c r="V21" s="152">
        <v>658</v>
      </c>
      <c r="W21" s="151">
        <v>3</v>
      </c>
      <c r="X21" s="152"/>
      <c r="Y21" s="150"/>
      <c r="Z21" s="149" t="s">
        <v>46</v>
      </c>
    </row>
    <row r="22" spans="2:27" ht="6" customHeight="1">
      <c r="B22" s="149"/>
      <c r="C22" s="155"/>
      <c r="D22" s="154"/>
      <c r="E22" s="154"/>
      <c r="F22" s="154"/>
      <c r="G22" s="154"/>
      <c r="H22" s="153"/>
      <c r="I22" s="153"/>
      <c r="J22" s="153"/>
      <c r="K22" s="153"/>
      <c r="L22" s="154"/>
      <c r="M22" s="154"/>
      <c r="N22" s="154"/>
      <c r="O22" s="154"/>
      <c r="P22" s="154"/>
      <c r="Q22" s="154"/>
      <c r="R22" s="154"/>
      <c r="S22" s="153"/>
      <c r="T22" s="153"/>
      <c r="U22" s="153"/>
      <c r="V22" s="154"/>
      <c r="W22" s="154"/>
      <c r="X22" s="154"/>
      <c r="Y22" s="196"/>
      <c r="Z22" s="195"/>
      <c r="AA22" s="194"/>
    </row>
    <row r="23" spans="2:27">
      <c r="B23" s="149" t="s">
        <v>47</v>
      </c>
      <c r="C23" s="155"/>
      <c r="D23" s="154">
        <v>37</v>
      </c>
      <c r="E23" s="151" t="s">
        <v>36</v>
      </c>
      <c r="F23" s="152">
        <v>7</v>
      </c>
      <c r="G23" s="152">
        <v>30</v>
      </c>
      <c r="H23" s="151" t="s">
        <v>36</v>
      </c>
      <c r="I23" s="151" t="s">
        <v>36</v>
      </c>
      <c r="J23" s="151" t="s">
        <v>36</v>
      </c>
      <c r="K23" s="151" t="s">
        <v>36</v>
      </c>
      <c r="L23" s="154">
        <v>57</v>
      </c>
      <c r="M23" s="152">
        <v>30</v>
      </c>
      <c r="N23" s="152">
        <v>214</v>
      </c>
      <c r="O23" s="152">
        <v>11</v>
      </c>
      <c r="P23" s="152">
        <v>2552</v>
      </c>
      <c r="Q23" s="152">
        <v>16</v>
      </c>
      <c r="R23" s="154">
        <v>3</v>
      </c>
      <c r="S23" s="151" t="s">
        <v>36</v>
      </c>
      <c r="T23" s="151" t="s">
        <v>36</v>
      </c>
      <c r="U23" s="151">
        <v>3</v>
      </c>
      <c r="V23" s="152">
        <v>119</v>
      </c>
      <c r="W23" s="151">
        <v>1</v>
      </c>
      <c r="X23" s="152"/>
      <c r="Y23" s="150"/>
      <c r="Z23" s="149" t="s">
        <v>47</v>
      </c>
    </row>
    <row r="24" spans="2:27">
      <c r="B24" s="149" t="s">
        <v>48</v>
      </c>
      <c r="C24" s="155"/>
      <c r="D24" s="154">
        <v>56</v>
      </c>
      <c r="E24" s="151">
        <v>2</v>
      </c>
      <c r="F24" s="152">
        <v>6</v>
      </c>
      <c r="G24" s="152">
        <v>48</v>
      </c>
      <c r="H24" s="151" t="s">
        <v>36</v>
      </c>
      <c r="I24" s="151" t="s">
        <v>36</v>
      </c>
      <c r="J24" s="151" t="s">
        <v>36</v>
      </c>
      <c r="K24" s="151" t="s">
        <v>36</v>
      </c>
      <c r="L24" s="154">
        <v>48</v>
      </c>
      <c r="M24" s="152">
        <v>24</v>
      </c>
      <c r="N24" s="152">
        <v>141</v>
      </c>
      <c r="O24" s="152">
        <v>10</v>
      </c>
      <c r="P24" s="152">
        <v>2971</v>
      </c>
      <c r="Q24" s="152">
        <v>14</v>
      </c>
      <c r="R24" s="153" t="s">
        <v>36</v>
      </c>
      <c r="S24" s="151" t="s">
        <v>36</v>
      </c>
      <c r="T24" s="151" t="s">
        <v>36</v>
      </c>
      <c r="U24" s="151" t="s">
        <v>36</v>
      </c>
      <c r="V24" s="152">
        <v>85</v>
      </c>
      <c r="W24" s="151">
        <v>1</v>
      </c>
      <c r="X24" s="152"/>
      <c r="Y24" s="150"/>
      <c r="Z24" s="149" t="s">
        <v>48</v>
      </c>
    </row>
    <row r="25" spans="2:27">
      <c r="B25" s="149" t="s">
        <v>49</v>
      </c>
      <c r="C25" s="155"/>
      <c r="D25" s="154">
        <v>57</v>
      </c>
      <c r="E25" s="151">
        <v>2</v>
      </c>
      <c r="F25" s="152">
        <v>15</v>
      </c>
      <c r="G25" s="152">
        <v>40</v>
      </c>
      <c r="H25" s="151" t="s">
        <v>36</v>
      </c>
      <c r="I25" s="151" t="s">
        <v>36</v>
      </c>
      <c r="J25" s="151" t="s">
        <v>36</v>
      </c>
      <c r="K25" s="151" t="s">
        <v>36</v>
      </c>
      <c r="L25" s="154">
        <v>51</v>
      </c>
      <c r="M25" s="152">
        <v>30</v>
      </c>
      <c r="N25" s="152">
        <v>240</v>
      </c>
      <c r="O25" s="152">
        <v>8</v>
      </c>
      <c r="P25" s="152">
        <v>1857</v>
      </c>
      <c r="Q25" s="152">
        <v>13</v>
      </c>
      <c r="R25" s="154">
        <v>5</v>
      </c>
      <c r="S25" s="151">
        <v>1</v>
      </c>
      <c r="T25" s="151" t="s">
        <v>36</v>
      </c>
      <c r="U25" s="151">
        <v>4</v>
      </c>
      <c r="V25" s="152">
        <v>37</v>
      </c>
      <c r="W25" s="151" t="s">
        <v>36</v>
      </c>
      <c r="X25" s="151"/>
      <c r="Y25" s="150"/>
      <c r="Z25" s="149" t="s">
        <v>49</v>
      </c>
    </row>
    <row r="26" spans="2:27">
      <c r="B26" s="149" t="s">
        <v>50</v>
      </c>
      <c r="C26" s="155"/>
      <c r="D26" s="154">
        <v>50</v>
      </c>
      <c r="E26" s="151" t="s">
        <v>36</v>
      </c>
      <c r="F26" s="152">
        <v>7</v>
      </c>
      <c r="G26" s="152">
        <v>42</v>
      </c>
      <c r="H26" s="151" t="s">
        <v>36</v>
      </c>
      <c r="I26" s="151">
        <v>1</v>
      </c>
      <c r="J26" s="151" t="s">
        <v>36</v>
      </c>
      <c r="K26" s="151" t="s">
        <v>36</v>
      </c>
      <c r="L26" s="154">
        <v>98</v>
      </c>
      <c r="M26" s="152">
        <v>40</v>
      </c>
      <c r="N26" s="152">
        <v>304</v>
      </c>
      <c r="O26" s="152">
        <v>31</v>
      </c>
      <c r="P26" s="152">
        <v>9904</v>
      </c>
      <c r="Q26" s="152">
        <v>27</v>
      </c>
      <c r="R26" s="154">
        <v>2</v>
      </c>
      <c r="S26" s="151">
        <v>1</v>
      </c>
      <c r="T26" s="151">
        <v>1</v>
      </c>
      <c r="U26" s="151" t="s">
        <v>36</v>
      </c>
      <c r="V26" s="152">
        <v>145</v>
      </c>
      <c r="W26" s="151">
        <v>2</v>
      </c>
      <c r="X26" s="152"/>
      <c r="Y26" s="150"/>
      <c r="Z26" s="149" t="s">
        <v>50</v>
      </c>
    </row>
    <row r="27" spans="2:27">
      <c r="B27" s="149" t="s">
        <v>51</v>
      </c>
      <c r="C27" s="155"/>
      <c r="D27" s="154">
        <v>55</v>
      </c>
      <c r="E27" s="151" t="s">
        <v>36</v>
      </c>
      <c r="F27" s="152">
        <v>3</v>
      </c>
      <c r="G27" s="152">
        <v>52</v>
      </c>
      <c r="H27" s="151" t="s">
        <v>36</v>
      </c>
      <c r="I27" s="151" t="s">
        <v>36</v>
      </c>
      <c r="J27" s="151" t="s">
        <v>36</v>
      </c>
      <c r="K27" s="151" t="s">
        <v>36</v>
      </c>
      <c r="L27" s="154">
        <v>73</v>
      </c>
      <c r="M27" s="152">
        <v>30</v>
      </c>
      <c r="N27" s="152">
        <v>226</v>
      </c>
      <c r="O27" s="152">
        <v>20</v>
      </c>
      <c r="P27" s="152">
        <v>6186</v>
      </c>
      <c r="Q27" s="152">
        <v>23</v>
      </c>
      <c r="R27" s="154">
        <v>5</v>
      </c>
      <c r="S27" s="151">
        <v>1</v>
      </c>
      <c r="T27" s="151">
        <v>1</v>
      </c>
      <c r="U27" s="151">
        <v>3</v>
      </c>
      <c r="V27" s="152">
        <v>96</v>
      </c>
      <c r="W27" s="151" t="s">
        <v>36</v>
      </c>
      <c r="X27" s="151"/>
      <c r="Y27" s="150"/>
      <c r="Z27" s="149" t="s">
        <v>51</v>
      </c>
    </row>
    <row r="28" spans="2:27">
      <c r="B28" s="149" t="s">
        <v>52</v>
      </c>
      <c r="C28" s="155"/>
      <c r="D28" s="154">
        <v>78</v>
      </c>
      <c r="E28" s="151">
        <v>5</v>
      </c>
      <c r="F28" s="152">
        <v>15</v>
      </c>
      <c r="G28" s="152">
        <v>58</v>
      </c>
      <c r="H28" s="151" t="s">
        <v>36</v>
      </c>
      <c r="I28" s="151" t="s">
        <v>36</v>
      </c>
      <c r="J28" s="151" t="s">
        <v>36</v>
      </c>
      <c r="K28" s="151" t="s">
        <v>36</v>
      </c>
      <c r="L28" s="154">
        <v>94</v>
      </c>
      <c r="M28" s="152">
        <v>40</v>
      </c>
      <c r="N28" s="152">
        <v>276</v>
      </c>
      <c r="O28" s="152">
        <v>26</v>
      </c>
      <c r="P28" s="152">
        <v>7427</v>
      </c>
      <c r="Q28" s="152">
        <v>28</v>
      </c>
      <c r="R28" s="154">
        <v>5</v>
      </c>
      <c r="S28" s="151">
        <v>1</v>
      </c>
      <c r="T28" s="151">
        <v>2</v>
      </c>
      <c r="U28" s="151">
        <v>2</v>
      </c>
      <c r="V28" s="152">
        <v>184</v>
      </c>
      <c r="W28" s="151">
        <v>1</v>
      </c>
      <c r="X28" s="152"/>
      <c r="Y28" s="150"/>
      <c r="Z28" s="149" t="s">
        <v>52</v>
      </c>
    </row>
    <row r="29" spans="2:27" ht="6" customHeight="1">
      <c r="B29" s="149"/>
      <c r="C29" s="155"/>
      <c r="D29" s="154"/>
      <c r="E29" s="153"/>
      <c r="F29" s="154"/>
      <c r="G29" s="154"/>
      <c r="H29" s="153"/>
      <c r="I29" s="153"/>
      <c r="J29" s="153"/>
      <c r="K29" s="153"/>
      <c r="L29" s="154"/>
      <c r="M29" s="154"/>
      <c r="N29" s="154"/>
      <c r="O29" s="154"/>
      <c r="P29" s="154"/>
      <c r="Q29" s="154"/>
      <c r="R29" s="154"/>
      <c r="S29" s="153"/>
      <c r="T29" s="153"/>
      <c r="U29" s="153"/>
      <c r="V29" s="154"/>
      <c r="W29" s="154"/>
      <c r="X29" s="154"/>
      <c r="Y29" s="196"/>
      <c r="Z29" s="195"/>
      <c r="AA29" s="194"/>
    </row>
    <row r="30" spans="2:27">
      <c r="B30" s="149" t="s">
        <v>53</v>
      </c>
      <c r="C30" s="155"/>
      <c r="D30" s="154">
        <v>31</v>
      </c>
      <c r="E30" s="151" t="s">
        <v>36</v>
      </c>
      <c r="F30" s="152">
        <v>10</v>
      </c>
      <c r="G30" s="152">
        <v>21</v>
      </c>
      <c r="H30" s="151" t="s">
        <v>36</v>
      </c>
      <c r="I30" s="151" t="s">
        <v>36</v>
      </c>
      <c r="J30" s="151" t="s">
        <v>36</v>
      </c>
      <c r="K30" s="151" t="s">
        <v>36</v>
      </c>
      <c r="L30" s="154">
        <v>60</v>
      </c>
      <c r="M30" s="152">
        <v>21</v>
      </c>
      <c r="N30" s="152">
        <v>144</v>
      </c>
      <c r="O30" s="152">
        <v>25</v>
      </c>
      <c r="P30" s="152">
        <v>8124</v>
      </c>
      <c r="Q30" s="152">
        <v>14</v>
      </c>
      <c r="R30" s="153">
        <v>1</v>
      </c>
      <c r="S30" s="151" t="s">
        <v>36</v>
      </c>
      <c r="T30" s="151" t="s">
        <v>36</v>
      </c>
      <c r="U30" s="151">
        <v>1</v>
      </c>
      <c r="V30" s="152">
        <v>38</v>
      </c>
      <c r="W30" s="151" t="s">
        <v>36</v>
      </c>
      <c r="X30" s="151"/>
      <c r="Y30" s="150"/>
      <c r="Z30" s="149" t="s">
        <v>53</v>
      </c>
    </row>
    <row r="31" spans="2:27">
      <c r="B31" s="149" t="s">
        <v>54</v>
      </c>
      <c r="C31" s="155"/>
      <c r="D31" s="154">
        <v>51</v>
      </c>
      <c r="E31" s="151" t="s">
        <v>36</v>
      </c>
      <c r="F31" s="152">
        <v>2</v>
      </c>
      <c r="G31" s="152">
        <v>49</v>
      </c>
      <c r="H31" s="151" t="s">
        <v>36</v>
      </c>
      <c r="I31" s="151" t="s">
        <v>36</v>
      </c>
      <c r="J31" s="151" t="s">
        <v>36</v>
      </c>
      <c r="K31" s="151" t="s">
        <v>36</v>
      </c>
      <c r="L31" s="154">
        <v>42</v>
      </c>
      <c r="M31" s="152">
        <v>9</v>
      </c>
      <c r="N31" s="152">
        <v>60</v>
      </c>
      <c r="O31" s="152">
        <v>17</v>
      </c>
      <c r="P31" s="152">
        <v>4965</v>
      </c>
      <c r="Q31" s="152">
        <v>16</v>
      </c>
      <c r="R31" s="153" t="s">
        <v>36</v>
      </c>
      <c r="S31" s="151" t="s">
        <v>36</v>
      </c>
      <c r="T31" s="151" t="s">
        <v>36</v>
      </c>
      <c r="U31" s="151" t="s">
        <v>36</v>
      </c>
      <c r="V31" s="152">
        <v>75</v>
      </c>
      <c r="W31" s="151">
        <v>1</v>
      </c>
      <c r="X31" s="152"/>
      <c r="Y31" s="150"/>
      <c r="Z31" s="149" t="s">
        <v>54</v>
      </c>
    </row>
    <row r="32" spans="2:27">
      <c r="B32" s="149" t="s">
        <v>55</v>
      </c>
      <c r="C32" s="155"/>
      <c r="D32" s="154">
        <v>28</v>
      </c>
      <c r="E32" s="151">
        <v>1</v>
      </c>
      <c r="F32" s="152">
        <v>1</v>
      </c>
      <c r="G32" s="152">
        <v>25</v>
      </c>
      <c r="H32" s="151">
        <v>1</v>
      </c>
      <c r="I32" s="151" t="s">
        <v>36</v>
      </c>
      <c r="J32" s="151" t="s">
        <v>36</v>
      </c>
      <c r="K32" s="151" t="s">
        <v>36</v>
      </c>
      <c r="L32" s="154">
        <v>59</v>
      </c>
      <c r="M32" s="152">
        <v>23</v>
      </c>
      <c r="N32" s="152">
        <v>175</v>
      </c>
      <c r="O32" s="152">
        <v>17</v>
      </c>
      <c r="P32" s="152">
        <v>4787</v>
      </c>
      <c r="Q32" s="152">
        <v>19</v>
      </c>
      <c r="R32" s="154">
        <v>2</v>
      </c>
      <c r="S32" s="151" t="s">
        <v>36</v>
      </c>
      <c r="T32" s="151" t="s">
        <v>36</v>
      </c>
      <c r="U32" s="151">
        <v>2</v>
      </c>
      <c r="V32" s="152">
        <v>137</v>
      </c>
      <c r="W32" s="151" t="s">
        <v>36</v>
      </c>
      <c r="X32" s="151"/>
      <c r="Y32" s="150"/>
      <c r="Z32" s="149" t="s">
        <v>55</v>
      </c>
    </row>
    <row r="33" spans="1:27">
      <c r="B33" s="149" t="s">
        <v>56</v>
      </c>
      <c r="C33" s="155"/>
      <c r="D33" s="154">
        <v>28</v>
      </c>
      <c r="E33" s="151">
        <v>1</v>
      </c>
      <c r="F33" s="152">
        <v>1</v>
      </c>
      <c r="G33" s="152">
        <v>25</v>
      </c>
      <c r="H33" s="151" t="s">
        <v>36</v>
      </c>
      <c r="I33" s="151">
        <v>1</v>
      </c>
      <c r="J33" s="151" t="s">
        <v>36</v>
      </c>
      <c r="K33" s="151" t="s">
        <v>36</v>
      </c>
      <c r="L33" s="154">
        <v>57</v>
      </c>
      <c r="M33" s="152">
        <v>22</v>
      </c>
      <c r="N33" s="152">
        <v>149</v>
      </c>
      <c r="O33" s="152">
        <v>18</v>
      </c>
      <c r="P33" s="152">
        <v>5401</v>
      </c>
      <c r="Q33" s="152">
        <v>17</v>
      </c>
      <c r="R33" s="153">
        <v>1</v>
      </c>
      <c r="S33" s="151" t="s">
        <v>36</v>
      </c>
      <c r="T33" s="151" t="s">
        <v>36</v>
      </c>
      <c r="U33" s="151">
        <v>1</v>
      </c>
      <c r="V33" s="152">
        <v>129</v>
      </c>
      <c r="W33" s="151" t="s">
        <v>36</v>
      </c>
      <c r="X33" s="151"/>
      <c r="Y33" s="150"/>
      <c r="Z33" s="149" t="s">
        <v>56</v>
      </c>
    </row>
    <row r="34" spans="1:27" ht="6" customHeight="1">
      <c r="A34" s="144"/>
      <c r="B34" s="144"/>
      <c r="C34" s="148"/>
      <c r="D34" s="147"/>
      <c r="E34" s="192"/>
      <c r="F34" s="192"/>
      <c r="G34" s="192"/>
      <c r="H34" s="193"/>
      <c r="I34" s="192"/>
      <c r="J34" s="192"/>
      <c r="K34" s="192"/>
      <c r="L34" s="192"/>
      <c r="M34" s="192"/>
      <c r="N34" s="192"/>
      <c r="O34" s="192"/>
      <c r="P34" s="192"/>
      <c r="Q34" s="192"/>
      <c r="R34" s="192"/>
      <c r="S34" s="192"/>
      <c r="T34" s="192"/>
      <c r="U34" s="192"/>
      <c r="V34" s="192"/>
      <c r="W34" s="192"/>
      <c r="X34" s="192"/>
      <c r="Y34" s="147"/>
      <c r="Z34" s="192"/>
      <c r="AA34" s="192"/>
    </row>
    <row r="35" spans="1:27">
      <c r="A35" s="143" t="s">
        <v>57</v>
      </c>
      <c r="H35" s="141"/>
    </row>
    <row r="36" spans="1:27">
      <c r="A36" s="143" t="s">
        <v>58</v>
      </c>
      <c r="H36" s="141"/>
    </row>
    <row r="37" spans="1:27">
      <c r="A37" s="143" t="s">
        <v>77</v>
      </c>
      <c r="H37" s="141"/>
    </row>
    <row r="38" spans="1:27">
      <c r="A38" s="140" t="s">
        <v>81</v>
      </c>
      <c r="H38" s="141"/>
    </row>
  </sheetData>
  <mergeCells count="10">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5" width="6.875" style="140" customWidth="1"/>
    <col min="16" max="16" width="7.25" style="140" customWidth="1"/>
    <col min="17" max="17" width="5.625" style="140" customWidth="1"/>
    <col min="18" max="19" width="6.875" style="140" customWidth="1"/>
    <col min="20" max="22" width="5.625" style="140" customWidth="1"/>
    <col min="23" max="23" width="6.5" style="140" customWidth="1"/>
    <col min="24" max="24" width="5.375" style="140" customWidth="1"/>
    <col min="25" max="25" width="0.625" style="140" customWidth="1"/>
    <col min="26" max="26" width="2.875" style="140" customWidth="1"/>
    <col min="27" max="27" width="6.375" style="140" customWidth="1"/>
    <col min="28" max="28" width="1.25" style="140" customWidth="1"/>
    <col min="29" max="16384" width="11.25" style="140"/>
  </cols>
  <sheetData>
    <row r="1" spans="1:30" ht="13.5">
      <c r="A1" s="190"/>
      <c r="K1" s="191" t="s">
        <v>61</v>
      </c>
      <c r="L1" s="191"/>
      <c r="M1" s="190"/>
      <c r="N1" s="189" t="s">
        <v>0</v>
      </c>
    </row>
    <row r="2" spans="1:30" ht="13.5" customHeight="1"/>
    <row r="3" spans="1:30" ht="1.5" customHeight="1"/>
    <row r="4" spans="1:30" ht="13.5" customHeight="1">
      <c r="A4" s="163"/>
      <c r="B4" s="163"/>
      <c r="C4" s="163"/>
      <c r="D4" s="183" t="s">
        <v>1</v>
      </c>
      <c r="E4" s="188"/>
      <c r="F4" s="188"/>
      <c r="G4" s="188"/>
      <c r="H4" s="188"/>
      <c r="I4" s="188"/>
      <c r="J4" s="188"/>
      <c r="K4" s="188"/>
      <c r="L4" s="188"/>
      <c r="M4" s="186"/>
      <c r="N4" s="186"/>
      <c r="O4" s="187" t="s">
        <v>2</v>
      </c>
      <c r="P4" s="186"/>
      <c r="Q4" s="186"/>
      <c r="R4" s="185"/>
      <c r="S4" s="473" t="s">
        <v>73</v>
      </c>
      <c r="T4" s="474"/>
      <c r="U4" s="474"/>
      <c r="V4" s="475"/>
      <c r="W4" s="182"/>
      <c r="X4" s="163"/>
      <c r="Y4" s="163"/>
      <c r="Z4" s="184"/>
      <c r="AA4" s="163"/>
      <c r="AB4" s="163"/>
    </row>
    <row r="5" spans="1:30" ht="13.5" customHeight="1">
      <c r="D5" s="183" t="s">
        <v>3</v>
      </c>
      <c r="E5" s="179"/>
      <c r="F5" s="179"/>
      <c r="G5" s="179"/>
      <c r="H5" s="179"/>
      <c r="I5" s="179"/>
      <c r="J5" s="179"/>
      <c r="K5" s="179"/>
      <c r="L5" s="145"/>
      <c r="M5" s="179" t="s">
        <v>4</v>
      </c>
      <c r="N5" s="179"/>
      <c r="O5" s="179"/>
      <c r="P5" s="179"/>
      <c r="Q5" s="179"/>
      <c r="R5" s="179"/>
      <c r="S5" s="476"/>
      <c r="T5" s="477"/>
      <c r="U5" s="477"/>
      <c r="V5" s="478"/>
      <c r="W5" s="173" t="s">
        <v>5</v>
      </c>
      <c r="X5" s="172" t="s">
        <v>6</v>
      </c>
      <c r="Y5" s="172"/>
      <c r="Z5" s="150"/>
    </row>
    <row r="6" spans="1:30" ht="10.5" customHeight="1">
      <c r="A6" s="179" t="s">
        <v>72</v>
      </c>
      <c r="B6" s="179"/>
      <c r="C6" s="171"/>
      <c r="D6" s="182"/>
      <c r="E6" s="168" t="s">
        <v>8</v>
      </c>
      <c r="F6" s="486" t="s">
        <v>9</v>
      </c>
      <c r="G6" s="486"/>
      <c r="H6" s="168" t="s">
        <v>10</v>
      </c>
      <c r="I6" s="168" t="s">
        <v>11</v>
      </c>
      <c r="J6" s="168" t="s">
        <v>12</v>
      </c>
      <c r="K6" s="168" t="s">
        <v>13</v>
      </c>
      <c r="L6" s="182"/>
      <c r="M6" s="483" t="s">
        <v>71</v>
      </c>
      <c r="N6" s="486"/>
      <c r="O6" s="486"/>
      <c r="P6" s="486"/>
      <c r="Q6" s="486"/>
      <c r="R6" s="168" t="s">
        <v>70</v>
      </c>
      <c r="S6" s="182"/>
      <c r="T6" s="479" t="s">
        <v>69</v>
      </c>
      <c r="U6" s="182"/>
      <c r="V6" s="473" t="s">
        <v>68</v>
      </c>
      <c r="W6" s="181"/>
      <c r="X6" s="172"/>
      <c r="Y6" s="172"/>
      <c r="Z6" s="180" t="s">
        <v>7</v>
      </c>
      <c r="AA6" s="179"/>
      <c r="AB6" s="179"/>
      <c r="AD6" s="178"/>
    </row>
    <row r="7" spans="1:30" ht="13.5" customHeight="1">
      <c r="D7" s="174" t="s">
        <v>15</v>
      </c>
      <c r="E7" s="492" t="s">
        <v>67</v>
      </c>
      <c r="F7" s="479" t="s">
        <v>66</v>
      </c>
      <c r="G7" s="479" t="s">
        <v>65</v>
      </c>
      <c r="H7" s="177" t="s">
        <v>16</v>
      </c>
      <c r="I7" s="177" t="s">
        <v>17</v>
      </c>
      <c r="J7" s="177" t="s">
        <v>18</v>
      </c>
      <c r="K7" s="177" t="s">
        <v>19</v>
      </c>
      <c r="L7" s="174" t="s">
        <v>15</v>
      </c>
      <c r="M7" s="484" t="s">
        <v>20</v>
      </c>
      <c r="N7" s="485"/>
      <c r="O7" s="485" t="s">
        <v>21</v>
      </c>
      <c r="P7" s="485"/>
      <c r="Q7" s="176" t="s">
        <v>22</v>
      </c>
      <c r="R7" s="175" t="s">
        <v>23</v>
      </c>
      <c r="S7" s="174" t="s">
        <v>15</v>
      </c>
      <c r="T7" s="480"/>
      <c r="U7" s="173" t="s">
        <v>24</v>
      </c>
      <c r="V7" s="490"/>
      <c r="W7" s="173" t="s">
        <v>25</v>
      </c>
      <c r="X7" s="172" t="s">
        <v>26</v>
      </c>
      <c r="Y7" s="172"/>
      <c r="Z7" s="150"/>
      <c r="AD7" s="171"/>
    </row>
    <row r="8" spans="1:30" ht="13.5" customHeight="1">
      <c r="A8" s="144"/>
      <c r="B8" s="144"/>
      <c r="C8" s="144"/>
      <c r="D8" s="165"/>
      <c r="E8" s="493"/>
      <c r="F8" s="481"/>
      <c r="G8" s="481"/>
      <c r="H8" s="170" t="s">
        <v>27</v>
      </c>
      <c r="I8" s="170" t="s">
        <v>28</v>
      </c>
      <c r="J8" s="170" t="s">
        <v>29</v>
      </c>
      <c r="K8" s="170" t="s">
        <v>29</v>
      </c>
      <c r="L8" s="165"/>
      <c r="M8" s="169" t="s">
        <v>30</v>
      </c>
      <c r="N8" s="168" t="s">
        <v>31</v>
      </c>
      <c r="O8" s="168" t="s">
        <v>30</v>
      </c>
      <c r="P8" s="168" t="s">
        <v>32</v>
      </c>
      <c r="Q8" s="167" t="s">
        <v>33</v>
      </c>
      <c r="R8" s="166" t="s">
        <v>34</v>
      </c>
      <c r="S8" s="165"/>
      <c r="T8" s="481"/>
      <c r="U8" s="165"/>
      <c r="V8" s="476"/>
      <c r="W8" s="165"/>
      <c r="X8" s="144"/>
      <c r="Y8" s="144"/>
      <c r="Z8" s="145"/>
      <c r="AA8" s="144"/>
      <c r="AB8" s="144"/>
      <c r="AD8" s="164"/>
    </row>
    <row r="9" spans="1:30" ht="6" customHeight="1">
      <c r="A9" s="163"/>
      <c r="B9" s="163"/>
      <c r="C9" s="162"/>
      <c r="Z9" s="150"/>
    </row>
    <row r="10" spans="1:30">
      <c r="B10" s="141" t="s">
        <v>80</v>
      </c>
      <c r="C10" s="155"/>
      <c r="D10" s="152">
        <v>2688</v>
      </c>
      <c r="E10" s="152">
        <v>65</v>
      </c>
      <c r="F10" s="152">
        <v>271</v>
      </c>
      <c r="G10" s="152">
        <v>2271</v>
      </c>
      <c r="H10" s="152">
        <v>13</v>
      </c>
      <c r="I10" s="152">
        <v>67</v>
      </c>
      <c r="J10" s="152">
        <v>1</v>
      </c>
      <c r="K10" s="151" t="s">
        <v>36</v>
      </c>
      <c r="L10" s="152">
        <v>1634</v>
      </c>
      <c r="M10" s="152">
        <v>836</v>
      </c>
      <c r="N10" s="152">
        <v>6292</v>
      </c>
      <c r="O10" s="152">
        <v>335</v>
      </c>
      <c r="P10" s="152">
        <v>93800</v>
      </c>
      <c r="Q10" s="152">
        <v>12</v>
      </c>
      <c r="R10" s="152">
        <v>451</v>
      </c>
      <c r="S10" s="152">
        <v>100</v>
      </c>
      <c r="T10" s="152">
        <v>6</v>
      </c>
      <c r="U10" s="152">
        <v>44</v>
      </c>
      <c r="V10" s="152">
        <v>50</v>
      </c>
      <c r="W10" s="152">
        <v>3016</v>
      </c>
      <c r="X10" s="152">
        <v>17</v>
      </c>
      <c r="Y10" s="152"/>
      <c r="Z10" s="150"/>
      <c r="AA10" s="141" t="s">
        <v>80</v>
      </c>
    </row>
    <row r="11" spans="1:30">
      <c r="B11" s="161" t="s">
        <v>79</v>
      </c>
      <c r="C11" s="155"/>
      <c r="D11" s="152">
        <v>2640</v>
      </c>
      <c r="E11" s="152">
        <v>63</v>
      </c>
      <c r="F11" s="152">
        <v>261</v>
      </c>
      <c r="G11" s="152">
        <v>2239</v>
      </c>
      <c r="H11" s="152">
        <v>11</v>
      </c>
      <c r="I11" s="152">
        <v>65</v>
      </c>
      <c r="J11" s="152">
        <v>1</v>
      </c>
      <c r="K11" s="151" t="s">
        <v>36</v>
      </c>
      <c r="L11" s="152">
        <v>1609</v>
      </c>
      <c r="M11" s="152">
        <v>809</v>
      </c>
      <c r="N11" s="152">
        <v>6117</v>
      </c>
      <c r="O11" s="152">
        <v>337</v>
      </c>
      <c r="P11" s="152">
        <v>96074</v>
      </c>
      <c r="Q11" s="152">
        <v>12</v>
      </c>
      <c r="R11" s="152">
        <v>451</v>
      </c>
      <c r="S11" s="152">
        <v>103</v>
      </c>
      <c r="T11" s="152">
        <v>5</v>
      </c>
      <c r="U11" s="152">
        <v>44</v>
      </c>
      <c r="V11" s="152">
        <v>54</v>
      </c>
      <c r="W11" s="152">
        <v>3020</v>
      </c>
      <c r="X11" s="152">
        <v>16</v>
      </c>
      <c r="Y11" s="152"/>
      <c r="Z11" s="150"/>
      <c r="AA11" s="161" t="s">
        <v>79</v>
      </c>
    </row>
    <row r="12" spans="1:30">
      <c r="B12" s="161" t="s">
        <v>63</v>
      </c>
      <c r="C12" s="155"/>
      <c r="D12" s="152">
        <v>2620</v>
      </c>
      <c r="E12" s="152">
        <v>67</v>
      </c>
      <c r="F12" s="152">
        <v>259</v>
      </c>
      <c r="G12" s="152">
        <v>2216</v>
      </c>
      <c r="H12" s="152">
        <v>10</v>
      </c>
      <c r="I12" s="152">
        <v>67</v>
      </c>
      <c r="J12" s="152">
        <v>1</v>
      </c>
      <c r="K12" s="151" t="s">
        <v>36</v>
      </c>
      <c r="L12" s="152">
        <v>1561</v>
      </c>
      <c r="M12" s="152">
        <v>785</v>
      </c>
      <c r="N12" s="152">
        <v>5928</v>
      </c>
      <c r="O12" s="152">
        <v>327</v>
      </c>
      <c r="P12" s="152">
        <v>95030</v>
      </c>
      <c r="Q12" s="152">
        <v>10</v>
      </c>
      <c r="R12" s="152">
        <v>439</v>
      </c>
      <c r="S12" s="152">
        <v>103</v>
      </c>
      <c r="T12" s="152">
        <v>5</v>
      </c>
      <c r="U12" s="152">
        <v>43</v>
      </c>
      <c r="V12" s="152">
        <v>55</v>
      </c>
      <c r="W12" s="152">
        <v>2893</v>
      </c>
      <c r="X12" s="152">
        <v>17</v>
      </c>
      <c r="Y12" s="152"/>
      <c r="Z12" s="150"/>
      <c r="AA12" s="161" t="s">
        <v>63</v>
      </c>
    </row>
    <row r="13" spans="1:30">
      <c r="B13" s="161" t="s">
        <v>75</v>
      </c>
      <c r="C13" s="155"/>
      <c r="D13" s="152">
        <v>2594</v>
      </c>
      <c r="E13" s="152">
        <v>62</v>
      </c>
      <c r="F13" s="152">
        <v>249</v>
      </c>
      <c r="G13" s="152">
        <v>2204</v>
      </c>
      <c r="H13" s="152">
        <v>8</v>
      </c>
      <c r="I13" s="152">
        <v>70</v>
      </c>
      <c r="J13" s="152">
        <v>1</v>
      </c>
      <c r="K13" s="151" t="s">
        <v>36</v>
      </c>
      <c r="L13" s="152">
        <v>1535</v>
      </c>
      <c r="M13" s="152">
        <v>766</v>
      </c>
      <c r="N13" s="152">
        <v>5695</v>
      </c>
      <c r="O13" s="152">
        <v>320</v>
      </c>
      <c r="P13" s="152">
        <v>94678</v>
      </c>
      <c r="Q13" s="152">
        <v>15</v>
      </c>
      <c r="R13" s="152">
        <v>434</v>
      </c>
      <c r="S13" s="152">
        <v>104</v>
      </c>
      <c r="T13" s="152">
        <v>6</v>
      </c>
      <c r="U13" s="152">
        <v>42</v>
      </c>
      <c r="V13" s="152">
        <v>56</v>
      </c>
      <c r="W13" s="152">
        <v>2898</v>
      </c>
      <c r="X13" s="152">
        <v>18</v>
      </c>
      <c r="Y13" s="152"/>
      <c r="Z13" s="150"/>
      <c r="AA13" s="161" t="s">
        <v>75</v>
      </c>
    </row>
    <row r="14" spans="1:30">
      <c r="B14" s="156" t="s">
        <v>78</v>
      </c>
      <c r="C14" s="160"/>
      <c r="D14" s="158">
        <v>2526</v>
      </c>
      <c r="E14" s="158">
        <v>62</v>
      </c>
      <c r="F14" s="158">
        <v>238</v>
      </c>
      <c r="G14" s="158">
        <v>2213</v>
      </c>
      <c r="H14" s="158">
        <v>9</v>
      </c>
      <c r="I14" s="158">
        <v>3</v>
      </c>
      <c r="J14" s="158">
        <v>1</v>
      </c>
      <c r="K14" s="159" t="s">
        <v>36</v>
      </c>
      <c r="L14" s="158">
        <v>1482</v>
      </c>
      <c r="M14" s="158">
        <v>746</v>
      </c>
      <c r="N14" s="158">
        <v>5526</v>
      </c>
      <c r="O14" s="158">
        <v>308</v>
      </c>
      <c r="P14" s="158">
        <v>93258</v>
      </c>
      <c r="Q14" s="158">
        <v>17</v>
      </c>
      <c r="R14" s="158">
        <v>411</v>
      </c>
      <c r="S14" s="158">
        <v>102</v>
      </c>
      <c r="T14" s="158">
        <v>6</v>
      </c>
      <c r="U14" s="158">
        <v>41</v>
      </c>
      <c r="V14" s="158">
        <v>55</v>
      </c>
      <c r="W14" s="158">
        <v>2554</v>
      </c>
      <c r="X14" s="158">
        <v>17</v>
      </c>
      <c r="Y14" s="158"/>
      <c r="Z14" s="157"/>
      <c r="AA14" s="156" t="s">
        <v>78</v>
      </c>
    </row>
    <row r="15" spans="1:30"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4"/>
      <c r="Z15" s="150"/>
    </row>
    <row r="16" spans="1:30">
      <c r="B16" s="149" t="s">
        <v>41</v>
      </c>
      <c r="C16" s="155"/>
      <c r="D16" s="154">
        <v>162</v>
      </c>
      <c r="E16" s="152">
        <v>3</v>
      </c>
      <c r="F16" s="152">
        <v>32</v>
      </c>
      <c r="G16" s="152">
        <v>126</v>
      </c>
      <c r="H16" s="151" t="s">
        <v>36</v>
      </c>
      <c r="I16" s="151">
        <v>1</v>
      </c>
      <c r="J16" s="151" t="s">
        <v>36</v>
      </c>
      <c r="K16" s="151" t="s">
        <v>36</v>
      </c>
      <c r="L16" s="154">
        <v>99</v>
      </c>
      <c r="M16" s="152">
        <v>49</v>
      </c>
      <c r="N16" s="152">
        <v>331</v>
      </c>
      <c r="O16" s="152">
        <v>16</v>
      </c>
      <c r="P16" s="152">
        <v>5593</v>
      </c>
      <c r="Q16" s="151">
        <v>2</v>
      </c>
      <c r="R16" s="152">
        <v>32</v>
      </c>
      <c r="S16" s="154">
        <v>12</v>
      </c>
      <c r="T16" s="151" t="s">
        <v>36</v>
      </c>
      <c r="U16" s="151">
        <v>8</v>
      </c>
      <c r="V16" s="151">
        <v>4</v>
      </c>
      <c r="W16" s="152">
        <v>227</v>
      </c>
      <c r="X16" s="152">
        <v>3</v>
      </c>
      <c r="Y16" s="152"/>
      <c r="Z16" s="150"/>
      <c r="AA16" s="149" t="s">
        <v>41</v>
      </c>
    </row>
    <row r="17" spans="2:27">
      <c r="B17" s="149" t="s">
        <v>42</v>
      </c>
      <c r="C17" s="155"/>
      <c r="D17" s="154">
        <v>47</v>
      </c>
      <c r="E17" s="152">
        <v>3</v>
      </c>
      <c r="F17" s="152">
        <v>14</v>
      </c>
      <c r="G17" s="152">
        <v>30</v>
      </c>
      <c r="H17" s="151" t="s">
        <v>36</v>
      </c>
      <c r="I17" s="151" t="s">
        <v>36</v>
      </c>
      <c r="J17" s="151" t="s">
        <v>36</v>
      </c>
      <c r="K17" s="151" t="s">
        <v>36</v>
      </c>
      <c r="L17" s="154">
        <v>69</v>
      </c>
      <c r="M17" s="152">
        <v>49</v>
      </c>
      <c r="N17" s="152">
        <v>286</v>
      </c>
      <c r="O17" s="152">
        <v>7</v>
      </c>
      <c r="P17" s="152">
        <v>1922</v>
      </c>
      <c r="Q17" s="151" t="s">
        <v>36</v>
      </c>
      <c r="R17" s="152">
        <v>13</v>
      </c>
      <c r="S17" s="154">
        <v>9</v>
      </c>
      <c r="T17" s="151">
        <v>1</v>
      </c>
      <c r="U17" s="151" t="s">
        <v>36</v>
      </c>
      <c r="V17" s="151">
        <v>8</v>
      </c>
      <c r="W17" s="152">
        <v>119</v>
      </c>
      <c r="X17" s="151" t="s">
        <v>36</v>
      </c>
      <c r="Y17" s="151"/>
      <c r="Z17" s="150"/>
      <c r="AA17" s="149" t="s">
        <v>42</v>
      </c>
    </row>
    <row r="18" spans="2:27">
      <c r="B18" s="149" t="s">
        <v>43</v>
      </c>
      <c r="C18" s="155"/>
      <c r="D18" s="154">
        <v>70</v>
      </c>
      <c r="E18" s="152">
        <v>4</v>
      </c>
      <c r="F18" s="152">
        <v>14</v>
      </c>
      <c r="G18" s="152">
        <v>51</v>
      </c>
      <c r="H18" s="151">
        <v>1</v>
      </c>
      <c r="I18" s="151" t="s">
        <v>36</v>
      </c>
      <c r="J18" s="151" t="s">
        <v>36</v>
      </c>
      <c r="K18" s="151" t="s">
        <v>36</v>
      </c>
      <c r="L18" s="154">
        <v>104</v>
      </c>
      <c r="M18" s="152">
        <v>51</v>
      </c>
      <c r="N18" s="152">
        <v>309</v>
      </c>
      <c r="O18" s="152">
        <v>24</v>
      </c>
      <c r="P18" s="152">
        <v>6962</v>
      </c>
      <c r="Q18" s="151">
        <v>1</v>
      </c>
      <c r="R18" s="152">
        <v>28</v>
      </c>
      <c r="S18" s="154">
        <v>1</v>
      </c>
      <c r="T18" s="151" t="s">
        <v>36</v>
      </c>
      <c r="U18" s="151" t="s">
        <v>36</v>
      </c>
      <c r="V18" s="151">
        <v>1</v>
      </c>
      <c r="W18" s="152">
        <v>108</v>
      </c>
      <c r="X18" s="151">
        <v>1</v>
      </c>
      <c r="Y18" s="152"/>
      <c r="Z18" s="150"/>
      <c r="AA18" s="149" t="s">
        <v>43</v>
      </c>
    </row>
    <row r="19" spans="2:27">
      <c r="B19" s="149" t="s">
        <v>44</v>
      </c>
      <c r="C19" s="155"/>
      <c r="D19" s="154">
        <v>47</v>
      </c>
      <c r="E19" s="152">
        <v>5</v>
      </c>
      <c r="F19" s="152">
        <v>18</v>
      </c>
      <c r="G19" s="152">
        <v>22</v>
      </c>
      <c r="H19" s="151">
        <v>1</v>
      </c>
      <c r="I19" s="151">
        <v>1</v>
      </c>
      <c r="J19" s="151" t="s">
        <v>36</v>
      </c>
      <c r="K19" s="151" t="s">
        <v>36</v>
      </c>
      <c r="L19" s="154">
        <v>100</v>
      </c>
      <c r="M19" s="152">
        <v>51</v>
      </c>
      <c r="N19" s="152">
        <v>351</v>
      </c>
      <c r="O19" s="152">
        <v>25</v>
      </c>
      <c r="P19" s="152">
        <v>6805</v>
      </c>
      <c r="Q19" s="151">
        <v>1</v>
      </c>
      <c r="R19" s="152">
        <v>23</v>
      </c>
      <c r="S19" s="154">
        <v>2</v>
      </c>
      <c r="T19" s="151" t="s">
        <v>36</v>
      </c>
      <c r="U19" s="151">
        <v>1</v>
      </c>
      <c r="V19" s="151">
        <v>1</v>
      </c>
      <c r="W19" s="152">
        <v>156</v>
      </c>
      <c r="X19" s="151">
        <v>1</v>
      </c>
      <c r="Y19" s="152"/>
      <c r="Z19" s="150"/>
      <c r="AA19" s="149" t="s">
        <v>44</v>
      </c>
    </row>
    <row r="20" spans="2:27">
      <c r="B20" s="149" t="s">
        <v>45</v>
      </c>
      <c r="C20" s="155"/>
      <c r="D20" s="154">
        <v>85</v>
      </c>
      <c r="E20" s="152">
        <v>3</v>
      </c>
      <c r="F20" s="152">
        <v>27</v>
      </c>
      <c r="G20" s="152">
        <v>54</v>
      </c>
      <c r="H20" s="151" t="s">
        <v>36</v>
      </c>
      <c r="I20" s="151" t="s">
        <v>36</v>
      </c>
      <c r="J20" s="151">
        <v>1</v>
      </c>
      <c r="K20" s="151" t="s">
        <v>36</v>
      </c>
      <c r="L20" s="154">
        <v>155</v>
      </c>
      <c r="M20" s="152">
        <v>85</v>
      </c>
      <c r="N20" s="152">
        <v>763</v>
      </c>
      <c r="O20" s="152">
        <v>30</v>
      </c>
      <c r="P20" s="152">
        <v>10062</v>
      </c>
      <c r="Q20" s="151">
        <v>5</v>
      </c>
      <c r="R20" s="152">
        <v>35</v>
      </c>
      <c r="S20" s="154">
        <v>22</v>
      </c>
      <c r="T20" s="151" t="s">
        <v>36</v>
      </c>
      <c r="U20" s="151">
        <v>16</v>
      </c>
      <c r="V20" s="151">
        <v>6</v>
      </c>
      <c r="W20" s="152">
        <v>149</v>
      </c>
      <c r="X20" s="151">
        <v>1</v>
      </c>
      <c r="Y20" s="152"/>
      <c r="Z20" s="150"/>
      <c r="AA20" s="149" t="s">
        <v>45</v>
      </c>
    </row>
    <row r="21" spans="2:27">
      <c r="B21" s="149" t="s">
        <v>46</v>
      </c>
      <c r="C21" s="155"/>
      <c r="D21" s="154">
        <v>1663</v>
      </c>
      <c r="E21" s="152">
        <v>32</v>
      </c>
      <c r="F21" s="152">
        <v>60</v>
      </c>
      <c r="G21" s="152">
        <v>1565</v>
      </c>
      <c r="H21" s="151">
        <v>6</v>
      </c>
      <c r="I21" s="151" t="s">
        <v>36</v>
      </c>
      <c r="J21" s="151" t="s">
        <v>36</v>
      </c>
      <c r="K21" s="151" t="s">
        <v>36</v>
      </c>
      <c r="L21" s="154">
        <v>289</v>
      </c>
      <c r="M21" s="152">
        <v>184</v>
      </c>
      <c r="N21" s="152">
        <v>1512</v>
      </c>
      <c r="O21" s="152">
        <v>22</v>
      </c>
      <c r="P21" s="152">
        <v>7658</v>
      </c>
      <c r="Q21" s="151">
        <v>5</v>
      </c>
      <c r="R21" s="152">
        <v>78</v>
      </c>
      <c r="S21" s="154">
        <v>33</v>
      </c>
      <c r="T21" s="151">
        <v>1</v>
      </c>
      <c r="U21" s="151">
        <v>13</v>
      </c>
      <c r="V21" s="151">
        <v>19</v>
      </c>
      <c r="W21" s="152">
        <v>660</v>
      </c>
      <c r="X21" s="151">
        <v>4</v>
      </c>
      <c r="Y21" s="152"/>
      <c r="Z21" s="150"/>
      <c r="AA21" s="149" t="s">
        <v>46</v>
      </c>
    </row>
    <row r="22" spans="2:27" ht="6" customHeight="1">
      <c r="B22" s="149"/>
      <c r="C22" s="155"/>
      <c r="D22" s="154"/>
      <c r="E22" s="152"/>
      <c r="F22" s="152"/>
      <c r="G22" s="152"/>
      <c r="H22" s="151"/>
      <c r="I22" s="151"/>
      <c r="J22" s="151"/>
      <c r="K22" s="151"/>
      <c r="L22" s="154"/>
      <c r="M22" s="152"/>
      <c r="N22" s="152"/>
      <c r="O22" s="152"/>
      <c r="P22" s="152"/>
      <c r="Q22" s="151"/>
      <c r="R22" s="152"/>
      <c r="S22" s="154"/>
      <c r="T22" s="151"/>
      <c r="U22" s="151"/>
      <c r="V22" s="151"/>
      <c r="W22" s="152"/>
      <c r="X22" s="152"/>
      <c r="Y22" s="154"/>
      <c r="Z22" s="150"/>
      <c r="AA22" s="149"/>
    </row>
    <row r="23" spans="2:27">
      <c r="B23" s="149" t="s">
        <v>47</v>
      </c>
      <c r="C23" s="155"/>
      <c r="D23" s="154">
        <v>34</v>
      </c>
      <c r="E23" s="151" t="s">
        <v>36</v>
      </c>
      <c r="F23" s="152">
        <v>7</v>
      </c>
      <c r="G23" s="152">
        <v>27</v>
      </c>
      <c r="H23" s="151" t="s">
        <v>36</v>
      </c>
      <c r="I23" s="151" t="s">
        <v>36</v>
      </c>
      <c r="J23" s="151" t="s">
        <v>36</v>
      </c>
      <c r="K23" s="151" t="s">
        <v>36</v>
      </c>
      <c r="L23" s="154">
        <v>65</v>
      </c>
      <c r="M23" s="152">
        <v>32</v>
      </c>
      <c r="N23" s="152">
        <v>225</v>
      </c>
      <c r="O23" s="152">
        <v>11</v>
      </c>
      <c r="P23" s="152">
        <v>2616</v>
      </c>
      <c r="Q23" s="151">
        <v>1</v>
      </c>
      <c r="R23" s="152">
        <v>21</v>
      </c>
      <c r="S23" s="154">
        <v>3</v>
      </c>
      <c r="T23" s="151" t="s">
        <v>36</v>
      </c>
      <c r="U23" s="151" t="s">
        <v>36</v>
      </c>
      <c r="V23" s="151">
        <v>3</v>
      </c>
      <c r="W23" s="152">
        <v>120</v>
      </c>
      <c r="X23" s="151">
        <v>1</v>
      </c>
      <c r="Y23" s="152"/>
      <c r="Z23" s="150"/>
      <c r="AA23" s="149" t="s">
        <v>47</v>
      </c>
    </row>
    <row r="24" spans="2:27">
      <c r="B24" s="149" t="s">
        <v>48</v>
      </c>
      <c r="C24" s="155"/>
      <c r="D24" s="154">
        <v>54</v>
      </c>
      <c r="E24" s="151">
        <v>2</v>
      </c>
      <c r="F24" s="152">
        <v>7</v>
      </c>
      <c r="G24" s="152">
        <v>45</v>
      </c>
      <c r="H24" s="151" t="s">
        <v>36</v>
      </c>
      <c r="I24" s="151" t="s">
        <v>36</v>
      </c>
      <c r="J24" s="151" t="s">
        <v>36</v>
      </c>
      <c r="K24" s="151" t="s">
        <v>36</v>
      </c>
      <c r="L24" s="154">
        <v>48</v>
      </c>
      <c r="M24" s="152">
        <v>24</v>
      </c>
      <c r="N24" s="152">
        <v>142</v>
      </c>
      <c r="O24" s="152">
        <v>9</v>
      </c>
      <c r="P24" s="152">
        <v>2642</v>
      </c>
      <c r="Q24" s="151" t="s">
        <v>36</v>
      </c>
      <c r="R24" s="152">
        <v>15</v>
      </c>
      <c r="S24" s="153" t="s">
        <v>36</v>
      </c>
      <c r="T24" s="151" t="s">
        <v>36</v>
      </c>
      <c r="U24" s="151" t="s">
        <v>36</v>
      </c>
      <c r="V24" s="151" t="s">
        <v>36</v>
      </c>
      <c r="W24" s="152">
        <v>85</v>
      </c>
      <c r="X24" s="151">
        <v>1</v>
      </c>
      <c r="Y24" s="152"/>
      <c r="Z24" s="150"/>
      <c r="AA24" s="149" t="s">
        <v>48</v>
      </c>
    </row>
    <row r="25" spans="2:27">
      <c r="B25" s="149" t="s">
        <v>49</v>
      </c>
      <c r="C25" s="155"/>
      <c r="D25" s="154">
        <v>64</v>
      </c>
      <c r="E25" s="151">
        <v>2</v>
      </c>
      <c r="F25" s="152">
        <v>19</v>
      </c>
      <c r="G25" s="152">
        <v>43</v>
      </c>
      <c r="H25" s="151" t="s">
        <v>36</v>
      </c>
      <c r="I25" s="151" t="s">
        <v>36</v>
      </c>
      <c r="J25" s="151" t="s">
        <v>36</v>
      </c>
      <c r="K25" s="151" t="s">
        <v>36</v>
      </c>
      <c r="L25" s="154">
        <v>52</v>
      </c>
      <c r="M25" s="152">
        <v>30</v>
      </c>
      <c r="N25" s="152">
        <v>240</v>
      </c>
      <c r="O25" s="152">
        <v>9</v>
      </c>
      <c r="P25" s="152">
        <v>2077</v>
      </c>
      <c r="Q25" s="151" t="s">
        <v>36</v>
      </c>
      <c r="R25" s="152">
        <v>13</v>
      </c>
      <c r="S25" s="154">
        <v>5</v>
      </c>
      <c r="T25" s="151">
        <v>1</v>
      </c>
      <c r="U25" s="151" t="s">
        <v>36</v>
      </c>
      <c r="V25" s="151">
        <v>4</v>
      </c>
      <c r="W25" s="152">
        <v>49</v>
      </c>
      <c r="X25" s="151" t="s">
        <v>36</v>
      </c>
      <c r="Y25" s="151"/>
      <c r="Z25" s="150"/>
      <c r="AA25" s="149" t="s">
        <v>49</v>
      </c>
    </row>
    <row r="26" spans="2:27">
      <c r="B26" s="149" t="s">
        <v>50</v>
      </c>
      <c r="C26" s="155"/>
      <c r="D26" s="154">
        <v>46</v>
      </c>
      <c r="E26" s="151" t="s">
        <v>36</v>
      </c>
      <c r="F26" s="152">
        <v>7</v>
      </c>
      <c r="G26" s="152">
        <v>38</v>
      </c>
      <c r="H26" s="151" t="s">
        <v>36</v>
      </c>
      <c r="I26" s="151">
        <v>1</v>
      </c>
      <c r="J26" s="151" t="s">
        <v>36</v>
      </c>
      <c r="K26" s="151" t="s">
        <v>36</v>
      </c>
      <c r="L26" s="154">
        <v>102</v>
      </c>
      <c r="M26" s="152">
        <v>42</v>
      </c>
      <c r="N26" s="152">
        <v>312</v>
      </c>
      <c r="O26" s="152">
        <v>30</v>
      </c>
      <c r="P26" s="152">
        <v>9623</v>
      </c>
      <c r="Q26" s="151">
        <v>1</v>
      </c>
      <c r="R26" s="152">
        <v>29</v>
      </c>
      <c r="S26" s="154">
        <v>2</v>
      </c>
      <c r="T26" s="151">
        <v>1</v>
      </c>
      <c r="U26" s="151">
        <v>1</v>
      </c>
      <c r="V26" s="151" t="s">
        <v>36</v>
      </c>
      <c r="W26" s="152">
        <v>173</v>
      </c>
      <c r="X26" s="151">
        <v>2</v>
      </c>
      <c r="Y26" s="152"/>
      <c r="Z26" s="150"/>
      <c r="AA26" s="149" t="s">
        <v>50</v>
      </c>
    </row>
    <row r="27" spans="2:27">
      <c r="B27" s="149" t="s">
        <v>51</v>
      </c>
      <c r="C27" s="155"/>
      <c r="D27" s="154">
        <v>57</v>
      </c>
      <c r="E27" s="151" t="s">
        <v>36</v>
      </c>
      <c r="F27" s="152">
        <v>4</v>
      </c>
      <c r="G27" s="152">
        <v>53</v>
      </c>
      <c r="H27" s="151" t="s">
        <v>36</v>
      </c>
      <c r="I27" s="151" t="s">
        <v>36</v>
      </c>
      <c r="J27" s="151" t="s">
        <v>36</v>
      </c>
      <c r="K27" s="151" t="s">
        <v>36</v>
      </c>
      <c r="L27" s="154">
        <v>73</v>
      </c>
      <c r="M27" s="152">
        <v>31</v>
      </c>
      <c r="N27" s="152">
        <v>232</v>
      </c>
      <c r="O27" s="152">
        <v>21</v>
      </c>
      <c r="P27" s="152">
        <v>6447</v>
      </c>
      <c r="Q27" s="151" t="s">
        <v>36</v>
      </c>
      <c r="R27" s="152">
        <v>21</v>
      </c>
      <c r="S27" s="154">
        <v>5</v>
      </c>
      <c r="T27" s="151">
        <v>1</v>
      </c>
      <c r="U27" s="151" t="s">
        <v>36</v>
      </c>
      <c r="V27" s="151">
        <v>4</v>
      </c>
      <c r="W27" s="152">
        <v>98</v>
      </c>
      <c r="X27" s="151" t="s">
        <v>36</v>
      </c>
      <c r="Y27" s="151"/>
      <c r="Z27" s="150"/>
      <c r="AA27" s="149" t="s">
        <v>51</v>
      </c>
    </row>
    <row r="28" spans="2:27">
      <c r="B28" s="149" t="s">
        <v>52</v>
      </c>
      <c r="C28" s="155"/>
      <c r="D28" s="154">
        <v>72</v>
      </c>
      <c r="E28" s="151">
        <v>6</v>
      </c>
      <c r="F28" s="152">
        <v>15</v>
      </c>
      <c r="G28" s="152">
        <v>51</v>
      </c>
      <c r="H28" s="151" t="s">
        <v>36</v>
      </c>
      <c r="I28" s="151" t="s">
        <v>36</v>
      </c>
      <c r="J28" s="151" t="s">
        <v>36</v>
      </c>
      <c r="K28" s="151" t="s">
        <v>36</v>
      </c>
      <c r="L28" s="154">
        <v>101</v>
      </c>
      <c r="M28" s="152">
        <v>41</v>
      </c>
      <c r="N28" s="152">
        <v>281</v>
      </c>
      <c r="O28" s="152">
        <v>28</v>
      </c>
      <c r="P28" s="152">
        <v>7886</v>
      </c>
      <c r="Q28" s="151" t="s">
        <v>36</v>
      </c>
      <c r="R28" s="152">
        <v>32</v>
      </c>
      <c r="S28" s="154">
        <v>5</v>
      </c>
      <c r="T28" s="151">
        <v>1</v>
      </c>
      <c r="U28" s="151">
        <v>2</v>
      </c>
      <c r="V28" s="151">
        <v>2</v>
      </c>
      <c r="W28" s="152">
        <v>196</v>
      </c>
      <c r="X28" s="151">
        <v>2</v>
      </c>
      <c r="Y28" s="152"/>
      <c r="Z28" s="150"/>
      <c r="AA28" s="149" t="s">
        <v>52</v>
      </c>
    </row>
    <row r="29" spans="2:27" ht="6" customHeight="1">
      <c r="B29" s="149"/>
      <c r="C29" s="155"/>
      <c r="D29" s="154"/>
      <c r="E29" s="151"/>
      <c r="F29" s="152"/>
      <c r="G29" s="152"/>
      <c r="H29" s="151"/>
      <c r="I29" s="151"/>
      <c r="J29" s="151"/>
      <c r="K29" s="151"/>
      <c r="L29" s="154"/>
      <c r="M29" s="152"/>
      <c r="N29" s="152"/>
      <c r="O29" s="152"/>
      <c r="P29" s="152"/>
      <c r="Q29" s="151"/>
      <c r="R29" s="152"/>
      <c r="S29" s="154"/>
      <c r="T29" s="151"/>
      <c r="U29" s="151"/>
      <c r="V29" s="151"/>
      <c r="W29" s="152"/>
      <c r="X29" s="152"/>
      <c r="Y29" s="154"/>
      <c r="Z29" s="150"/>
      <c r="AA29" s="149"/>
    </row>
    <row r="30" spans="2:27">
      <c r="B30" s="149" t="s">
        <v>53</v>
      </c>
      <c r="C30" s="155"/>
      <c r="D30" s="154">
        <v>29</v>
      </c>
      <c r="E30" s="151" t="s">
        <v>36</v>
      </c>
      <c r="F30" s="152">
        <v>10</v>
      </c>
      <c r="G30" s="152">
        <v>19</v>
      </c>
      <c r="H30" s="151" t="s">
        <v>36</v>
      </c>
      <c r="I30" s="151" t="s">
        <v>36</v>
      </c>
      <c r="J30" s="151" t="s">
        <v>36</v>
      </c>
      <c r="K30" s="151" t="s">
        <v>36</v>
      </c>
      <c r="L30" s="154">
        <v>61</v>
      </c>
      <c r="M30" s="152">
        <v>22</v>
      </c>
      <c r="N30" s="152">
        <v>149</v>
      </c>
      <c r="O30" s="152">
        <v>24</v>
      </c>
      <c r="P30" s="152">
        <v>7904</v>
      </c>
      <c r="Q30" s="151" t="s">
        <v>36</v>
      </c>
      <c r="R30" s="152">
        <v>15</v>
      </c>
      <c r="S30" s="153" t="s">
        <v>36</v>
      </c>
      <c r="T30" s="151" t="s">
        <v>36</v>
      </c>
      <c r="U30" s="151" t="s">
        <v>36</v>
      </c>
      <c r="V30" s="151" t="s">
        <v>36</v>
      </c>
      <c r="W30" s="152">
        <v>68</v>
      </c>
      <c r="X30" s="151" t="s">
        <v>36</v>
      </c>
      <c r="Y30" s="151"/>
      <c r="Z30" s="150"/>
      <c r="AA30" s="149" t="s">
        <v>53</v>
      </c>
    </row>
    <row r="31" spans="2:27">
      <c r="B31" s="149" t="s">
        <v>54</v>
      </c>
      <c r="C31" s="155"/>
      <c r="D31" s="154">
        <v>44</v>
      </c>
      <c r="E31" s="151" t="s">
        <v>36</v>
      </c>
      <c r="F31" s="152">
        <v>2</v>
      </c>
      <c r="G31" s="152">
        <v>42</v>
      </c>
      <c r="H31" s="151" t="s">
        <v>36</v>
      </c>
      <c r="I31" s="151" t="s">
        <v>36</v>
      </c>
      <c r="J31" s="151" t="s">
        <v>36</v>
      </c>
      <c r="K31" s="151" t="s">
        <v>36</v>
      </c>
      <c r="L31" s="154">
        <v>44</v>
      </c>
      <c r="M31" s="152">
        <v>10</v>
      </c>
      <c r="N31" s="152">
        <v>68</v>
      </c>
      <c r="O31" s="152">
        <v>18</v>
      </c>
      <c r="P31" s="152">
        <v>5120</v>
      </c>
      <c r="Q31" s="151" t="s">
        <v>36</v>
      </c>
      <c r="R31" s="152">
        <v>16</v>
      </c>
      <c r="S31" s="153" t="s">
        <v>36</v>
      </c>
      <c r="T31" s="151" t="s">
        <v>36</v>
      </c>
      <c r="U31" s="151" t="s">
        <v>36</v>
      </c>
      <c r="V31" s="151" t="s">
        <v>36</v>
      </c>
      <c r="W31" s="152">
        <v>76</v>
      </c>
      <c r="X31" s="151">
        <v>1</v>
      </c>
      <c r="Y31" s="152"/>
      <c r="Z31" s="150"/>
      <c r="AA31" s="149" t="s">
        <v>54</v>
      </c>
    </row>
    <row r="32" spans="2:27">
      <c r="B32" s="149" t="s">
        <v>55</v>
      </c>
      <c r="C32" s="155"/>
      <c r="D32" s="154">
        <v>27</v>
      </c>
      <c r="E32" s="151">
        <v>1</v>
      </c>
      <c r="F32" s="152">
        <v>1</v>
      </c>
      <c r="G32" s="152">
        <v>24</v>
      </c>
      <c r="H32" s="151">
        <v>1</v>
      </c>
      <c r="I32" s="151" t="s">
        <v>36</v>
      </c>
      <c r="J32" s="151" t="s">
        <v>36</v>
      </c>
      <c r="K32" s="151" t="s">
        <v>36</v>
      </c>
      <c r="L32" s="154">
        <v>62</v>
      </c>
      <c r="M32" s="152">
        <v>23</v>
      </c>
      <c r="N32" s="152">
        <v>184</v>
      </c>
      <c r="O32" s="152">
        <v>17</v>
      </c>
      <c r="P32" s="152">
        <v>4760</v>
      </c>
      <c r="Q32" s="151" t="s">
        <v>36</v>
      </c>
      <c r="R32" s="152">
        <v>22</v>
      </c>
      <c r="S32" s="154">
        <v>2</v>
      </c>
      <c r="T32" s="151" t="s">
        <v>36</v>
      </c>
      <c r="U32" s="151" t="s">
        <v>36</v>
      </c>
      <c r="V32" s="151">
        <v>2</v>
      </c>
      <c r="W32" s="152">
        <v>141</v>
      </c>
      <c r="X32" s="151" t="s">
        <v>36</v>
      </c>
      <c r="Y32" s="151"/>
      <c r="Z32" s="150"/>
      <c r="AA32" s="149" t="s">
        <v>55</v>
      </c>
    </row>
    <row r="33" spans="1:28">
      <c r="B33" s="149" t="s">
        <v>56</v>
      </c>
      <c r="C33" s="155"/>
      <c r="D33" s="154">
        <v>25</v>
      </c>
      <c r="E33" s="151">
        <v>1</v>
      </c>
      <c r="F33" s="152">
        <v>1</v>
      </c>
      <c r="G33" s="152">
        <v>23</v>
      </c>
      <c r="H33" s="151" t="s">
        <v>36</v>
      </c>
      <c r="I33" s="151" t="s">
        <v>36</v>
      </c>
      <c r="J33" s="151" t="s">
        <v>36</v>
      </c>
      <c r="K33" s="151" t="s">
        <v>36</v>
      </c>
      <c r="L33" s="154">
        <v>58</v>
      </c>
      <c r="M33" s="152">
        <v>22</v>
      </c>
      <c r="N33" s="152">
        <v>141</v>
      </c>
      <c r="O33" s="152">
        <v>17</v>
      </c>
      <c r="P33" s="152">
        <v>5181</v>
      </c>
      <c r="Q33" s="151">
        <v>1</v>
      </c>
      <c r="R33" s="152">
        <v>18</v>
      </c>
      <c r="S33" s="153">
        <v>1</v>
      </c>
      <c r="T33" s="151" t="s">
        <v>36</v>
      </c>
      <c r="U33" s="151" t="s">
        <v>36</v>
      </c>
      <c r="V33" s="151">
        <v>1</v>
      </c>
      <c r="W33" s="152">
        <v>129</v>
      </c>
      <c r="X33" s="151" t="s">
        <v>36</v>
      </c>
      <c r="Y33" s="151"/>
      <c r="Z33" s="150"/>
      <c r="AA33" s="149" t="s">
        <v>56</v>
      </c>
    </row>
    <row r="34" spans="1:28" ht="6" customHeight="1">
      <c r="A34" s="144"/>
      <c r="B34" s="144"/>
      <c r="C34" s="148"/>
      <c r="D34" s="147"/>
      <c r="E34" s="144"/>
      <c r="F34" s="144"/>
      <c r="G34" s="144"/>
      <c r="H34" s="146"/>
      <c r="I34" s="144"/>
      <c r="J34" s="144"/>
      <c r="K34" s="144"/>
      <c r="L34" s="144"/>
      <c r="M34" s="144"/>
      <c r="N34" s="144"/>
      <c r="O34" s="144"/>
      <c r="P34" s="144"/>
      <c r="Q34" s="144"/>
      <c r="R34" s="144"/>
      <c r="S34" s="144"/>
      <c r="T34" s="144"/>
      <c r="U34" s="144"/>
      <c r="V34" s="144"/>
      <c r="W34" s="144"/>
      <c r="X34" s="144"/>
      <c r="Y34" s="144"/>
      <c r="Z34" s="145"/>
      <c r="AA34" s="144"/>
      <c r="AB34" s="144"/>
    </row>
    <row r="35" spans="1:28">
      <c r="A35" s="143" t="s">
        <v>57</v>
      </c>
      <c r="H35" s="141"/>
    </row>
    <row r="36" spans="1:28">
      <c r="A36" s="143" t="s">
        <v>58</v>
      </c>
      <c r="H36" s="141"/>
    </row>
    <row r="37" spans="1:28">
      <c r="A37" s="143" t="s">
        <v>77</v>
      </c>
      <c r="H37" s="141"/>
    </row>
    <row r="38" spans="1:28">
      <c r="A38" s="140" t="s">
        <v>60</v>
      </c>
      <c r="H38" s="141"/>
    </row>
    <row r="39" spans="1:28">
      <c r="H39" s="141"/>
    </row>
    <row r="40" spans="1:28">
      <c r="H40" s="141"/>
    </row>
    <row r="41" spans="1:28">
      <c r="D41" s="142"/>
      <c r="E41" s="142"/>
      <c r="F41" s="142"/>
      <c r="G41" s="142"/>
      <c r="H41" s="141"/>
      <c r="I41" s="142"/>
      <c r="J41" s="142"/>
      <c r="K41" s="142"/>
      <c r="L41" s="142"/>
      <c r="M41" s="142"/>
      <c r="N41" s="142"/>
      <c r="O41" s="142"/>
      <c r="P41" s="142"/>
      <c r="Q41" s="142"/>
      <c r="R41" s="142"/>
      <c r="S41" s="142"/>
      <c r="T41" s="142"/>
      <c r="U41" s="142"/>
      <c r="V41" s="142"/>
      <c r="W41" s="142"/>
      <c r="X41" s="142"/>
      <c r="Y41" s="142"/>
    </row>
    <row r="42" spans="1:28">
      <c r="H42" s="141"/>
    </row>
    <row r="43" spans="1:28">
      <c r="H43" s="141"/>
    </row>
    <row r="44" spans="1:28">
      <c r="H44" s="141"/>
    </row>
    <row r="45" spans="1:28">
      <c r="H45" s="141"/>
    </row>
    <row r="46" spans="1:28">
      <c r="H46" s="141"/>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zoomScale="125" zoomScaleNormal="125" workbookViewId="0"/>
  </sheetViews>
  <sheetFormatPr defaultColWidth="11.25" defaultRowHeight="10.5"/>
  <cols>
    <col min="1" max="1" width="2.875" style="88" customWidth="1"/>
    <col min="2" max="2" width="6.375" style="88" customWidth="1"/>
    <col min="3" max="3" width="1.375" style="88" customWidth="1"/>
    <col min="4" max="4" width="9" style="88" customWidth="1"/>
    <col min="5" max="6" width="8.25" style="88" customWidth="1"/>
    <col min="7" max="7" width="9" style="88" customWidth="1"/>
    <col min="8" max="10" width="8.25" style="88" customWidth="1"/>
    <col min="11" max="11" width="8.125" style="88" customWidth="1"/>
    <col min="12" max="12" width="8.875" style="88" customWidth="1"/>
    <col min="13" max="15" width="6.875" style="88" customWidth="1"/>
    <col min="16" max="16" width="7.25" style="88" customWidth="1"/>
    <col min="17" max="17" width="5.625" style="88" customWidth="1"/>
    <col min="18" max="19" width="6.875" style="88" customWidth="1"/>
    <col min="20" max="22" width="5.625" style="88" customWidth="1"/>
    <col min="23" max="23" width="6.5" style="88" customWidth="1"/>
    <col min="24" max="24" width="5.375" style="88" customWidth="1"/>
    <col min="25" max="25" width="0.625" style="88" customWidth="1"/>
    <col min="26" max="26" width="2.875" style="88" customWidth="1"/>
    <col min="27" max="27" width="6.375" style="88" customWidth="1"/>
    <col min="28" max="28" width="1.25" style="88" customWidth="1"/>
    <col min="29" max="16384" width="11.25" style="88"/>
  </cols>
  <sheetData>
    <row r="1" spans="1:30" ht="13.5">
      <c r="A1" s="138"/>
      <c r="K1" s="139" t="s">
        <v>61</v>
      </c>
      <c r="L1" s="139"/>
      <c r="M1" s="138"/>
      <c r="N1" s="137" t="s">
        <v>0</v>
      </c>
    </row>
    <row r="2" spans="1:30" ht="13.5" customHeight="1"/>
    <row r="3" spans="1:30" ht="1.5" customHeight="1"/>
    <row r="4" spans="1:30" ht="13.5" customHeight="1">
      <c r="A4" s="111"/>
      <c r="B4" s="111"/>
      <c r="C4" s="111"/>
      <c r="D4" s="131" t="s">
        <v>1</v>
      </c>
      <c r="E4" s="136"/>
      <c r="F4" s="136"/>
      <c r="G4" s="136"/>
      <c r="H4" s="136"/>
      <c r="I4" s="136"/>
      <c r="J4" s="136"/>
      <c r="K4" s="136"/>
      <c r="L4" s="136"/>
      <c r="M4" s="134"/>
      <c r="N4" s="134"/>
      <c r="O4" s="135" t="s">
        <v>2</v>
      </c>
      <c r="P4" s="134"/>
      <c r="Q4" s="134"/>
      <c r="R4" s="133"/>
      <c r="S4" s="498" t="s">
        <v>73</v>
      </c>
      <c r="T4" s="499"/>
      <c r="U4" s="499"/>
      <c r="V4" s="500"/>
      <c r="W4" s="130"/>
      <c r="X4" s="111"/>
      <c r="Y4" s="111"/>
      <c r="Z4" s="132"/>
      <c r="AA4" s="111"/>
      <c r="AB4" s="111"/>
    </row>
    <row r="5" spans="1:30" ht="13.5" customHeight="1">
      <c r="D5" s="131" t="s">
        <v>3</v>
      </c>
      <c r="E5" s="127"/>
      <c r="F5" s="127"/>
      <c r="G5" s="127"/>
      <c r="H5" s="127"/>
      <c r="I5" s="127"/>
      <c r="J5" s="127"/>
      <c r="K5" s="127"/>
      <c r="L5" s="93"/>
      <c r="M5" s="127" t="s">
        <v>4</v>
      </c>
      <c r="N5" s="127"/>
      <c r="O5" s="127"/>
      <c r="P5" s="127"/>
      <c r="Q5" s="127"/>
      <c r="R5" s="127"/>
      <c r="S5" s="501"/>
      <c r="T5" s="502"/>
      <c r="U5" s="502"/>
      <c r="V5" s="503"/>
      <c r="W5" s="121" t="s">
        <v>5</v>
      </c>
      <c r="X5" s="120" t="s">
        <v>6</v>
      </c>
      <c r="Y5" s="120"/>
      <c r="Z5" s="98"/>
    </row>
    <row r="6" spans="1:30" ht="10.5" customHeight="1">
      <c r="A6" s="127" t="s">
        <v>72</v>
      </c>
      <c r="B6" s="127"/>
      <c r="C6" s="119"/>
      <c r="D6" s="130"/>
      <c r="E6" s="116" t="s">
        <v>8</v>
      </c>
      <c r="F6" s="506" t="s">
        <v>9</v>
      </c>
      <c r="G6" s="506"/>
      <c r="H6" s="116" t="s">
        <v>10</v>
      </c>
      <c r="I6" s="116" t="s">
        <v>11</v>
      </c>
      <c r="J6" s="116" t="s">
        <v>12</v>
      </c>
      <c r="K6" s="116" t="s">
        <v>13</v>
      </c>
      <c r="L6" s="130"/>
      <c r="M6" s="509" t="s">
        <v>71</v>
      </c>
      <c r="N6" s="506"/>
      <c r="O6" s="506"/>
      <c r="P6" s="506"/>
      <c r="Q6" s="506"/>
      <c r="R6" s="116" t="s">
        <v>70</v>
      </c>
      <c r="S6" s="130"/>
      <c r="T6" s="496" t="s">
        <v>69</v>
      </c>
      <c r="U6" s="130"/>
      <c r="V6" s="498" t="s">
        <v>68</v>
      </c>
      <c r="W6" s="129"/>
      <c r="X6" s="120"/>
      <c r="Y6" s="120"/>
      <c r="Z6" s="128" t="s">
        <v>7</v>
      </c>
      <c r="AA6" s="127"/>
      <c r="AB6" s="127"/>
      <c r="AD6" s="126"/>
    </row>
    <row r="7" spans="1:30" ht="13.5" customHeight="1">
      <c r="D7" s="122" t="s">
        <v>15</v>
      </c>
      <c r="E7" s="494" t="s">
        <v>67</v>
      </c>
      <c r="F7" s="496" t="s">
        <v>66</v>
      </c>
      <c r="G7" s="496" t="s">
        <v>65</v>
      </c>
      <c r="H7" s="125" t="s">
        <v>16</v>
      </c>
      <c r="I7" s="125" t="s">
        <v>17</v>
      </c>
      <c r="J7" s="125" t="s">
        <v>18</v>
      </c>
      <c r="K7" s="125" t="s">
        <v>19</v>
      </c>
      <c r="L7" s="122" t="s">
        <v>15</v>
      </c>
      <c r="M7" s="507" t="s">
        <v>20</v>
      </c>
      <c r="N7" s="508"/>
      <c r="O7" s="508" t="s">
        <v>21</v>
      </c>
      <c r="P7" s="508"/>
      <c r="Q7" s="124" t="s">
        <v>22</v>
      </c>
      <c r="R7" s="123" t="s">
        <v>23</v>
      </c>
      <c r="S7" s="122" t="s">
        <v>15</v>
      </c>
      <c r="T7" s="504"/>
      <c r="U7" s="121" t="s">
        <v>24</v>
      </c>
      <c r="V7" s="505"/>
      <c r="W7" s="121" t="s">
        <v>25</v>
      </c>
      <c r="X7" s="120" t="s">
        <v>26</v>
      </c>
      <c r="Y7" s="120"/>
      <c r="Z7" s="98"/>
      <c r="AD7" s="119"/>
    </row>
    <row r="8" spans="1:30" ht="13.5" customHeight="1">
      <c r="A8" s="92"/>
      <c r="B8" s="92"/>
      <c r="C8" s="92"/>
      <c r="D8" s="113"/>
      <c r="E8" s="495"/>
      <c r="F8" s="497"/>
      <c r="G8" s="497"/>
      <c r="H8" s="118" t="s">
        <v>27</v>
      </c>
      <c r="I8" s="118" t="s">
        <v>28</v>
      </c>
      <c r="J8" s="118" t="s">
        <v>29</v>
      </c>
      <c r="K8" s="118" t="s">
        <v>29</v>
      </c>
      <c r="L8" s="113"/>
      <c r="M8" s="117" t="s">
        <v>30</v>
      </c>
      <c r="N8" s="116" t="s">
        <v>31</v>
      </c>
      <c r="O8" s="116" t="s">
        <v>30</v>
      </c>
      <c r="P8" s="116" t="s">
        <v>32</v>
      </c>
      <c r="Q8" s="115" t="s">
        <v>33</v>
      </c>
      <c r="R8" s="114" t="s">
        <v>34</v>
      </c>
      <c r="S8" s="113"/>
      <c r="T8" s="497"/>
      <c r="U8" s="113"/>
      <c r="V8" s="501"/>
      <c r="W8" s="113"/>
      <c r="X8" s="92"/>
      <c r="Y8" s="92"/>
      <c r="Z8" s="93"/>
      <c r="AA8" s="92"/>
      <c r="AB8" s="92"/>
      <c r="AD8" s="112"/>
    </row>
    <row r="9" spans="1:30" ht="6" customHeight="1">
      <c r="A9" s="111"/>
      <c r="B9" s="111"/>
      <c r="C9" s="110"/>
      <c r="Z9" s="98"/>
    </row>
    <row r="10" spans="1:30">
      <c r="B10" s="89" t="s">
        <v>76</v>
      </c>
      <c r="C10" s="103"/>
      <c r="D10" s="100">
        <v>2617</v>
      </c>
      <c r="E10" s="100">
        <v>65</v>
      </c>
      <c r="F10" s="100">
        <v>284</v>
      </c>
      <c r="G10" s="100">
        <v>2188</v>
      </c>
      <c r="H10" s="100">
        <v>14</v>
      </c>
      <c r="I10" s="100">
        <v>65</v>
      </c>
      <c r="J10" s="100">
        <v>1</v>
      </c>
      <c r="K10" s="99" t="s">
        <v>36</v>
      </c>
      <c r="L10" s="100">
        <v>1662</v>
      </c>
      <c r="M10" s="100">
        <v>870</v>
      </c>
      <c r="N10" s="100">
        <v>6552</v>
      </c>
      <c r="O10" s="100">
        <v>332</v>
      </c>
      <c r="P10" s="100">
        <v>91719</v>
      </c>
      <c r="Q10" s="100">
        <v>15</v>
      </c>
      <c r="R10" s="100">
        <v>445</v>
      </c>
      <c r="S10" s="100">
        <v>101</v>
      </c>
      <c r="T10" s="100">
        <v>6</v>
      </c>
      <c r="U10" s="100">
        <v>46</v>
      </c>
      <c r="V10" s="100">
        <v>49</v>
      </c>
      <c r="W10" s="100">
        <v>3003</v>
      </c>
      <c r="X10" s="100">
        <v>17</v>
      </c>
      <c r="Y10" s="100"/>
      <c r="Z10" s="98"/>
      <c r="AA10" s="89" t="s">
        <v>76</v>
      </c>
    </row>
    <row r="11" spans="1:30">
      <c r="B11" s="109" t="s">
        <v>39</v>
      </c>
      <c r="C11" s="103"/>
      <c r="D11" s="100">
        <v>2688</v>
      </c>
      <c r="E11" s="100">
        <v>65</v>
      </c>
      <c r="F11" s="100">
        <v>271</v>
      </c>
      <c r="G11" s="100">
        <v>2271</v>
      </c>
      <c r="H11" s="100">
        <v>13</v>
      </c>
      <c r="I11" s="100">
        <v>67</v>
      </c>
      <c r="J11" s="100">
        <v>1</v>
      </c>
      <c r="K11" s="99" t="s">
        <v>36</v>
      </c>
      <c r="L11" s="100">
        <v>1634</v>
      </c>
      <c r="M11" s="100">
        <v>836</v>
      </c>
      <c r="N11" s="100">
        <v>6292</v>
      </c>
      <c r="O11" s="100">
        <v>335</v>
      </c>
      <c r="P11" s="100">
        <v>93800</v>
      </c>
      <c r="Q11" s="100">
        <v>12</v>
      </c>
      <c r="R11" s="100">
        <v>451</v>
      </c>
      <c r="S11" s="100">
        <v>100</v>
      </c>
      <c r="T11" s="100">
        <v>6</v>
      </c>
      <c r="U11" s="100">
        <v>44</v>
      </c>
      <c r="V11" s="100">
        <v>50</v>
      </c>
      <c r="W11" s="100">
        <v>3016</v>
      </c>
      <c r="X11" s="100">
        <v>17</v>
      </c>
      <c r="Y11" s="100"/>
      <c r="Z11" s="98"/>
      <c r="AA11" s="109" t="s">
        <v>39</v>
      </c>
    </row>
    <row r="12" spans="1:30">
      <c r="B12" s="109" t="s">
        <v>40</v>
      </c>
      <c r="C12" s="103"/>
      <c r="D12" s="100">
        <v>2640</v>
      </c>
      <c r="E12" s="100">
        <v>63</v>
      </c>
      <c r="F12" s="100">
        <v>261</v>
      </c>
      <c r="G12" s="100">
        <v>2239</v>
      </c>
      <c r="H12" s="100">
        <v>11</v>
      </c>
      <c r="I12" s="100">
        <v>65</v>
      </c>
      <c r="J12" s="100">
        <v>1</v>
      </c>
      <c r="K12" s="99" t="s">
        <v>36</v>
      </c>
      <c r="L12" s="100">
        <v>1609</v>
      </c>
      <c r="M12" s="100">
        <v>809</v>
      </c>
      <c r="N12" s="100">
        <v>6117</v>
      </c>
      <c r="O12" s="100">
        <v>337</v>
      </c>
      <c r="P12" s="100">
        <v>96074</v>
      </c>
      <c r="Q12" s="100">
        <v>12</v>
      </c>
      <c r="R12" s="100">
        <v>451</v>
      </c>
      <c r="S12" s="100">
        <v>103</v>
      </c>
      <c r="T12" s="100">
        <v>5</v>
      </c>
      <c r="U12" s="100">
        <v>44</v>
      </c>
      <c r="V12" s="100">
        <v>54</v>
      </c>
      <c r="W12" s="100">
        <v>3020</v>
      </c>
      <c r="X12" s="100">
        <v>16</v>
      </c>
      <c r="Y12" s="100"/>
      <c r="Z12" s="98"/>
      <c r="AA12" s="109" t="s">
        <v>40</v>
      </c>
    </row>
    <row r="13" spans="1:30">
      <c r="B13" s="109" t="s">
        <v>63</v>
      </c>
      <c r="C13" s="103"/>
      <c r="D13" s="100">
        <v>2620</v>
      </c>
      <c r="E13" s="100">
        <v>67</v>
      </c>
      <c r="F13" s="100">
        <v>259</v>
      </c>
      <c r="G13" s="100">
        <v>2216</v>
      </c>
      <c r="H13" s="100">
        <v>10</v>
      </c>
      <c r="I13" s="100">
        <v>67</v>
      </c>
      <c r="J13" s="100">
        <v>1</v>
      </c>
      <c r="K13" s="99" t="s">
        <v>36</v>
      </c>
      <c r="L13" s="100">
        <v>1561</v>
      </c>
      <c r="M13" s="100">
        <v>785</v>
      </c>
      <c r="N13" s="100">
        <v>5928</v>
      </c>
      <c r="O13" s="100">
        <v>327</v>
      </c>
      <c r="P13" s="100">
        <v>95030</v>
      </c>
      <c r="Q13" s="100">
        <v>10</v>
      </c>
      <c r="R13" s="100">
        <v>439</v>
      </c>
      <c r="S13" s="100">
        <v>103</v>
      </c>
      <c r="T13" s="100">
        <v>5</v>
      </c>
      <c r="U13" s="100">
        <v>43</v>
      </c>
      <c r="V13" s="100">
        <v>55</v>
      </c>
      <c r="W13" s="100">
        <v>2893</v>
      </c>
      <c r="X13" s="100">
        <v>17</v>
      </c>
      <c r="Y13" s="100"/>
      <c r="Z13" s="98"/>
      <c r="AA13" s="109" t="s">
        <v>63</v>
      </c>
    </row>
    <row r="14" spans="1:30">
      <c r="B14" s="104" t="s">
        <v>75</v>
      </c>
      <c r="C14" s="108"/>
      <c r="D14" s="106">
        <v>2594</v>
      </c>
      <c r="E14" s="106">
        <v>62</v>
      </c>
      <c r="F14" s="106">
        <v>249</v>
      </c>
      <c r="G14" s="106">
        <v>2204</v>
      </c>
      <c r="H14" s="106">
        <v>8</v>
      </c>
      <c r="I14" s="106">
        <v>70</v>
      </c>
      <c r="J14" s="106">
        <v>1</v>
      </c>
      <c r="K14" s="107" t="s">
        <v>36</v>
      </c>
      <c r="L14" s="106">
        <v>1535</v>
      </c>
      <c r="M14" s="106">
        <v>766</v>
      </c>
      <c r="N14" s="106">
        <v>5695</v>
      </c>
      <c r="O14" s="106">
        <v>320</v>
      </c>
      <c r="P14" s="106">
        <v>94678</v>
      </c>
      <c r="Q14" s="106">
        <v>15</v>
      </c>
      <c r="R14" s="106">
        <v>434</v>
      </c>
      <c r="S14" s="106">
        <v>104</v>
      </c>
      <c r="T14" s="106">
        <v>6</v>
      </c>
      <c r="U14" s="106">
        <v>42</v>
      </c>
      <c r="V14" s="106">
        <v>56</v>
      </c>
      <c r="W14" s="106">
        <v>2898</v>
      </c>
      <c r="X14" s="106">
        <v>18</v>
      </c>
      <c r="Y14" s="106"/>
      <c r="Z14" s="105"/>
      <c r="AA14" s="104" t="s">
        <v>75</v>
      </c>
    </row>
    <row r="15" spans="1:30" ht="6" customHeight="1">
      <c r="C15" s="103"/>
      <c r="D15" s="102"/>
      <c r="E15" s="102"/>
      <c r="F15" s="102"/>
      <c r="G15" s="102"/>
      <c r="H15" s="102"/>
      <c r="I15" s="102"/>
      <c r="J15" s="102"/>
      <c r="K15" s="102"/>
      <c r="L15" s="102"/>
      <c r="M15" s="102"/>
      <c r="N15" s="102"/>
      <c r="O15" s="102"/>
      <c r="P15" s="102"/>
      <c r="Q15" s="102"/>
      <c r="R15" s="102"/>
      <c r="S15" s="102"/>
      <c r="T15" s="102"/>
      <c r="U15" s="102"/>
      <c r="V15" s="102"/>
      <c r="W15" s="102"/>
      <c r="X15" s="102"/>
      <c r="Y15" s="102"/>
      <c r="Z15" s="98"/>
    </row>
    <row r="16" spans="1:30">
      <c r="B16" s="97" t="s">
        <v>41</v>
      </c>
      <c r="C16" s="103"/>
      <c r="D16" s="102">
        <v>175</v>
      </c>
      <c r="E16" s="100">
        <v>3</v>
      </c>
      <c r="F16" s="100">
        <v>33</v>
      </c>
      <c r="G16" s="100">
        <v>130</v>
      </c>
      <c r="H16" s="99" t="s">
        <v>36</v>
      </c>
      <c r="I16" s="100">
        <v>9</v>
      </c>
      <c r="J16" s="99" t="s">
        <v>36</v>
      </c>
      <c r="K16" s="99" t="s">
        <v>36</v>
      </c>
      <c r="L16" s="102">
        <v>103</v>
      </c>
      <c r="M16" s="100">
        <v>48</v>
      </c>
      <c r="N16" s="100">
        <v>313</v>
      </c>
      <c r="O16" s="100">
        <v>18</v>
      </c>
      <c r="P16" s="100">
        <v>5524</v>
      </c>
      <c r="Q16" s="99">
        <v>2</v>
      </c>
      <c r="R16" s="100">
        <v>35</v>
      </c>
      <c r="S16" s="102">
        <v>12</v>
      </c>
      <c r="T16" s="99" t="s">
        <v>36</v>
      </c>
      <c r="U16" s="100">
        <v>8</v>
      </c>
      <c r="V16" s="100">
        <v>4</v>
      </c>
      <c r="W16" s="100">
        <v>227</v>
      </c>
      <c r="X16" s="100">
        <v>2</v>
      </c>
      <c r="Y16" s="100"/>
      <c r="Z16" s="98"/>
      <c r="AA16" s="97" t="s">
        <v>41</v>
      </c>
    </row>
    <row r="17" spans="2:27">
      <c r="B17" s="97" t="s">
        <v>42</v>
      </c>
      <c r="C17" s="103"/>
      <c r="D17" s="102">
        <v>53</v>
      </c>
      <c r="E17" s="100">
        <v>3</v>
      </c>
      <c r="F17" s="100">
        <v>14</v>
      </c>
      <c r="G17" s="100">
        <v>34</v>
      </c>
      <c r="H17" s="99" t="s">
        <v>36</v>
      </c>
      <c r="I17" s="100">
        <v>2</v>
      </c>
      <c r="J17" s="99" t="s">
        <v>36</v>
      </c>
      <c r="K17" s="99" t="s">
        <v>36</v>
      </c>
      <c r="L17" s="102">
        <v>75</v>
      </c>
      <c r="M17" s="100">
        <v>54</v>
      </c>
      <c r="N17" s="100">
        <v>315</v>
      </c>
      <c r="O17" s="100">
        <v>7</v>
      </c>
      <c r="P17" s="100">
        <v>1926</v>
      </c>
      <c r="Q17" s="99" t="s">
        <v>36</v>
      </c>
      <c r="R17" s="100">
        <v>14</v>
      </c>
      <c r="S17" s="102">
        <v>10</v>
      </c>
      <c r="T17" s="99">
        <v>1</v>
      </c>
      <c r="U17" s="99" t="s">
        <v>36</v>
      </c>
      <c r="V17" s="100">
        <v>9</v>
      </c>
      <c r="W17" s="100">
        <v>116</v>
      </c>
      <c r="X17" s="99" t="s">
        <v>36</v>
      </c>
      <c r="Y17" s="99"/>
      <c r="Z17" s="98"/>
      <c r="AA17" s="97" t="s">
        <v>42</v>
      </c>
    </row>
    <row r="18" spans="2:27">
      <c r="B18" s="97" t="s">
        <v>43</v>
      </c>
      <c r="C18" s="103"/>
      <c r="D18" s="102">
        <v>73</v>
      </c>
      <c r="E18" s="100">
        <v>4</v>
      </c>
      <c r="F18" s="100">
        <v>15</v>
      </c>
      <c r="G18" s="100">
        <v>51</v>
      </c>
      <c r="H18" s="99" t="s">
        <v>36</v>
      </c>
      <c r="I18" s="100">
        <v>3</v>
      </c>
      <c r="J18" s="99" t="s">
        <v>36</v>
      </c>
      <c r="K18" s="99" t="s">
        <v>36</v>
      </c>
      <c r="L18" s="102">
        <v>103</v>
      </c>
      <c r="M18" s="100">
        <v>52</v>
      </c>
      <c r="N18" s="100">
        <v>317</v>
      </c>
      <c r="O18" s="100">
        <v>24</v>
      </c>
      <c r="P18" s="100">
        <v>7016</v>
      </c>
      <c r="Q18" s="99" t="s">
        <v>36</v>
      </c>
      <c r="R18" s="100">
        <v>27</v>
      </c>
      <c r="S18" s="102">
        <v>1</v>
      </c>
      <c r="T18" s="99" t="s">
        <v>36</v>
      </c>
      <c r="U18" s="99" t="s">
        <v>36</v>
      </c>
      <c r="V18" s="100">
        <v>1</v>
      </c>
      <c r="W18" s="100">
        <v>108</v>
      </c>
      <c r="X18" s="100">
        <v>1</v>
      </c>
      <c r="Y18" s="100"/>
      <c r="Z18" s="98"/>
      <c r="AA18" s="97" t="s">
        <v>43</v>
      </c>
    </row>
    <row r="19" spans="2:27">
      <c r="B19" s="97" t="s">
        <v>44</v>
      </c>
      <c r="C19" s="103"/>
      <c r="D19" s="102">
        <v>52</v>
      </c>
      <c r="E19" s="100">
        <v>5</v>
      </c>
      <c r="F19" s="100">
        <v>17</v>
      </c>
      <c r="G19" s="100">
        <v>25</v>
      </c>
      <c r="H19" s="100">
        <v>1</v>
      </c>
      <c r="I19" s="100">
        <v>4</v>
      </c>
      <c r="J19" s="99" t="s">
        <v>36</v>
      </c>
      <c r="K19" s="99" t="s">
        <v>36</v>
      </c>
      <c r="L19" s="102">
        <v>102</v>
      </c>
      <c r="M19" s="100">
        <v>50</v>
      </c>
      <c r="N19" s="100">
        <v>348</v>
      </c>
      <c r="O19" s="100">
        <v>25</v>
      </c>
      <c r="P19" s="100">
        <v>6858</v>
      </c>
      <c r="Q19" s="100">
        <v>1</v>
      </c>
      <c r="R19" s="100">
        <v>26</v>
      </c>
      <c r="S19" s="102">
        <v>3</v>
      </c>
      <c r="T19" s="99" t="s">
        <v>36</v>
      </c>
      <c r="U19" s="100">
        <v>2</v>
      </c>
      <c r="V19" s="100">
        <v>1</v>
      </c>
      <c r="W19" s="100">
        <v>156</v>
      </c>
      <c r="X19" s="100">
        <v>1</v>
      </c>
      <c r="Y19" s="100"/>
      <c r="Z19" s="98"/>
      <c r="AA19" s="97" t="s">
        <v>44</v>
      </c>
    </row>
    <row r="20" spans="2:27">
      <c r="B20" s="97" t="s">
        <v>45</v>
      </c>
      <c r="C20" s="103"/>
      <c r="D20" s="102">
        <v>92</v>
      </c>
      <c r="E20" s="100">
        <v>3</v>
      </c>
      <c r="F20" s="100">
        <v>27</v>
      </c>
      <c r="G20" s="100">
        <v>54</v>
      </c>
      <c r="H20" s="99" t="s">
        <v>36</v>
      </c>
      <c r="I20" s="100">
        <v>7</v>
      </c>
      <c r="J20" s="99">
        <v>1</v>
      </c>
      <c r="K20" s="99" t="s">
        <v>36</v>
      </c>
      <c r="L20" s="102">
        <v>162</v>
      </c>
      <c r="M20" s="100">
        <v>90</v>
      </c>
      <c r="N20" s="100">
        <v>791</v>
      </c>
      <c r="O20" s="100">
        <v>32</v>
      </c>
      <c r="P20" s="100">
        <v>10067</v>
      </c>
      <c r="Q20" s="100">
        <v>4</v>
      </c>
      <c r="R20" s="100">
        <v>36</v>
      </c>
      <c r="S20" s="102">
        <v>22</v>
      </c>
      <c r="T20" s="99" t="s">
        <v>36</v>
      </c>
      <c r="U20" s="100">
        <v>16</v>
      </c>
      <c r="V20" s="100">
        <v>6</v>
      </c>
      <c r="W20" s="100">
        <v>149</v>
      </c>
      <c r="X20" s="100">
        <v>1</v>
      </c>
      <c r="Y20" s="100"/>
      <c r="Z20" s="98"/>
      <c r="AA20" s="97" t="s">
        <v>45</v>
      </c>
    </row>
    <row r="21" spans="2:27">
      <c r="B21" s="97" t="s">
        <v>46</v>
      </c>
      <c r="C21" s="103"/>
      <c r="D21" s="102">
        <v>1679</v>
      </c>
      <c r="E21" s="100">
        <v>31</v>
      </c>
      <c r="F21" s="100">
        <v>64</v>
      </c>
      <c r="G21" s="100">
        <v>1564</v>
      </c>
      <c r="H21" s="100">
        <v>6</v>
      </c>
      <c r="I21" s="100">
        <v>14</v>
      </c>
      <c r="J21" s="99" t="s">
        <v>36</v>
      </c>
      <c r="K21" s="99" t="s">
        <v>36</v>
      </c>
      <c r="L21" s="102">
        <v>289</v>
      </c>
      <c r="M21" s="100">
        <v>186</v>
      </c>
      <c r="N21" s="100">
        <v>1562</v>
      </c>
      <c r="O21" s="100">
        <v>22</v>
      </c>
      <c r="P21" s="100">
        <v>7678</v>
      </c>
      <c r="Q21" s="100">
        <v>5</v>
      </c>
      <c r="R21" s="100">
        <v>76</v>
      </c>
      <c r="S21" s="102">
        <v>33</v>
      </c>
      <c r="T21" s="100">
        <v>1</v>
      </c>
      <c r="U21" s="100">
        <v>13</v>
      </c>
      <c r="V21" s="100">
        <v>19</v>
      </c>
      <c r="W21" s="100">
        <v>1003</v>
      </c>
      <c r="X21" s="100">
        <v>4</v>
      </c>
      <c r="Y21" s="100"/>
      <c r="Z21" s="98"/>
      <c r="AA21" s="97" t="s">
        <v>46</v>
      </c>
    </row>
    <row r="22" spans="2:27" ht="6" customHeight="1">
      <c r="B22" s="97"/>
      <c r="C22" s="103"/>
      <c r="D22" s="102"/>
      <c r="E22" s="102"/>
      <c r="F22" s="102"/>
      <c r="G22" s="102"/>
      <c r="H22" s="102"/>
      <c r="I22" s="102"/>
      <c r="J22" s="102"/>
      <c r="K22" s="102"/>
      <c r="L22" s="102"/>
      <c r="M22" s="102"/>
      <c r="N22" s="102"/>
      <c r="O22" s="102"/>
      <c r="P22" s="102"/>
      <c r="Q22" s="102"/>
      <c r="R22" s="102"/>
      <c r="S22" s="102"/>
      <c r="T22" s="102"/>
      <c r="U22" s="102"/>
      <c r="V22" s="102"/>
      <c r="W22" s="102"/>
      <c r="X22" s="102"/>
      <c r="Y22" s="102"/>
      <c r="Z22" s="98"/>
      <c r="AA22" s="97"/>
    </row>
    <row r="23" spans="2:27">
      <c r="B23" s="97" t="s">
        <v>47</v>
      </c>
      <c r="C23" s="103"/>
      <c r="D23" s="102">
        <v>36</v>
      </c>
      <c r="E23" s="99" t="s">
        <v>36</v>
      </c>
      <c r="F23" s="100">
        <v>7</v>
      </c>
      <c r="G23" s="100">
        <v>29</v>
      </c>
      <c r="H23" s="99" t="s">
        <v>36</v>
      </c>
      <c r="I23" s="99" t="s">
        <v>36</v>
      </c>
      <c r="J23" s="99" t="s">
        <v>36</v>
      </c>
      <c r="K23" s="99" t="s">
        <v>36</v>
      </c>
      <c r="L23" s="102">
        <v>73</v>
      </c>
      <c r="M23" s="100">
        <v>33</v>
      </c>
      <c r="N23" s="100">
        <v>234</v>
      </c>
      <c r="O23" s="100">
        <v>12</v>
      </c>
      <c r="P23" s="100">
        <v>2826</v>
      </c>
      <c r="Q23" s="99">
        <v>1</v>
      </c>
      <c r="R23" s="100">
        <v>27</v>
      </c>
      <c r="S23" s="102">
        <v>3</v>
      </c>
      <c r="T23" s="99" t="s">
        <v>36</v>
      </c>
      <c r="U23" s="99" t="s">
        <v>36</v>
      </c>
      <c r="V23" s="100">
        <v>3</v>
      </c>
      <c r="W23" s="100">
        <v>122</v>
      </c>
      <c r="X23" s="100">
        <v>1</v>
      </c>
      <c r="Y23" s="100"/>
      <c r="Z23" s="98"/>
      <c r="AA23" s="97" t="s">
        <v>47</v>
      </c>
    </row>
    <row r="24" spans="2:27">
      <c r="B24" s="97" t="s">
        <v>48</v>
      </c>
      <c r="C24" s="103"/>
      <c r="D24" s="102">
        <v>51</v>
      </c>
      <c r="E24" s="100">
        <v>2</v>
      </c>
      <c r="F24" s="100">
        <v>7</v>
      </c>
      <c r="G24" s="100">
        <v>38</v>
      </c>
      <c r="H24" s="99" t="s">
        <v>36</v>
      </c>
      <c r="I24" s="100">
        <v>4</v>
      </c>
      <c r="J24" s="99" t="s">
        <v>36</v>
      </c>
      <c r="K24" s="99" t="s">
        <v>36</v>
      </c>
      <c r="L24" s="102">
        <v>52</v>
      </c>
      <c r="M24" s="100">
        <v>26</v>
      </c>
      <c r="N24" s="100">
        <v>158</v>
      </c>
      <c r="O24" s="100">
        <v>10</v>
      </c>
      <c r="P24" s="100">
        <v>2819</v>
      </c>
      <c r="Q24" s="99" t="s">
        <v>36</v>
      </c>
      <c r="R24" s="100">
        <v>16</v>
      </c>
      <c r="S24" s="101" t="s">
        <v>36</v>
      </c>
      <c r="T24" s="99" t="s">
        <v>36</v>
      </c>
      <c r="U24" s="99" t="s">
        <v>36</v>
      </c>
      <c r="V24" s="99" t="s">
        <v>74</v>
      </c>
      <c r="W24" s="100">
        <v>85</v>
      </c>
      <c r="X24" s="100">
        <v>1</v>
      </c>
      <c r="Y24" s="100"/>
      <c r="Z24" s="98"/>
      <c r="AA24" s="97" t="s">
        <v>48</v>
      </c>
    </row>
    <row r="25" spans="2:27">
      <c r="B25" s="97" t="s">
        <v>49</v>
      </c>
      <c r="C25" s="103"/>
      <c r="D25" s="102">
        <v>73</v>
      </c>
      <c r="E25" s="100">
        <v>3</v>
      </c>
      <c r="F25" s="100">
        <v>20</v>
      </c>
      <c r="G25" s="100">
        <v>45</v>
      </c>
      <c r="H25" s="99" t="s">
        <v>36</v>
      </c>
      <c r="I25" s="100">
        <v>5</v>
      </c>
      <c r="J25" s="99" t="s">
        <v>36</v>
      </c>
      <c r="K25" s="99" t="s">
        <v>36</v>
      </c>
      <c r="L25" s="102">
        <v>55</v>
      </c>
      <c r="M25" s="100">
        <v>32</v>
      </c>
      <c r="N25" s="100">
        <v>252</v>
      </c>
      <c r="O25" s="100">
        <v>9</v>
      </c>
      <c r="P25" s="100">
        <v>2085</v>
      </c>
      <c r="Q25" s="99" t="s">
        <v>36</v>
      </c>
      <c r="R25" s="100">
        <v>14</v>
      </c>
      <c r="S25" s="102">
        <v>5</v>
      </c>
      <c r="T25" s="100">
        <v>1</v>
      </c>
      <c r="U25" s="99" t="s">
        <v>36</v>
      </c>
      <c r="V25" s="100">
        <v>4</v>
      </c>
      <c r="W25" s="100">
        <v>48</v>
      </c>
      <c r="X25" s="99" t="s">
        <v>36</v>
      </c>
      <c r="Y25" s="99"/>
      <c r="Z25" s="98"/>
      <c r="AA25" s="97" t="s">
        <v>49</v>
      </c>
    </row>
    <row r="26" spans="2:27">
      <c r="B26" s="97" t="s">
        <v>50</v>
      </c>
      <c r="C26" s="103"/>
      <c r="D26" s="102">
        <v>50</v>
      </c>
      <c r="E26" s="99" t="s">
        <v>36</v>
      </c>
      <c r="F26" s="100">
        <v>9</v>
      </c>
      <c r="G26" s="100">
        <v>39</v>
      </c>
      <c r="H26" s="99" t="s">
        <v>36</v>
      </c>
      <c r="I26" s="100">
        <v>2</v>
      </c>
      <c r="J26" s="99" t="s">
        <v>36</v>
      </c>
      <c r="K26" s="99" t="s">
        <v>36</v>
      </c>
      <c r="L26" s="102">
        <v>103</v>
      </c>
      <c r="M26" s="100">
        <v>45</v>
      </c>
      <c r="N26" s="100">
        <v>330</v>
      </c>
      <c r="O26" s="100">
        <v>30</v>
      </c>
      <c r="P26" s="100">
        <v>9477</v>
      </c>
      <c r="Q26" s="99">
        <v>1</v>
      </c>
      <c r="R26" s="100">
        <v>27</v>
      </c>
      <c r="S26" s="102">
        <v>3</v>
      </c>
      <c r="T26" s="100">
        <v>1</v>
      </c>
      <c r="U26" s="100">
        <v>1</v>
      </c>
      <c r="V26" s="100">
        <v>1</v>
      </c>
      <c r="W26" s="100">
        <v>172</v>
      </c>
      <c r="X26" s="100">
        <v>3</v>
      </c>
      <c r="Y26" s="100"/>
      <c r="Z26" s="98"/>
      <c r="AA26" s="97" t="s">
        <v>50</v>
      </c>
    </row>
    <row r="27" spans="2:27">
      <c r="B27" s="97" t="s">
        <v>51</v>
      </c>
      <c r="C27" s="103"/>
      <c r="D27" s="102">
        <v>60</v>
      </c>
      <c r="E27" s="99" t="s">
        <v>36</v>
      </c>
      <c r="F27" s="100">
        <v>4</v>
      </c>
      <c r="G27" s="100">
        <v>53</v>
      </c>
      <c r="H27" s="99" t="s">
        <v>36</v>
      </c>
      <c r="I27" s="100">
        <v>3</v>
      </c>
      <c r="J27" s="99" t="s">
        <v>36</v>
      </c>
      <c r="K27" s="99" t="s">
        <v>36</v>
      </c>
      <c r="L27" s="102">
        <v>77</v>
      </c>
      <c r="M27" s="100">
        <v>32</v>
      </c>
      <c r="N27" s="100">
        <v>237</v>
      </c>
      <c r="O27" s="100">
        <v>21</v>
      </c>
      <c r="P27" s="100">
        <v>6370</v>
      </c>
      <c r="Q27" s="99" t="s">
        <v>36</v>
      </c>
      <c r="R27" s="100">
        <v>24</v>
      </c>
      <c r="S27" s="102">
        <v>5</v>
      </c>
      <c r="T27" s="100">
        <v>1</v>
      </c>
      <c r="U27" s="99" t="s">
        <v>36</v>
      </c>
      <c r="V27" s="100">
        <v>4</v>
      </c>
      <c r="W27" s="100">
        <v>98</v>
      </c>
      <c r="X27" s="99" t="s">
        <v>36</v>
      </c>
      <c r="Y27" s="99"/>
      <c r="Z27" s="98"/>
      <c r="AA27" s="97" t="s">
        <v>51</v>
      </c>
    </row>
    <row r="28" spans="2:27">
      <c r="B28" s="97" t="s">
        <v>52</v>
      </c>
      <c r="C28" s="103"/>
      <c r="D28" s="102">
        <v>74</v>
      </c>
      <c r="E28" s="100">
        <v>6</v>
      </c>
      <c r="F28" s="100">
        <v>18</v>
      </c>
      <c r="G28" s="100">
        <v>46</v>
      </c>
      <c r="H28" s="99" t="s">
        <v>36</v>
      </c>
      <c r="I28" s="100">
        <v>4</v>
      </c>
      <c r="J28" s="99" t="s">
        <v>36</v>
      </c>
      <c r="K28" s="99" t="s">
        <v>36</v>
      </c>
      <c r="L28" s="102">
        <v>104</v>
      </c>
      <c r="M28" s="100">
        <v>42</v>
      </c>
      <c r="N28" s="100">
        <v>284</v>
      </c>
      <c r="O28" s="100">
        <v>30</v>
      </c>
      <c r="P28" s="100">
        <v>8335</v>
      </c>
      <c r="Q28" s="99" t="s">
        <v>36</v>
      </c>
      <c r="R28" s="100">
        <v>32</v>
      </c>
      <c r="S28" s="102">
        <v>5</v>
      </c>
      <c r="T28" s="100">
        <v>1</v>
      </c>
      <c r="U28" s="100">
        <v>2</v>
      </c>
      <c r="V28" s="100">
        <v>2</v>
      </c>
      <c r="W28" s="100">
        <v>196</v>
      </c>
      <c r="X28" s="100">
        <v>2</v>
      </c>
      <c r="Y28" s="100"/>
      <c r="Z28" s="98"/>
      <c r="AA28" s="97" t="s">
        <v>52</v>
      </c>
    </row>
    <row r="29" spans="2:27" ht="6" customHeight="1">
      <c r="B29" s="97"/>
      <c r="C29" s="103"/>
      <c r="D29" s="102"/>
      <c r="E29" s="102"/>
      <c r="F29" s="102"/>
      <c r="G29" s="102"/>
      <c r="H29" s="102"/>
      <c r="I29" s="102"/>
      <c r="J29" s="102"/>
      <c r="K29" s="102"/>
      <c r="L29" s="102"/>
      <c r="M29" s="102"/>
      <c r="N29" s="102"/>
      <c r="O29" s="102"/>
      <c r="P29" s="102"/>
      <c r="Q29" s="101"/>
      <c r="R29" s="102"/>
      <c r="S29" s="102"/>
      <c r="T29" s="102"/>
      <c r="U29" s="102"/>
      <c r="V29" s="102"/>
      <c r="W29" s="102"/>
      <c r="X29" s="102"/>
      <c r="Y29" s="102"/>
      <c r="Z29" s="98"/>
      <c r="AA29" s="97"/>
    </row>
    <row r="30" spans="2:27">
      <c r="B30" s="97" t="s">
        <v>53</v>
      </c>
      <c r="C30" s="103"/>
      <c r="D30" s="102">
        <v>31</v>
      </c>
      <c r="E30" s="99" t="s">
        <v>36</v>
      </c>
      <c r="F30" s="100">
        <v>10</v>
      </c>
      <c r="G30" s="100">
        <v>18</v>
      </c>
      <c r="H30" s="99" t="s">
        <v>36</v>
      </c>
      <c r="I30" s="100">
        <v>3</v>
      </c>
      <c r="J30" s="99" t="s">
        <v>36</v>
      </c>
      <c r="K30" s="99" t="s">
        <v>36</v>
      </c>
      <c r="L30" s="102">
        <v>62</v>
      </c>
      <c r="M30" s="100">
        <v>21</v>
      </c>
      <c r="N30" s="100">
        <v>148</v>
      </c>
      <c r="O30" s="100">
        <v>24</v>
      </c>
      <c r="P30" s="100">
        <v>7676</v>
      </c>
      <c r="Q30" s="99" t="s">
        <v>36</v>
      </c>
      <c r="R30" s="100">
        <v>17</v>
      </c>
      <c r="S30" s="101" t="s">
        <v>36</v>
      </c>
      <c r="T30" s="99" t="s">
        <v>36</v>
      </c>
      <c r="U30" s="99" t="s">
        <v>36</v>
      </c>
      <c r="V30" s="99" t="s">
        <v>36</v>
      </c>
      <c r="W30" s="100">
        <v>68</v>
      </c>
      <c r="X30" s="99" t="s">
        <v>36</v>
      </c>
      <c r="Y30" s="99"/>
      <c r="Z30" s="98"/>
      <c r="AA30" s="97" t="s">
        <v>53</v>
      </c>
    </row>
    <row r="31" spans="2:27">
      <c r="B31" s="97" t="s">
        <v>54</v>
      </c>
      <c r="C31" s="103"/>
      <c r="D31" s="102">
        <v>38</v>
      </c>
      <c r="E31" s="99" t="s">
        <v>36</v>
      </c>
      <c r="F31" s="100">
        <v>2</v>
      </c>
      <c r="G31" s="100">
        <v>36</v>
      </c>
      <c r="H31" s="99" t="s">
        <v>36</v>
      </c>
      <c r="I31" s="99" t="s">
        <v>36</v>
      </c>
      <c r="J31" s="99" t="s">
        <v>36</v>
      </c>
      <c r="K31" s="99" t="s">
        <v>36</v>
      </c>
      <c r="L31" s="102">
        <v>50</v>
      </c>
      <c r="M31" s="100">
        <v>10</v>
      </c>
      <c r="N31" s="100">
        <v>82</v>
      </c>
      <c r="O31" s="100">
        <v>20</v>
      </c>
      <c r="P31" s="100">
        <v>5468</v>
      </c>
      <c r="Q31" s="99" t="s">
        <v>36</v>
      </c>
      <c r="R31" s="100">
        <v>20</v>
      </c>
      <c r="S31" s="101" t="s">
        <v>36</v>
      </c>
      <c r="T31" s="99" t="s">
        <v>36</v>
      </c>
      <c r="U31" s="99" t="s">
        <v>36</v>
      </c>
      <c r="V31" s="99" t="s">
        <v>36</v>
      </c>
      <c r="W31" s="100">
        <v>78</v>
      </c>
      <c r="X31" s="100">
        <v>2</v>
      </c>
      <c r="Y31" s="100"/>
      <c r="Z31" s="98"/>
      <c r="AA31" s="97" t="s">
        <v>54</v>
      </c>
    </row>
    <row r="32" spans="2:27">
      <c r="B32" s="97" t="s">
        <v>55</v>
      </c>
      <c r="C32" s="103"/>
      <c r="D32" s="102">
        <v>26</v>
      </c>
      <c r="E32" s="100">
        <v>1</v>
      </c>
      <c r="F32" s="100">
        <v>1</v>
      </c>
      <c r="G32" s="100">
        <v>20</v>
      </c>
      <c r="H32" s="100">
        <v>1</v>
      </c>
      <c r="I32" s="100">
        <v>3</v>
      </c>
      <c r="J32" s="99" t="s">
        <v>36</v>
      </c>
      <c r="K32" s="99" t="s">
        <v>36</v>
      </c>
      <c r="L32" s="102">
        <v>65</v>
      </c>
      <c r="M32" s="100">
        <v>23</v>
      </c>
      <c r="N32" s="100">
        <v>184</v>
      </c>
      <c r="O32" s="100">
        <v>18</v>
      </c>
      <c r="P32" s="100">
        <v>5029</v>
      </c>
      <c r="Q32" s="99" t="s">
        <v>36</v>
      </c>
      <c r="R32" s="100">
        <v>24</v>
      </c>
      <c r="S32" s="102">
        <v>1</v>
      </c>
      <c r="T32" s="99" t="s">
        <v>36</v>
      </c>
      <c r="U32" s="99" t="s">
        <v>36</v>
      </c>
      <c r="V32" s="99">
        <v>1</v>
      </c>
      <c r="W32" s="100">
        <v>143</v>
      </c>
      <c r="X32" s="99" t="s">
        <v>36</v>
      </c>
      <c r="Y32" s="99"/>
      <c r="Z32" s="98"/>
      <c r="AA32" s="97" t="s">
        <v>55</v>
      </c>
    </row>
    <row r="33" spans="1:28">
      <c r="B33" s="97" t="s">
        <v>56</v>
      </c>
      <c r="C33" s="103"/>
      <c r="D33" s="102">
        <v>31</v>
      </c>
      <c r="E33" s="100">
        <v>1</v>
      </c>
      <c r="F33" s="100">
        <v>1</v>
      </c>
      <c r="G33" s="100">
        <v>22</v>
      </c>
      <c r="H33" s="99" t="s">
        <v>36</v>
      </c>
      <c r="I33" s="100">
        <v>7</v>
      </c>
      <c r="J33" s="99" t="s">
        <v>36</v>
      </c>
      <c r="K33" s="99" t="s">
        <v>36</v>
      </c>
      <c r="L33" s="102">
        <v>60</v>
      </c>
      <c r="M33" s="100">
        <v>22</v>
      </c>
      <c r="N33" s="100">
        <v>140</v>
      </c>
      <c r="O33" s="100">
        <v>18</v>
      </c>
      <c r="P33" s="100">
        <v>5524</v>
      </c>
      <c r="Q33" s="100">
        <v>1</v>
      </c>
      <c r="R33" s="100">
        <v>19</v>
      </c>
      <c r="S33" s="101">
        <v>1</v>
      </c>
      <c r="T33" s="99" t="s">
        <v>36</v>
      </c>
      <c r="U33" s="99" t="s">
        <v>36</v>
      </c>
      <c r="V33" s="99">
        <v>1</v>
      </c>
      <c r="W33" s="100">
        <v>129</v>
      </c>
      <c r="X33" s="99" t="s">
        <v>36</v>
      </c>
      <c r="Y33" s="99"/>
      <c r="Z33" s="98"/>
      <c r="AA33" s="97" t="s">
        <v>56</v>
      </c>
    </row>
    <row r="34" spans="1:28" ht="6" customHeight="1">
      <c r="A34" s="92"/>
      <c r="B34" s="92"/>
      <c r="C34" s="96"/>
      <c r="D34" s="95"/>
      <c r="E34" s="92"/>
      <c r="F34" s="92"/>
      <c r="G34" s="92"/>
      <c r="H34" s="94"/>
      <c r="I34" s="92"/>
      <c r="J34" s="92"/>
      <c r="K34" s="92"/>
      <c r="L34" s="92"/>
      <c r="M34" s="92"/>
      <c r="N34" s="92"/>
      <c r="O34" s="92"/>
      <c r="P34" s="92"/>
      <c r="Q34" s="92"/>
      <c r="R34" s="92"/>
      <c r="S34" s="92"/>
      <c r="T34" s="92"/>
      <c r="U34" s="92"/>
      <c r="V34" s="92"/>
      <c r="W34" s="92"/>
      <c r="X34" s="92"/>
      <c r="Y34" s="92"/>
      <c r="Z34" s="93"/>
      <c r="AA34" s="92"/>
      <c r="AB34" s="92"/>
    </row>
    <row r="35" spans="1:28">
      <c r="A35" s="91" t="s">
        <v>57</v>
      </c>
      <c r="H35" s="89"/>
    </row>
    <row r="36" spans="1:28">
      <c r="A36" s="91" t="s">
        <v>58</v>
      </c>
      <c r="H36" s="89"/>
    </row>
    <row r="37" spans="1:28">
      <c r="A37" s="91" t="s">
        <v>59</v>
      </c>
      <c r="H37" s="89"/>
    </row>
    <row r="38" spans="1:28">
      <c r="A38" s="88" t="s">
        <v>60</v>
      </c>
      <c r="H38" s="89"/>
    </row>
    <row r="39" spans="1:28">
      <c r="H39" s="89"/>
    </row>
    <row r="40" spans="1:28">
      <c r="H40" s="89"/>
    </row>
    <row r="41" spans="1:28">
      <c r="D41" s="90"/>
      <c r="E41" s="90"/>
      <c r="F41" s="90"/>
      <c r="G41" s="90"/>
      <c r="H41" s="89"/>
      <c r="I41" s="90"/>
      <c r="J41" s="90"/>
      <c r="K41" s="90"/>
      <c r="L41" s="90"/>
      <c r="M41" s="90"/>
      <c r="N41" s="90"/>
      <c r="O41" s="90"/>
      <c r="P41" s="90"/>
      <c r="Q41" s="90"/>
      <c r="R41" s="90"/>
      <c r="S41" s="90"/>
      <c r="T41" s="90"/>
      <c r="U41" s="90"/>
      <c r="V41" s="90"/>
      <c r="W41" s="90"/>
      <c r="X41" s="90"/>
      <c r="Y41" s="90"/>
    </row>
    <row r="42" spans="1:28">
      <c r="H42" s="89"/>
    </row>
    <row r="43" spans="1:28">
      <c r="H43" s="89"/>
    </row>
    <row r="44" spans="1:28">
      <c r="H44" s="89"/>
    </row>
    <row r="45" spans="1:28">
      <c r="H45" s="89"/>
    </row>
    <row r="46" spans="1:28">
      <c r="H46" s="89"/>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zoomScale="125" zoomScaleNormal="125" workbookViewId="0"/>
  </sheetViews>
  <sheetFormatPr defaultColWidth="11.25" defaultRowHeight="10.5"/>
  <cols>
    <col min="1" max="1" width="2.875" style="40" customWidth="1"/>
    <col min="2" max="2" width="6.375" style="40" customWidth="1"/>
    <col min="3" max="3" width="1.375" style="40" customWidth="1"/>
    <col min="4" max="4" width="9" style="40" customWidth="1"/>
    <col min="5" max="6" width="8.25" style="40" customWidth="1"/>
    <col min="7" max="7" width="9" style="40" customWidth="1"/>
    <col min="8" max="10" width="8.25" style="40" customWidth="1"/>
    <col min="11" max="11" width="8.125" style="40" customWidth="1"/>
    <col min="12" max="12" width="8.875" style="40" customWidth="1"/>
    <col min="13" max="15" width="6.875" style="40" customWidth="1"/>
    <col min="16" max="16" width="7.25" style="40" customWidth="1"/>
    <col min="17" max="17" width="5.625" style="40" customWidth="1"/>
    <col min="18" max="19" width="6.875" style="40" customWidth="1"/>
    <col min="20" max="22" width="5.625" style="40" customWidth="1"/>
    <col min="23" max="23" width="6.5" style="40" customWidth="1"/>
    <col min="24" max="24" width="5.375" style="40" customWidth="1"/>
    <col min="25" max="25" width="0.625" style="40" customWidth="1"/>
    <col min="26" max="26" width="2.875" style="40" customWidth="1"/>
    <col min="27" max="27" width="6.375" style="40" customWidth="1"/>
    <col min="28" max="28" width="1.25" style="40" customWidth="1"/>
    <col min="29" max="16384" width="11.25" style="40"/>
  </cols>
  <sheetData>
    <row r="1" spans="1:28" ht="13.5">
      <c r="A1" s="86"/>
      <c r="K1" s="87" t="s">
        <v>61</v>
      </c>
      <c r="L1" s="87"/>
      <c r="M1" s="86"/>
      <c r="N1" s="85" t="s">
        <v>0</v>
      </c>
    </row>
    <row r="2" spans="1:28" ht="13.5" customHeight="1"/>
    <row r="3" spans="1:28" ht="1.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row>
    <row r="4" spans="1:28" ht="13.5" customHeight="1">
      <c r="D4" s="81" t="s">
        <v>1</v>
      </c>
      <c r="E4" s="80"/>
      <c r="F4" s="80"/>
      <c r="G4" s="80"/>
      <c r="H4" s="80"/>
      <c r="I4" s="80"/>
      <c r="J4" s="80"/>
      <c r="K4" s="80"/>
      <c r="L4" s="80"/>
      <c r="M4" s="43"/>
      <c r="N4" s="43"/>
      <c r="O4" s="83" t="s">
        <v>2</v>
      </c>
      <c r="P4" s="43"/>
      <c r="Q4" s="43"/>
      <c r="R4" s="43"/>
      <c r="S4" s="514" t="s">
        <v>73</v>
      </c>
      <c r="T4" s="515"/>
      <c r="U4" s="515"/>
      <c r="V4" s="516"/>
      <c r="W4" s="48"/>
      <c r="X4" s="48"/>
      <c r="Y4" s="82"/>
      <c r="Z4" s="48"/>
    </row>
    <row r="5" spans="1:28" ht="13.5" customHeight="1">
      <c r="D5" s="81" t="s">
        <v>3</v>
      </c>
      <c r="E5" s="80"/>
      <c r="F5" s="80"/>
      <c r="G5" s="80"/>
      <c r="H5" s="80"/>
      <c r="I5" s="80"/>
      <c r="J5" s="80"/>
      <c r="K5" s="80"/>
      <c r="L5" s="44"/>
      <c r="M5" s="80" t="s">
        <v>4</v>
      </c>
      <c r="N5" s="80"/>
      <c r="O5" s="80"/>
      <c r="P5" s="80"/>
      <c r="Q5" s="80"/>
      <c r="R5" s="80"/>
      <c r="S5" s="517"/>
      <c r="T5" s="518"/>
      <c r="U5" s="518"/>
      <c r="V5" s="519"/>
      <c r="W5" s="70" t="s">
        <v>5</v>
      </c>
      <c r="X5" s="70" t="s">
        <v>6</v>
      </c>
      <c r="Y5" s="69"/>
      <c r="Z5" s="48"/>
    </row>
    <row r="6" spans="1:28" ht="10.5" customHeight="1">
      <c r="A6" s="76" t="s">
        <v>72</v>
      </c>
      <c r="B6" s="76"/>
      <c r="C6" s="79"/>
      <c r="D6" s="48"/>
      <c r="E6" s="65" t="s">
        <v>8</v>
      </c>
      <c r="F6" s="521" t="s">
        <v>9</v>
      </c>
      <c r="G6" s="522"/>
      <c r="H6" s="65" t="s">
        <v>10</v>
      </c>
      <c r="I6" s="65" t="s">
        <v>11</v>
      </c>
      <c r="J6" s="65" t="s">
        <v>12</v>
      </c>
      <c r="K6" s="65" t="s">
        <v>13</v>
      </c>
      <c r="L6" s="78"/>
      <c r="M6" s="526" t="s">
        <v>71</v>
      </c>
      <c r="N6" s="526"/>
      <c r="O6" s="526"/>
      <c r="P6" s="526"/>
      <c r="Q6" s="522"/>
      <c r="R6" s="65" t="s">
        <v>70</v>
      </c>
      <c r="S6" s="48"/>
      <c r="T6" s="512" t="s">
        <v>69</v>
      </c>
      <c r="U6" s="48"/>
      <c r="V6" s="512" t="s">
        <v>68</v>
      </c>
      <c r="W6" s="48"/>
      <c r="X6" s="70"/>
      <c r="Y6" s="69"/>
      <c r="Z6" s="77" t="s">
        <v>7</v>
      </c>
      <c r="AA6" s="76"/>
      <c r="AB6" s="76"/>
    </row>
    <row r="7" spans="1:28" ht="13.5" customHeight="1">
      <c r="D7" s="72" t="s">
        <v>15</v>
      </c>
      <c r="E7" s="510" t="s">
        <v>67</v>
      </c>
      <c r="F7" s="512" t="s">
        <v>66</v>
      </c>
      <c r="G7" s="512" t="s">
        <v>65</v>
      </c>
      <c r="H7" s="75" t="s">
        <v>16</v>
      </c>
      <c r="I7" s="75" t="s">
        <v>17</v>
      </c>
      <c r="J7" s="75" t="s">
        <v>18</v>
      </c>
      <c r="K7" s="75" t="s">
        <v>19</v>
      </c>
      <c r="L7" s="71" t="s">
        <v>15</v>
      </c>
      <c r="M7" s="523" t="s">
        <v>20</v>
      </c>
      <c r="N7" s="524"/>
      <c r="O7" s="525" t="s">
        <v>21</v>
      </c>
      <c r="P7" s="524"/>
      <c r="Q7" s="74" t="s">
        <v>22</v>
      </c>
      <c r="R7" s="73" t="s">
        <v>23</v>
      </c>
      <c r="S7" s="72" t="s">
        <v>15</v>
      </c>
      <c r="T7" s="520"/>
      <c r="U7" s="70" t="s">
        <v>24</v>
      </c>
      <c r="V7" s="520"/>
      <c r="W7" s="70" t="s">
        <v>25</v>
      </c>
      <c r="X7" s="70" t="s">
        <v>26</v>
      </c>
      <c r="Y7" s="69"/>
      <c r="Z7" s="48"/>
    </row>
    <row r="8" spans="1:28" ht="13.5" customHeight="1">
      <c r="A8" s="43"/>
      <c r="B8" s="43"/>
      <c r="C8" s="43"/>
      <c r="D8" s="44"/>
      <c r="E8" s="511"/>
      <c r="F8" s="513"/>
      <c r="G8" s="513"/>
      <c r="H8" s="68" t="s">
        <v>27</v>
      </c>
      <c r="I8" s="68" t="s">
        <v>28</v>
      </c>
      <c r="J8" s="68" t="s">
        <v>29</v>
      </c>
      <c r="K8" s="68" t="s">
        <v>29</v>
      </c>
      <c r="L8" s="67"/>
      <c r="M8" s="66" t="s">
        <v>30</v>
      </c>
      <c r="N8" s="65" t="s">
        <v>31</v>
      </c>
      <c r="O8" s="65" t="s">
        <v>30</v>
      </c>
      <c r="P8" s="65" t="s">
        <v>32</v>
      </c>
      <c r="Q8" s="64" t="s">
        <v>33</v>
      </c>
      <c r="R8" s="63" t="s">
        <v>34</v>
      </c>
      <c r="S8" s="44"/>
      <c r="T8" s="513"/>
      <c r="U8" s="44"/>
      <c r="V8" s="513"/>
      <c r="W8" s="44"/>
      <c r="X8" s="44"/>
      <c r="Y8" s="62"/>
      <c r="Z8" s="44"/>
      <c r="AA8" s="43"/>
      <c r="AB8" s="43"/>
    </row>
    <row r="9" spans="1:28" ht="6" customHeight="1">
      <c r="D9" s="48"/>
      <c r="Z9" s="48"/>
    </row>
    <row r="10" spans="1:28">
      <c r="B10" s="41" t="s">
        <v>64</v>
      </c>
      <c r="D10" s="61">
        <v>2699</v>
      </c>
      <c r="E10" s="50">
        <v>73</v>
      </c>
      <c r="F10" s="50">
        <v>294</v>
      </c>
      <c r="G10" s="50">
        <v>2244</v>
      </c>
      <c r="H10" s="50">
        <v>21</v>
      </c>
      <c r="I10" s="50">
        <v>66</v>
      </c>
      <c r="J10" s="50">
        <v>1</v>
      </c>
      <c r="K10" s="49" t="s">
        <v>36</v>
      </c>
      <c r="L10" s="50">
        <v>1682</v>
      </c>
      <c r="M10" s="50">
        <v>903</v>
      </c>
      <c r="N10" s="50">
        <v>6811</v>
      </c>
      <c r="O10" s="50">
        <v>331</v>
      </c>
      <c r="P10" s="50">
        <v>89737</v>
      </c>
      <c r="Q10" s="50">
        <v>17</v>
      </c>
      <c r="R10" s="50">
        <v>431</v>
      </c>
      <c r="S10" s="50">
        <v>104</v>
      </c>
      <c r="T10" s="50">
        <v>5</v>
      </c>
      <c r="U10" s="50">
        <v>49</v>
      </c>
      <c r="V10" s="50">
        <v>50</v>
      </c>
      <c r="W10" s="50">
        <v>3013</v>
      </c>
      <c r="X10" s="50">
        <v>17</v>
      </c>
      <c r="Y10" s="50"/>
      <c r="Z10" s="48"/>
      <c r="AA10" s="41" t="s">
        <v>64</v>
      </c>
    </row>
    <row r="11" spans="1:28">
      <c r="B11" s="60" t="s">
        <v>38</v>
      </c>
      <c r="D11" s="61">
        <v>2617</v>
      </c>
      <c r="E11" s="50">
        <v>65</v>
      </c>
      <c r="F11" s="50">
        <v>284</v>
      </c>
      <c r="G11" s="50">
        <v>2188</v>
      </c>
      <c r="H11" s="50">
        <v>14</v>
      </c>
      <c r="I11" s="50">
        <v>65</v>
      </c>
      <c r="J11" s="50">
        <v>1</v>
      </c>
      <c r="K11" s="49" t="s">
        <v>36</v>
      </c>
      <c r="L11" s="50">
        <v>1662</v>
      </c>
      <c r="M11" s="50">
        <v>870</v>
      </c>
      <c r="N11" s="50">
        <v>6552</v>
      </c>
      <c r="O11" s="50">
        <v>332</v>
      </c>
      <c r="P11" s="50">
        <v>91719</v>
      </c>
      <c r="Q11" s="50">
        <v>15</v>
      </c>
      <c r="R11" s="50">
        <v>445</v>
      </c>
      <c r="S11" s="50">
        <v>101</v>
      </c>
      <c r="T11" s="50">
        <v>6</v>
      </c>
      <c r="U11" s="50">
        <v>46</v>
      </c>
      <c r="V11" s="50">
        <v>49</v>
      </c>
      <c r="W11" s="50">
        <v>3003</v>
      </c>
      <c r="X11" s="50">
        <v>17</v>
      </c>
      <c r="Y11" s="50"/>
      <c r="Z11" s="48"/>
      <c r="AA11" s="60" t="s">
        <v>38</v>
      </c>
    </row>
    <row r="12" spans="1:28">
      <c r="B12" s="60" t="s">
        <v>39</v>
      </c>
      <c r="D12" s="61">
        <v>2688</v>
      </c>
      <c r="E12" s="50">
        <v>65</v>
      </c>
      <c r="F12" s="50">
        <v>271</v>
      </c>
      <c r="G12" s="50">
        <v>2271</v>
      </c>
      <c r="H12" s="50">
        <v>13</v>
      </c>
      <c r="I12" s="50">
        <v>67</v>
      </c>
      <c r="J12" s="50">
        <v>1</v>
      </c>
      <c r="K12" s="49" t="s">
        <v>36</v>
      </c>
      <c r="L12" s="50">
        <v>1634</v>
      </c>
      <c r="M12" s="50">
        <v>836</v>
      </c>
      <c r="N12" s="50">
        <v>6292</v>
      </c>
      <c r="O12" s="50">
        <v>335</v>
      </c>
      <c r="P12" s="50">
        <v>93800</v>
      </c>
      <c r="Q12" s="50">
        <v>12</v>
      </c>
      <c r="R12" s="50">
        <v>451</v>
      </c>
      <c r="S12" s="50">
        <v>100</v>
      </c>
      <c r="T12" s="50">
        <v>6</v>
      </c>
      <c r="U12" s="50">
        <v>44</v>
      </c>
      <c r="V12" s="50">
        <v>50</v>
      </c>
      <c r="W12" s="50">
        <v>3016</v>
      </c>
      <c r="X12" s="50">
        <v>17</v>
      </c>
      <c r="Y12" s="50"/>
      <c r="Z12" s="48"/>
      <c r="AA12" s="60" t="s">
        <v>39</v>
      </c>
    </row>
    <row r="13" spans="1:28">
      <c r="B13" s="60" t="s">
        <v>40</v>
      </c>
      <c r="D13" s="61">
        <v>2640</v>
      </c>
      <c r="E13" s="50">
        <v>63</v>
      </c>
      <c r="F13" s="50">
        <v>261</v>
      </c>
      <c r="G13" s="50">
        <v>2239</v>
      </c>
      <c r="H13" s="50">
        <v>11</v>
      </c>
      <c r="I13" s="50">
        <v>65</v>
      </c>
      <c r="J13" s="50">
        <v>1</v>
      </c>
      <c r="K13" s="49" t="s">
        <v>36</v>
      </c>
      <c r="L13" s="50">
        <v>1609</v>
      </c>
      <c r="M13" s="50">
        <v>809</v>
      </c>
      <c r="N13" s="50">
        <v>6117</v>
      </c>
      <c r="O13" s="50">
        <v>337</v>
      </c>
      <c r="P13" s="50">
        <v>96074</v>
      </c>
      <c r="Q13" s="50">
        <v>12</v>
      </c>
      <c r="R13" s="50">
        <v>451</v>
      </c>
      <c r="S13" s="50">
        <v>103</v>
      </c>
      <c r="T13" s="50">
        <v>5</v>
      </c>
      <c r="U13" s="50">
        <v>44</v>
      </c>
      <c r="V13" s="50">
        <v>54</v>
      </c>
      <c r="W13" s="50">
        <v>3020</v>
      </c>
      <c r="X13" s="50">
        <v>16</v>
      </c>
      <c r="Y13" s="50"/>
      <c r="Z13" s="48"/>
      <c r="AA13" s="60" t="s">
        <v>40</v>
      </c>
    </row>
    <row r="14" spans="1:28">
      <c r="B14" s="54" t="s">
        <v>63</v>
      </c>
      <c r="C14" s="59"/>
      <c r="D14" s="58">
        <v>2620</v>
      </c>
      <c r="E14" s="56">
        <v>67</v>
      </c>
      <c r="F14" s="56">
        <v>259</v>
      </c>
      <c r="G14" s="56">
        <v>2216</v>
      </c>
      <c r="H14" s="56">
        <v>10</v>
      </c>
      <c r="I14" s="56">
        <v>67</v>
      </c>
      <c r="J14" s="56">
        <v>1</v>
      </c>
      <c r="K14" s="57" t="s">
        <v>36</v>
      </c>
      <c r="L14" s="56">
        <v>1561</v>
      </c>
      <c r="M14" s="56">
        <v>785</v>
      </c>
      <c r="N14" s="56">
        <v>5928</v>
      </c>
      <c r="O14" s="56">
        <v>327</v>
      </c>
      <c r="P14" s="56">
        <v>95030</v>
      </c>
      <c r="Q14" s="56">
        <v>10</v>
      </c>
      <c r="R14" s="56">
        <v>439</v>
      </c>
      <c r="S14" s="56">
        <v>103</v>
      </c>
      <c r="T14" s="56">
        <v>5</v>
      </c>
      <c r="U14" s="56">
        <v>43</v>
      </c>
      <c r="V14" s="56">
        <v>55</v>
      </c>
      <c r="W14" s="56">
        <v>2893</v>
      </c>
      <c r="X14" s="56">
        <v>17</v>
      </c>
      <c r="Y14" s="56"/>
      <c r="Z14" s="55"/>
      <c r="AA14" s="54" t="s">
        <v>63</v>
      </c>
    </row>
    <row r="15" spans="1:28" ht="6" customHeight="1">
      <c r="D15" s="53"/>
      <c r="E15" s="52"/>
      <c r="F15" s="52"/>
      <c r="G15" s="52"/>
      <c r="H15" s="52"/>
      <c r="I15" s="52"/>
      <c r="J15" s="52"/>
      <c r="K15" s="52"/>
      <c r="L15" s="52"/>
      <c r="M15" s="52"/>
      <c r="N15" s="52"/>
      <c r="O15" s="52"/>
      <c r="P15" s="52"/>
      <c r="Q15" s="52"/>
      <c r="R15" s="52"/>
      <c r="S15" s="52"/>
      <c r="T15" s="52"/>
      <c r="U15" s="52"/>
      <c r="V15" s="52"/>
      <c r="W15" s="52"/>
      <c r="X15" s="52"/>
      <c r="Y15" s="52"/>
      <c r="Z15" s="48"/>
    </row>
    <row r="16" spans="1:28">
      <c r="B16" s="47" t="s">
        <v>41</v>
      </c>
      <c r="D16" s="53">
        <v>183</v>
      </c>
      <c r="E16" s="50">
        <v>3</v>
      </c>
      <c r="F16" s="50">
        <v>36</v>
      </c>
      <c r="G16" s="50">
        <v>135</v>
      </c>
      <c r="H16" s="49" t="s">
        <v>36</v>
      </c>
      <c r="I16" s="50">
        <v>9</v>
      </c>
      <c r="J16" s="49" t="s">
        <v>36</v>
      </c>
      <c r="K16" s="49" t="s">
        <v>36</v>
      </c>
      <c r="L16" s="52">
        <v>109</v>
      </c>
      <c r="M16" s="50">
        <v>52</v>
      </c>
      <c r="N16" s="50">
        <v>363</v>
      </c>
      <c r="O16" s="50">
        <v>20</v>
      </c>
      <c r="P16" s="50">
        <v>6271</v>
      </c>
      <c r="Q16" s="49" t="s">
        <v>36</v>
      </c>
      <c r="R16" s="50">
        <v>37</v>
      </c>
      <c r="S16" s="52">
        <v>13</v>
      </c>
      <c r="T16" s="49" t="s">
        <v>36</v>
      </c>
      <c r="U16" s="50">
        <v>8</v>
      </c>
      <c r="V16" s="50">
        <v>5</v>
      </c>
      <c r="W16" s="50">
        <v>226</v>
      </c>
      <c r="X16" s="50">
        <v>2</v>
      </c>
      <c r="Y16" s="50"/>
      <c r="Z16" s="48"/>
      <c r="AA16" s="47" t="s">
        <v>41</v>
      </c>
    </row>
    <row r="17" spans="2:27">
      <c r="B17" s="47" t="s">
        <v>42</v>
      </c>
      <c r="D17" s="53">
        <v>56</v>
      </c>
      <c r="E17" s="50">
        <v>4</v>
      </c>
      <c r="F17" s="50">
        <v>17</v>
      </c>
      <c r="G17" s="50">
        <v>32</v>
      </c>
      <c r="H17" s="50">
        <v>1</v>
      </c>
      <c r="I17" s="50">
        <v>2</v>
      </c>
      <c r="J17" s="49" t="s">
        <v>36</v>
      </c>
      <c r="K17" s="49" t="s">
        <v>36</v>
      </c>
      <c r="L17" s="52">
        <v>78</v>
      </c>
      <c r="M17" s="50">
        <v>56</v>
      </c>
      <c r="N17" s="50">
        <v>330</v>
      </c>
      <c r="O17" s="50">
        <v>8</v>
      </c>
      <c r="P17" s="50">
        <v>2172</v>
      </c>
      <c r="Q17" s="49" t="s">
        <v>36</v>
      </c>
      <c r="R17" s="50">
        <v>14</v>
      </c>
      <c r="S17" s="52">
        <v>8</v>
      </c>
      <c r="T17" s="49" t="s">
        <v>36</v>
      </c>
      <c r="U17" s="49" t="s">
        <v>36</v>
      </c>
      <c r="V17" s="50">
        <v>8</v>
      </c>
      <c r="W17" s="50">
        <v>115</v>
      </c>
      <c r="X17" s="49" t="s">
        <v>36</v>
      </c>
      <c r="Y17" s="49"/>
      <c r="Z17" s="48"/>
      <c r="AA17" s="47" t="s">
        <v>42</v>
      </c>
    </row>
    <row r="18" spans="2:27">
      <c r="B18" s="47" t="s">
        <v>43</v>
      </c>
      <c r="D18" s="53">
        <v>70</v>
      </c>
      <c r="E18" s="50">
        <v>4</v>
      </c>
      <c r="F18" s="50">
        <v>14</v>
      </c>
      <c r="G18" s="50">
        <v>49</v>
      </c>
      <c r="H18" s="49" t="s">
        <v>36</v>
      </c>
      <c r="I18" s="50">
        <v>3</v>
      </c>
      <c r="J18" s="49" t="s">
        <v>36</v>
      </c>
      <c r="K18" s="49" t="s">
        <v>36</v>
      </c>
      <c r="L18" s="52">
        <v>103</v>
      </c>
      <c r="M18" s="50">
        <v>51</v>
      </c>
      <c r="N18" s="50">
        <v>315</v>
      </c>
      <c r="O18" s="50">
        <v>24</v>
      </c>
      <c r="P18" s="50">
        <v>6759</v>
      </c>
      <c r="Q18" s="49" t="s">
        <v>36</v>
      </c>
      <c r="R18" s="50">
        <v>28</v>
      </c>
      <c r="S18" s="52">
        <v>1</v>
      </c>
      <c r="T18" s="49" t="s">
        <v>36</v>
      </c>
      <c r="U18" s="49" t="s">
        <v>36</v>
      </c>
      <c r="V18" s="50">
        <v>1</v>
      </c>
      <c r="W18" s="50">
        <v>108</v>
      </c>
      <c r="X18" s="50">
        <v>1</v>
      </c>
      <c r="Y18" s="50"/>
      <c r="Z18" s="48"/>
      <c r="AA18" s="47" t="s">
        <v>43</v>
      </c>
    </row>
    <row r="19" spans="2:27">
      <c r="B19" s="47" t="s">
        <v>44</v>
      </c>
      <c r="D19" s="53">
        <v>52</v>
      </c>
      <c r="E19" s="50">
        <v>6</v>
      </c>
      <c r="F19" s="50">
        <v>18</v>
      </c>
      <c r="G19" s="50">
        <v>24</v>
      </c>
      <c r="H19" s="50">
        <v>1</v>
      </c>
      <c r="I19" s="50">
        <v>3</v>
      </c>
      <c r="J19" s="49" t="s">
        <v>36</v>
      </c>
      <c r="K19" s="49" t="s">
        <v>36</v>
      </c>
      <c r="L19" s="52">
        <v>106</v>
      </c>
      <c r="M19" s="50">
        <v>51</v>
      </c>
      <c r="N19" s="50">
        <v>361</v>
      </c>
      <c r="O19" s="50">
        <v>26</v>
      </c>
      <c r="P19" s="50">
        <v>7031</v>
      </c>
      <c r="Q19" s="50">
        <v>1</v>
      </c>
      <c r="R19" s="50">
        <v>28</v>
      </c>
      <c r="S19" s="52">
        <v>3</v>
      </c>
      <c r="T19" s="49" t="s">
        <v>36</v>
      </c>
      <c r="U19" s="50">
        <v>2</v>
      </c>
      <c r="V19" s="50">
        <v>1</v>
      </c>
      <c r="W19" s="50">
        <v>156</v>
      </c>
      <c r="X19" s="50">
        <v>1</v>
      </c>
      <c r="Y19" s="50"/>
      <c r="Z19" s="48"/>
      <c r="AA19" s="47" t="s">
        <v>44</v>
      </c>
    </row>
    <row r="20" spans="2:27">
      <c r="B20" s="47" t="s">
        <v>45</v>
      </c>
      <c r="D20" s="53">
        <v>102</v>
      </c>
      <c r="E20" s="50">
        <v>3</v>
      </c>
      <c r="F20" s="50">
        <v>27</v>
      </c>
      <c r="G20" s="50">
        <v>63</v>
      </c>
      <c r="H20" s="49">
        <v>1</v>
      </c>
      <c r="I20" s="50">
        <v>7</v>
      </c>
      <c r="J20" s="49">
        <v>1</v>
      </c>
      <c r="K20" s="49" t="s">
        <v>36</v>
      </c>
      <c r="L20" s="52">
        <v>163</v>
      </c>
      <c r="M20" s="50">
        <v>92</v>
      </c>
      <c r="N20" s="50">
        <v>824</v>
      </c>
      <c r="O20" s="50">
        <v>32</v>
      </c>
      <c r="P20" s="50">
        <v>10356</v>
      </c>
      <c r="Q20" s="50">
        <v>3</v>
      </c>
      <c r="R20" s="50">
        <v>36</v>
      </c>
      <c r="S20" s="52">
        <v>24</v>
      </c>
      <c r="T20" s="49" t="s">
        <v>36</v>
      </c>
      <c r="U20" s="50">
        <v>17</v>
      </c>
      <c r="V20" s="50">
        <v>7</v>
      </c>
      <c r="W20" s="50">
        <v>146</v>
      </c>
      <c r="X20" s="50">
        <v>1</v>
      </c>
      <c r="Y20" s="50"/>
      <c r="Z20" s="48"/>
      <c r="AA20" s="47" t="s">
        <v>45</v>
      </c>
    </row>
    <row r="21" spans="2:27">
      <c r="B21" s="47" t="s">
        <v>46</v>
      </c>
      <c r="D21" s="53">
        <v>1681</v>
      </c>
      <c r="E21" s="50">
        <v>32</v>
      </c>
      <c r="F21" s="50">
        <v>63</v>
      </c>
      <c r="G21" s="50">
        <v>1567</v>
      </c>
      <c r="H21" s="50">
        <v>6</v>
      </c>
      <c r="I21" s="50">
        <v>13</v>
      </c>
      <c r="J21" s="49" t="s">
        <v>36</v>
      </c>
      <c r="K21" s="49" t="s">
        <v>36</v>
      </c>
      <c r="L21" s="52">
        <v>298</v>
      </c>
      <c r="M21" s="50">
        <v>192</v>
      </c>
      <c r="N21" s="50">
        <v>1646</v>
      </c>
      <c r="O21" s="50">
        <v>22</v>
      </c>
      <c r="P21" s="50">
        <v>7056</v>
      </c>
      <c r="Q21" s="50">
        <v>4</v>
      </c>
      <c r="R21" s="50">
        <v>80</v>
      </c>
      <c r="S21" s="52">
        <v>32</v>
      </c>
      <c r="T21" s="50">
        <v>1</v>
      </c>
      <c r="U21" s="50">
        <v>13</v>
      </c>
      <c r="V21" s="50">
        <v>18</v>
      </c>
      <c r="W21" s="50">
        <v>1005</v>
      </c>
      <c r="X21" s="50">
        <v>4</v>
      </c>
      <c r="Y21" s="50"/>
      <c r="Z21" s="48"/>
      <c r="AA21" s="47" t="s">
        <v>46</v>
      </c>
    </row>
    <row r="22" spans="2:27" ht="6" customHeight="1">
      <c r="B22" s="47"/>
      <c r="D22" s="53"/>
      <c r="E22" s="52"/>
      <c r="F22" s="52"/>
      <c r="G22" s="52"/>
      <c r="H22" s="52"/>
      <c r="I22" s="52"/>
      <c r="J22" s="52"/>
      <c r="K22" s="52"/>
      <c r="L22" s="52"/>
      <c r="M22" s="52"/>
      <c r="N22" s="52"/>
      <c r="O22" s="52"/>
      <c r="P22" s="52"/>
      <c r="Q22" s="52"/>
      <c r="R22" s="52"/>
      <c r="S22" s="52"/>
      <c r="T22" s="52"/>
      <c r="U22" s="52"/>
      <c r="V22" s="52"/>
      <c r="W22" s="52"/>
      <c r="X22" s="52"/>
      <c r="Y22" s="52"/>
      <c r="Z22" s="48"/>
      <c r="AA22" s="47"/>
    </row>
    <row r="23" spans="2:27">
      <c r="B23" s="47" t="s">
        <v>47</v>
      </c>
      <c r="D23" s="53">
        <v>39</v>
      </c>
      <c r="E23" s="49" t="s">
        <v>36</v>
      </c>
      <c r="F23" s="50">
        <v>8</v>
      </c>
      <c r="G23" s="50">
        <v>31</v>
      </c>
      <c r="H23" s="49" t="s">
        <v>36</v>
      </c>
      <c r="I23" s="49" t="s">
        <v>36</v>
      </c>
      <c r="J23" s="49" t="s">
        <v>36</v>
      </c>
      <c r="K23" s="49" t="s">
        <v>36</v>
      </c>
      <c r="L23" s="52">
        <v>70</v>
      </c>
      <c r="M23" s="50">
        <v>33</v>
      </c>
      <c r="N23" s="50">
        <v>234</v>
      </c>
      <c r="O23" s="50">
        <v>12</v>
      </c>
      <c r="P23" s="50">
        <v>2846</v>
      </c>
      <c r="Q23" s="49" t="s">
        <v>36</v>
      </c>
      <c r="R23" s="50">
        <v>25</v>
      </c>
      <c r="S23" s="52">
        <v>3</v>
      </c>
      <c r="T23" s="49" t="s">
        <v>36</v>
      </c>
      <c r="U23" s="49" t="s">
        <v>36</v>
      </c>
      <c r="V23" s="50">
        <v>3</v>
      </c>
      <c r="W23" s="50">
        <v>122</v>
      </c>
      <c r="X23" s="50">
        <v>1</v>
      </c>
      <c r="Y23" s="50"/>
      <c r="Z23" s="48"/>
      <c r="AA23" s="47" t="s">
        <v>47</v>
      </c>
    </row>
    <row r="24" spans="2:27">
      <c r="B24" s="47" t="s">
        <v>48</v>
      </c>
      <c r="D24" s="53">
        <v>43</v>
      </c>
      <c r="E24" s="50">
        <v>2</v>
      </c>
      <c r="F24" s="50">
        <v>7</v>
      </c>
      <c r="G24" s="50">
        <v>30</v>
      </c>
      <c r="H24" s="49" t="s">
        <v>36</v>
      </c>
      <c r="I24" s="50">
        <v>4</v>
      </c>
      <c r="J24" s="49" t="s">
        <v>36</v>
      </c>
      <c r="K24" s="49" t="s">
        <v>36</v>
      </c>
      <c r="L24" s="52">
        <v>56</v>
      </c>
      <c r="M24" s="50">
        <v>27</v>
      </c>
      <c r="N24" s="50">
        <v>164</v>
      </c>
      <c r="O24" s="50">
        <v>11</v>
      </c>
      <c r="P24" s="50">
        <v>3006</v>
      </c>
      <c r="Q24" s="49" t="s">
        <v>36</v>
      </c>
      <c r="R24" s="50">
        <v>18</v>
      </c>
      <c r="S24" s="51" t="s">
        <v>36</v>
      </c>
      <c r="T24" s="49" t="s">
        <v>36</v>
      </c>
      <c r="U24" s="49" t="s">
        <v>36</v>
      </c>
      <c r="V24" s="49" t="s">
        <v>36</v>
      </c>
      <c r="W24" s="50">
        <v>85</v>
      </c>
      <c r="X24" s="50">
        <v>1</v>
      </c>
      <c r="Y24" s="50"/>
      <c r="Z24" s="48"/>
      <c r="AA24" s="47" t="s">
        <v>48</v>
      </c>
    </row>
    <row r="25" spans="2:27">
      <c r="B25" s="47" t="s">
        <v>49</v>
      </c>
      <c r="D25" s="53">
        <v>73</v>
      </c>
      <c r="E25" s="50">
        <v>3</v>
      </c>
      <c r="F25" s="50">
        <v>21</v>
      </c>
      <c r="G25" s="50">
        <v>44</v>
      </c>
      <c r="H25" s="49" t="s">
        <v>36</v>
      </c>
      <c r="I25" s="50">
        <v>5</v>
      </c>
      <c r="J25" s="49" t="s">
        <v>36</v>
      </c>
      <c r="K25" s="49" t="s">
        <v>36</v>
      </c>
      <c r="L25" s="52">
        <v>56</v>
      </c>
      <c r="M25" s="50">
        <v>34</v>
      </c>
      <c r="N25" s="50">
        <v>260</v>
      </c>
      <c r="O25" s="50">
        <v>9</v>
      </c>
      <c r="P25" s="50">
        <v>2101</v>
      </c>
      <c r="Q25" s="49" t="s">
        <v>36</v>
      </c>
      <c r="R25" s="50">
        <v>13</v>
      </c>
      <c r="S25" s="52">
        <v>5</v>
      </c>
      <c r="T25" s="50">
        <v>1</v>
      </c>
      <c r="U25" s="49" t="s">
        <v>36</v>
      </c>
      <c r="V25" s="50">
        <v>4</v>
      </c>
      <c r="W25" s="50">
        <v>48</v>
      </c>
      <c r="X25" s="49" t="s">
        <v>36</v>
      </c>
      <c r="Y25" s="49"/>
      <c r="Z25" s="48"/>
      <c r="AA25" s="47" t="s">
        <v>49</v>
      </c>
    </row>
    <row r="26" spans="2:27">
      <c r="B26" s="47" t="s">
        <v>50</v>
      </c>
      <c r="D26" s="53">
        <v>59</v>
      </c>
      <c r="E26" s="49" t="s">
        <v>36</v>
      </c>
      <c r="F26" s="50">
        <v>12</v>
      </c>
      <c r="G26" s="50">
        <v>45</v>
      </c>
      <c r="H26" s="49" t="s">
        <v>36</v>
      </c>
      <c r="I26" s="50">
        <v>2</v>
      </c>
      <c r="J26" s="49" t="s">
        <v>36</v>
      </c>
      <c r="K26" s="49" t="s">
        <v>36</v>
      </c>
      <c r="L26" s="52">
        <v>103</v>
      </c>
      <c r="M26" s="50">
        <v>46</v>
      </c>
      <c r="N26" s="50">
        <v>340</v>
      </c>
      <c r="O26" s="50">
        <v>30</v>
      </c>
      <c r="P26" s="50">
        <v>9250</v>
      </c>
      <c r="Q26" s="49">
        <v>1</v>
      </c>
      <c r="R26" s="50">
        <v>26</v>
      </c>
      <c r="S26" s="52">
        <v>3</v>
      </c>
      <c r="T26" s="50">
        <v>1</v>
      </c>
      <c r="U26" s="50">
        <v>1</v>
      </c>
      <c r="V26" s="50">
        <v>1</v>
      </c>
      <c r="W26" s="50">
        <v>172</v>
      </c>
      <c r="X26" s="50">
        <v>2</v>
      </c>
      <c r="Y26" s="50"/>
      <c r="Z26" s="48"/>
      <c r="AA26" s="47" t="s">
        <v>50</v>
      </c>
    </row>
    <row r="27" spans="2:27">
      <c r="B27" s="47" t="s">
        <v>51</v>
      </c>
      <c r="D27" s="53">
        <v>65</v>
      </c>
      <c r="E27" s="49" t="s">
        <v>36</v>
      </c>
      <c r="F27" s="50">
        <v>4</v>
      </c>
      <c r="G27" s="50">
        <v>58</v>
      </c>
      <c r="H27" s="49" t="s">
        <v>36</v>
      </c>
      <c r="I27" s="50">
        <v>3</v>
      </c>
      <c r="J27" s="49" t="s">
        <v>36</v>
      </c>
      <c r="K27" s="49" t="s">
        <v>36</v>
      </c>
      <c r="L27" s="52">
        <v>77</v>
      </c>
      <c r="M27" s="50">
        <v>32</v>
      </c>
      <c r="N27" s="50">
        <v>239</v>
      </c>
      <c r="O27" s="50">
        <v>22</v>
      </c>
      <c r="P27" s="50">
        <v>6551</v>
      </c>
      <c r="Q27" s="49" t="s">
        <v>36</v>
      </c>
      <c r="R27" s="50">
        <v>23</v>
      </c>
      <c r="S27" s="52">
        <v>5</v>
      </c>
      <c r="T27" s="50">
        <v>1</v>
      </c>
      <c r="U27" s="49" t="s">
        <v>36</v>
      </c>
      <c r="V27" s="50">
        <v>4</v>
      </c>
      <c r="W27" s="50">
        <v>98</v>
      </c>
      <c r="X27" s="49" t="s">
        <v>36</v>
      </c>
      <c r="Y27" s="49"/>
      <c r="Z27" s="48"/>
      <c r="AA27" s="47" t="s">
        <v>51</v>
      </c>
    </row>
    <row r="28" spans="2:27">
      <c r="B28" s="47" t="s">
        <v>52</v>
      </c>
      <c r="D28" s="53">
        <v>74</v>
      </c>
      <c r="E28" s="50">
        <v>7</v>
      </c>
      <c r="F28" s="50">
        <v>18</v>
      </c>
      <c r="G28" s="50">
        <v>45</v>
      </c>
      <c r="H28" s="49" t="s">
        <v>36</v>
      </c>
      <c r="I28" s="50">
        <v>4</v>
      </c>
      <c r="J28" s="49" t="s">
        <v>36</v>
      </c>
      <c r="K28" s="49" t="s">
        <v>36</v>
      </c>
      <c r="L28" s="52">
        <v>100</v>
      </c>
      <c r="M28" s="50">
        <v>41</v>
      </c>
      <c r="N28" s="50">
        <v>281</v>
      </c>
      <c r="O28" s="50">
        <v>29</v>
      </c>
      <c r="P28" s="50">
        <v>7906</v>
      </c>
      <c r="Q28" s="49" t="s">
        <v>36</v>
      </c>
      <c r="R28" s="50">
        <v>30</v>
      </c>
      <c r="S28" s="52">
        <v>5</v>
      </c>
      <c r="T28" s="50">
        <v>1</v>
      </c>
      <c r="U28" s="50">
        <v>2</v>
      </c>
      <c r="V28" s="50">
        <v>2</v>
      </c>
      <c r="W28" s="50">
        <v>196</v>
      </c>
      <c r="X28" s="50">
        <v>2</v>
      </c>
      <c r="Y28" s="50"/>
      <c r="Z28" s="48"/>
      <c r="AA28" s="47" t="s">
        <v>52</v>
      </c>
    </row>
    <row r="29" spans="2:27" ht="6" customHeight="1">
      <c r="B29" s="47"/>
      <c r="D29" s="53"/>
      <c r="E29" s="52"/>
      <c r="F29" s="52"/>
      <c r="G29" s="52"/>
      <c r="H29" s="52"/>
      <c r="I29" s="52"/>
      <c r="J29" s="52"/>
      <c r="K29" s="52"/>
      <c r="L29" s="52"/>
      <c r="M29" s="52"/>
      <c r="N29" s="52"/>
      <c r="O29" s="52"/>
      <c r="P29" s="52"/>
      <c r="Q29" s="51"/>
      <c r="R29" s="52"/>
      <c r="S29" s="52"/>
      <c r="T29" s="52"/>
      <c r="U29" s="52"/>
      <c r="V29" s="52"/>
      <c r="W29" s="52"/>
      <c r="X29" s="52"/>
      <c r="Y29" s="52"/>
      <c r="Z29" s="48"/>
      <c r="AA29" s="47"/>
    </row>
    <row r="30" spans="2:27">
      <c r="B30" s="47" t="s">
        <v>53</v>
      </c>
      <c r="D30" s="53">
        <v>30</v>
      </c>
      <c r="E30" s="49" t="s">
        <v>36</v>
      </c>
      <c r="F30" s="50">
        <v>10</v>
      </c>
      <c r="G30" s="50">
        <v>17</v>
      </c>
      <c r="H30" s="49" t="s">
        <v>36</v>
      </c>
      <c r="I30" s="50">
        <v>3</v>
      </c>
      <c r="J30" s="49" t="s">
        <v>36</v>
      </c>
      <c r="K30" s="49" t="s">
        <v>36</v>
      </c>
      <c r="L30" s="52">
        <v>64</v>
      </c>
      <c r="M30" s="50">
        <v>22</v>
      </c>
      <c r="N30" s="50">
        <v>152</v>
      </c>
      <c r="O30" s="50">
        <v>24</v>
      </c>
      <c r="P30" s="50">
        <v>7558</v>
      </c>
      <c r="Q30" s="49" t="s">
        <v>36</v>
      </c>
      <c r="R30" s="50">
        <v>18</v>
      </c>
      <c r="S30" s="51" t="s">
        <v>36</v>
      </c>
      <c r="T30" s="49" t="s">
        <v>36</v>
      </c>
      <c r="U30" s="49" t="s">
        <v>36</v>
      </c>
      <c r="V30" s="49" t="s">
        <v>36</v>
      </c>
      <c r="W30" s="50">
        <v>67</v>
      </c>
      <c r="X30" s="49" t="s">
        <v>36</v>
      </c>
      <c r="Y30" s="49"/>
      <c r="Z30" s="48"/>
      <c r="AA30" s="47" t="s">
        <v>53</v>
      </c>
    </row>
    <row r="31" spans="2:27">
      <c r="B31" s="47" t="s">
        <v>54</v>
      </c>
      <c r="D31" s="53">
        <v>42</v>
      </c>
      <c r="E31" s="49" t="s">
        <v>36</v>
      </c>
      <c r="F31" s="50">
        <v>2</v>
      </c>
      <c r="G31" s="50">
        <v>40</v>
      </c>
      <c r="H31" s="49" t="s">
        <v>36</v>
      </c>
      <c r="I31" s="49" t="s">
        <v>36</v>
      </c>
      <c r="J31" s="49" t="s">
        <v>36</v>
      </c>
      <c r="K31" s="49" t="s">
        <v>36</v>
      </c>
      <c r="L31" s="52">
        <v>52</v>
      </c>
      <c r="M31" s="50">
        <v>10</v>
      </c>
      <c r="N31" s="50">
        <v>82</v>
      </c>
      <c r="O31" s="50">
        <v>22</v>
      </c>
      <c r="P31" s="50">
        <v>5877</v>
      </c>
      <c r="Q31" s="49" t="s">
        <v>36</v>
      </c>
      <c r="R31" s="50">
        <v>20</v>
      </c>
      <c r="S31" s="51" t="s">
        <v>36</v>
      </c>
      <c r="T31" s="49" t="s">
        <v>36</v>
      </c>
      <c r="U31" s="49" t="s">
        <v>36</v>
      </c>
      <c r="V31" s="49" t="s">
        <v>36</v>
      </c>
      <c r="W31" s="50">
        <v>77</v>
      </c>
      <c r="X31" s="50">
        <v>2</v>
      </c>
      <c r="Y31" s="50"/>
      <c r="Z31" s="48"/>
      <c r="AA31" s="47" t="s">
        <v>54</v>
      </c>
    </row>
    <row r="32" spans="2:27">
      <c r="B32" s="47" t="s">
        <v>55</v>
      </c>
      <c r="D32" s="53">
        <v>26</v>
      </c>
      <c r="E32" s="50">
        <v>1</v>
      </c>
      <c r="F32" s="50">
        <v>1</v>
      </c>
      <c r="G32" s="50">
        <v>20</v>
      </c>
      <c r="H32" s="50">
        <v>1</v>
      </c>
      <c r="I32" s="50">
        <v>3</v>
      </c>
      <c r="J32" s="49" t="s">
        <v>36</v>
      </c>
      <c r="K32" s="49" t="s">
        <v>36</v>
      </c>
      <c r="L32" s="52">
        <v>64</v>
      </c>
      <c r="M32" s="50">
        <v>23</v>
      </c>
      <c r="N32" s="50">
        <v>184</v>
      </c>
      <c r="O32" s="50">
        <v>18</v>
      </c>
      <c r="P32" s="50">
        <v>4966</v>
      </c>
      <c r="Q32" s="49" t="s">
        <v>36</v>
      </c>
      <c r="R32" s="50">
        <v>23</v>
      </c>
      <c r="S32" s="52">
        <v>1</v>
      </c>
      <c r="T32" s="49" t="s">
        <v>36</v>
      </c>
      <c r="U32" s="49" t="s">
        <v>36</v>
      </c>
      <c r="V32" s="49">
        <v>1</v>
      </c>
      <c r="W32" s="50">
        <v>143</v>
      </c>
      <c r="X32" s="49" t="s">
        <v>36</v>
      </c>
      <c r="Y32" s="49"/>
      <c r="Z32" s="48"/>
      <c r="AA32" s="47" t="s">
        <v>55</v>
      </c>
    </row>
    <row r="33" spans="1:28">
      <c r="B33" s="47" t="s">
        <v>56</v>
      </c>
      <c r="D33" s="53">
        <v>25</v>
      </c>
      <c r="E33" s="50">
        <v>2</v>
      </c>
      <c r="F33" s="50">
        <v>1</v>
      </c>
      <c r="G33" s="50">
        <v>16</v>
      </c>
      <c r="H33" s="49" t="s">
        <v>36</v>
      </c>
      <c r="I33" s="50">
        <v>6</v>
      </c>
      <c r="J33" s="49" t="s">
        <v>36</v>
      </c>
      <c r="K33" s="49" t="s">
        <v>36</v>
      </c>
      <c r="L33" s="52">
        <v>62</v>
      </c>
      <c r="M33" s="50">
        <v>23</v>
      </c>
      <c r="N33" s="50">
        <v>153</v>
      </c>
      <c r="O33" s="50">
        <v>18</v>
      </c>
      <c r="P33" s="50">
        <v>5324</v>
      </c>
      <c r="Q33" s="50">
        <v>1</v>
      </c>
      <c r="R33" s="50">
        <v>20</v>
      </c>
      <c r="S33" s="51" t="s">
        <v>36</v>
      </c>
      <c r="T33" s="49" t="s">
        <v>36</v>
      </c>
      <c r="U33" s="49" t="s">
        <v>36</v>
      </c>
      <c r="V33" s="49" t="s">
        <v>36</v>
      </c>
      <c r="W33" s="50">
        <v>129</v>
      </c>
      <c r="X33" s="49" t="s">
        <v>36</v>
      </c>
      <c r="Y33" s="49"/>
      <c r="Z33" s="48"/>
      <c r="AA33" s="47" t="s">
        <v>56</v>
      </c>
    </row>
    <row r="34" spans="1:28" ht="6" customHeight="1">
      <c r="A34" s="43"/>
      <c r="B34" s="43"/>
      <c r="C34" s="43"/>
      <c r="D34" s="46"/>
      <c r="E34" s="43"/>
      <c r="F34" s="43"/>
      <c r="G34" s="43"/>
      <c r="H34" s="45"/>
      <c r="I34" s="43"/>
      <c r="J34" s="43"/>
      <c r="K34" s="43"/>
      <c r="L34" s="43"/>
      <c r="M34" s="43"/>
      <c r="N34" s="43"/>
      <c r="O34" s="43"/>
      <c r="P34" s="43"/>
      <c r="Q34" s="43"/>
      <c r="R34" s="43"/>
      <c r="S34" s="43"/>
      <c r="T34" s="43"/>
      <c r="U34" s="43"/>
      <c r="V34" s="43"/>
      <c r="W34" s="43"/>
      <c r="X34" s="43"/>
      <c r="Y34" s="43"/>
      <c r="Z34" s="44"/>
      <c r="AA34" s="43"/>
      <c r="AB34" s="43"/>
    </row>
    <row r="35" spans="1:28">
      <c r="A35" s="42" t="s">
        <v>57</v>
      </c>
      <c r="H35" s="41"/>
    </row>
    <row r="36" spans="1:28">
      <c r="A36" s="42" t="s">
        <v>58</v>
      </c>
      <c r="H36" s="41"/>
    </row>
    <row r="37" spans="1:28">
      <c r="A37" s="42" t="s">
        <v>59</v>
      </c>
      <c r="H37" s="41"/>
    </row>
    <row r="38" spans="1:28">
      <c r="A38" s="40" t="s">
        <v>60</v>
      </c>
      <c r="H38" s="41"/>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legacyDrawing r:id="rId3"/>
  <mc:AlternateContent xmlns:mc="http://schemas.openxmlformats.org/markup-compatibility/2006">
    <mc:Choice Requires="x14"/>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8"/>
  <sheetViews>
    <sheetView showGridLines="0" zoomScale="125" zoomScaleNormal="125" workbookViewId="0"/>
  </sheetViews>
  <sheetFormatPr defaultColWidth="11.25" defaultRowHeight="10.5"/>
  <cols>
    <col min="1" max="1" width="2.875" style="2" customWidth="1"/>
    <col min="2" max="2" width="6.375" style="2" customWidth="1"/>
    <col min="3" max="3" width="1.25" style="2" customWidth="1"/>
    <col min="4" max="4" width="9" style="2" customWidth="1"/>
    <col min="5" max="6" width="8.25" style="2" customWidth="1"/>
    <col min="7" max="7" width="9" style="2" customWidth="1"/>
    <col min="8" max="10" width="8.25" style="2" customWidth="1"/>
    <col min="11" max="11" width="8.125" style="2" customWidth="1"/>
    <col min="12" max="12" width="8.875" style="2" customWidth="1"/>
    <col min="13" max="15" width="6.875" style="2" customWidth="1"/>
    <col min="16" max="16" width="7.25" style="2" customWidth="1"/>
    <col min="17" max="17" width="5.625" style="2" customWidth="1"/>
    <col min="18" max="19" width="6.875" style="2" customWidth="1"/>
    <col min="20" max="21" width="5.625" style="2" customWidth="1"/>
    <col min="22" max="22" width="5.875" style="2" customWidth="1"/>
    <col min="23" max="23" width="6.875" style="2" customWidth="1"/>
    <col min="24" max="24" width="5.625" style="2" customWidth="1"/>
    <col min="25" max="25" width="2.875" style="2" customWidth="1"/>
    <col min="26" max="26" width="6.375" style="2" customWidth="1"/>
    <col min="27" max="16384" width="11.25" style="2"/>
  </cols>
  <sheetData>
    <row r="1" spans="1:26" ht="13.5">
      <c r="A1" s="1"/>
      <c r="K1" s="3" t="s">
        <v>61</v>
      </c>
      <c r="L1" s="3"/>
      <c r="M1" s="1"/>
      <c r="N1" s="4" t="s">
        <v>0</v>
      </c>
    </row>
    <row r="2" spans="1:26" ht="13.5" customHeight="1"/>
    <row r="3" spans="1:26" ht="1.5" customHeight="1">
      <c r="A3" s="5"/>
      <c r="B3" s="5"/>
      <c r="C3" s="5"/>
      <c r="D3" s="5"/>
      <c r="E3" s="5"/>
      <c r="F3" s="5"/>
      <c r="G3" s="5"/>
      <c r="H3" s="5"/>
      <c r="I3" s="5"/>
      <c r="J3" s="5"/>
      <c r="K3" s="5"/>
      <c r="L3" s="5"/>
      <c r="M3" s="5"/>
      <c r="N3" s="5"/>
      <c r="O3" s="5"/>
      <c r="P3" s="5"/>
      <c r="Q3" s="5"/>
      <c r="R3" s="5"/>
      <c r="S3" s="5"/>
      <c r="T3" s="5"/>
      <c r="U3" s="5"/>
      <c r="V3" s="5"/>
      <c r="W3" s="5"/>
      <c r="X3" s="5"/>
      <c r="Y3" s="5"/>
      <c r="Z3" s="5"/>
    </row>
    <row r="4" spans="1:26">
      <c r="D4" s="6" t="s">
        <v>1</v>
      </c>
      <c r="E4" s="7"/>
      <c r="F4" s="7"/>
      <c r="G4" s="7"/>
      <c r="H4" s="7"/>
      <c r="I4" s="7"/>
      <c r="J4" s="7"/>
      <c r="K4" s="7"/>
      <c r="L4" s="7"/>
      <c r="M4" s="8"/>
      <c r="N4" s="8"/>
      <c r="O4" s="9" t="s">
        <v>2</v>
      </c>
      <c r="P4" s="8"/>
      <c r="Q4" s="8"/>
      <c r="R4" s="8"/>
      <c r="S4" s="10"/>
      <c r="W4" s="10"/>
      <c r="X4" s="10"/>
      <c r="Y4" s="10"/>
    </row>
    <row r="5" spans="1:26">
      <c r="D5" s="6" t="s">
        <v>3</v>
      </c>
      <c r="E5" s="7"/>
      <c r="F5" s="7"/>
      <c r="G5" s="7"/>
      <c r="H5" s="7"/>
      <c r="I5" s="7"/>
      <c r="J5" s="7"/>
      <c r="K5" s="7"/>
      <c r="L5" s="11"/>
      <c r="M5" s="7" t="s">
        <v>4</v>
      </c>
      <c r="N5" s="7"/>
      <c r="O5" s="7"/>
      <c r="P5" s="7"/>
      <c r="Q5" s="7"/>
      <c r="R5" s="7"/>
      <c r="S5" s="11"/>
      <c r="T5" s="8"/>
      <c r="U5" s="8"/>
      <c r="V5" s="8"/>
      <c r="W5" s="12" t="s">
        <v>5</v>
      </c>
      <c r="X5" s="12" t="s">
        <v>6</v>
      </c>
      <c r="Y5" s="10"/>
    </row>
    <row r="6" spans="1:26">
      <c r="A6" s="13" t="s">
        <v>7</v>
      </c>
      <c r="B6" s="13"/>
      <c r="C6" s="13"/>
      <c r="D6" s="10"/>
      <c r="E6" s="14" t="s">
        <v>8</v>
      </c>
      <c r="F6" s="6" t="s">
        <v>9</v>
      </c>
      <c r="G6" s="7"/>
      <c r="H6" s="14" t="s">
        <v>10</v>
      </c>
      <c r="I6" s="14" t="s">
        <v>11</v>
      </c>
      <c r="J6" s="14" t="s">
        <v>12</v>
      </c>
      <c r="K6" s="14" t="s">
        <v>13</v>
      </c>
      <c r="L6" s="15"/>
      <c r="M6" s="7" t="s">
        <v>14</v>
      </c>
      <c r="N6" s="7"/>
      <c r="O6" s="7"/>
      <c r="P6" s="7"/>
      <c r="Q6" s="7"/>
      <c r="R6" s="14" t="s">
        <v>62</v>
      </c>
      <c r="S6" s="10"/>
      <c r="T6" s="10"/>
      <c r="U6" s="10"/>
      <c r="V6" s="10"/>
      <c r="W6" s="10"/>
      <c r="X6" s="12"/>
      <c r="Y6" s="16" t="s">
        <v>7</v>
      </c>
      <c r="Z6" s="13"/>
    </row>
    <row r="7" spans="1:26">
      <c r="D7" s="17" t="s">
        <v>15</v>
      </c>
      <c r="E7" s="10"/>
      <c r="F7" s="10"/>
      <c r="G7" s="10"/>
      <c r="H7" s="18" t="s">
        <v>16</v>
      </c>
      <c r="I7" s="18" t="s">
        <v>17</v>
      </c>
      <c r="J7" s="18" t="s">
        <v>18</v>
      </c>
      <c r="K7" s="18" t="s">
        <v>19</v>
      </c>
      <c r="L7" s="19" t="s">
        <v>15</v>
      </c>
      <c r="M7" s="7" t="s">
        <v>20</v>
      </c>
      <c r="N7" s="7"/>
      <c r="O7" s="6" t="s">
        <v>21</v>
      </c>
      <c r="P7" s="7"/>
      <c r="Q7" s="20" t="s">
        <v>22</v>
      </c>
      <c r="R7" s="20" t="s">
        <v>23</v>
      </c>
      <c r="S7" s="17" t="s">
        <v>15</v>
      </c>
      <c r="T7" s="10"/>
      <c r="U7" s="12" t="s">
        <v>24</v>
      </c>
      <c r="V7" s="10"/>
      <c r="W7" s="12" t="s">
        <v>25</v>
      </c>
      <c r="X7" s="12" t="s">
        <v>26</v>
      </c>
      <c r="Y7" s="10"/>
    </row>
    <row r="8" spans="1:26">
      <c r="A8" s="8"/>
      <c r="B8" s="8"/>
      <c r="C8" s="8"/>
      <c r="D8" s="11"/>
      <c r="E8" s="11"/>
      <c r="F8" s="11"/>
      <c r="G8" s="11"/>
      <c r="H8" s="21" t="s">
        <v>27</v>
      </c>
      <c r="I8" s="21" t="s">
        <v>28</v>
      </c>
      <c r="J8" s="21" t="s">
        <v>29</v>
      </c>
      <c r="K8" s="21" t="s">
        <v>29</v>
      </c>
      <c r="L8" s="22"/>
      <c r="M8" s="9" t="s">
        <v>30</v>
      </c>
      <c r="N8" s="14" t="s">
        <v>31</v>
      </c>
      <c r="O8" s="14" t="s">
        <v>30</v>
      </c>
      <c r="P8" s="14" t="s">
        <v>32</v>
      </c>
      <c r="Q8" s="23" t="s">
        <v>33</v>
      </c>
      <c r="R8" s="23" t="s">
        <v>34</v>
      </c>
      <c r="S8" s="11"/>
      <c r="T8" s="11"/>
      <c r="U8" s="11"/>
      <c r="V8" s="11"/>
      <c r="W8" s="11"/>
      <c r="X8" s="11"/>
      <c r="Y8" s="11"/>
      <c r="Z8" s="8"/>
    </row>
    <row r="9" spans="1:26" ht="6" customHeight="1">
      <c r="D9" s="10"/>
      <c r="Y9" s="10"/>
    </row>
    <row r="10" spans="1:26">
      <c r="B10" s="24" t="s">
        <v>35</v>
      </c>
      <c r="D10" s="25">
        <v>2678</v>
      </c>
      <c r="E10" s="26">
        <v>77</v>
      </c>
      <c r="F10" s="26">
        <v>309</v>
      </c>
      <c r="G10" s="26">
        <v>2204</v>
      </c>
      <c r="H10" s="26">
        <v>24</v>
      </c>
      <c r="I10" s="26">
        <v>63</v>
      </c>
      <c r="J10" s="26">
        <v>1</v>
      </c>
      <c r="K10" s="27" t="s">
        <v>36</v>
      </c>
      <c r="L10" s="26">
        <v>1737</v>
      </c>
      <c r="M10" s="26">
        <v>954</v>
      </c>
      <c r="N10" s="26">
        <v>7323</v>
      </c>
      <c r="O10" s="26">
        <v>326</v>
      </c>
      <c r="P10" s="26">
        <v>84651</v>
      </c>
      <c r="Q10" s="26">
        <v>16</v>
      </c>
      <c r="R10" s="26">
        <v>441</v>
      </c>
      <c r="S10" s="26">
        <v>103</v>
      </c>
      <c r="T10" s="26">
        <v>3</v>
      </c>
      <c r="U10" s="26">
        <v>54</v>
      </c>
      <c r="V10" s="26">
        <v>46</v>
      </c>
      <c r="W10" s="26">
        <v>3011</v>
      </c>
      <c r="X10" s="26">
        <v>17</v>
      </c>
      <c r="Y10" s="10"/>
      <c r="Z10" s="24" t="s">
        <v>35</v>
      </c>
    </row>
    <row r="11" spans="1:26">
      <c r="B11" s="28" t="s">
        <v>37</v>
      </c>
      <c r="D11" s="25">
        <v>2699</v>
      </c>
      <c r="E11" s="26">
        <v>73</v>
      </c>
      <c r="F11" s="26">
        <v>294</v>
      </c>
      <c r="G11" s="26">
        <v>2244</v>
      </c>
      <c r="H11" s="26">
        <v>21</v>
      </c>
      <c r="I11" s="26">
        <v>66</v>
      </c>
      <c r="J11" s="26">
        <v>1</v>
      </c>
      <c r="K11" s="27" t="s">
        <v>36</v>
      </c>
      <c r="L11" s="26">
        <v>1682</v>
      </c>
      <c r="M11" s="26">
        <v>903</v>
      </c>
      <c r="N11" s="26">
        <v>6811</v>
      </c>
      <c r="O11" s="26">
        <v>331</v>
      </c>
      <c r="P11" s="26">
        <v>89737</v>
      </c>
      <c r="Q11" s="26">
        <v>17</v>
      </c>
      <c r="R11" s="26">
        <v>431</v>
      </c>
      <c r="S11" s="26">
        <v>104</v>
      </c>
      <c r="T11" s="26">
        <v>5</v>
      </c>
      <c r="U11" s="26">
        <v>49</v>
      </c>
      <c r="V11" s="26">
        <v>50</v>
      </c>
      <c r="W11" s="26">
        <v>3013</v>
      </c>
      <c r="X11" s="26">
        <v>17</v>
      </c>
      <c r="Y11" s="10"/>
      <c r="Z11" s="28" t="s">
        <v>37</v>
      </c>
    </row>
    <row r="12" spans="1:26">
      <c r="B12" s="28" t="s">
        <v>38</v>
      </c>
      <c r="D12" s="25">
        <v>2617</v>
      </c>
      <c r="E12" s="26">
        <v>65</v>
      </c>
      <c r="F12" s="26">
        <v>284</v>
      </c>
      <c r="G12" s="26">
        <v>2188</v>
      </c>
      <c r="H12" s="26">
        <v>14</v>
      </c>
      <c r="I12" s="26">
        <v>65</v>
      </c>
      <c r="J12" s="26">
        <v>1</v>
      </c>
      <c r="K12" s="27" t="s">
        <v>36</v>
      </c>
      <c r="L12" s="26">
        <v>1662</v>
      </c>
      <c r="M12" s="26">
        <v>870</v>
      </c>
      <c r="N12" s="26">
        <v>6552</v>
      </c>
      <c r="O12" s="26">
        <v>332</v>
      </c>
      <c r="P12" s="26">
        <v>91719</v>
      </c>
      <c r="Q12" s="26">
        <v>15</v>
      </c>
      <c r="R12" s="26">
        <v>445</v>
      </c>
      <c r="S12" s="26">
        <v>101</v>
      </c>
      <c r="T12" s="26">
        <v>6</v>
      </c>
      <c r="U12" s="26">
        <v>46</v>
      </c>
      <c r="V12" s="26">
        <v>49</v>
      </c>
      <c r="W12" s="26">
        <v>3003</v>
      </c>
      <c r="X12" s="26">
        <v>17</v>
      </c>
      <c r="Y12" s="10"/>
      <c r="Z12" s="28" t="s">
        <v>38</v>
      </c>
    </row>
    <row r="13" spans="1:26">
      <c r="B13" s="28" t="s">
        <v>39</v>
      </c>
      <c r="D13" s="25">
        <v>2688</v>
      </c>
      <c r="E13" s="26">
        <v>65</v>
      </c>
      <c r="F13" s="26">
        <v>271</v>
      </c>
      <c r="G13" s="26">
        <v>2271</v>
      </c>
      <c r="H13" s="26">
        <v>13</v>
      </c>
      <c r="I13" s="26">
        <v>67</v>
      </c>
      <c r="J13" s="26">
        <v>1</v>
      </c>
      <c r="K13" s="27" t="s">
        <v>36</v>
      </c>
      <c r="L13" s="26">
        <v>1634</v>
      </c>
      <c r="M13" s="26">
        <v>836</v>
      </c>
      <c r="N13" s="26">
        <v>6292</v>
      </c>
      <c r="O13" s="26">
        <v>335</v>
      </c>
      <c r="P13" s="26">
        <v>93800</v>
      </c>
      <c r="Q13" s="26">
        <v>12</v>
      </c>
      <c r="R13" s="26">
        <v>451</v>
      </c>
      <c r="S13" s="26">
        <v>100</v>
      </c>
      <c r="T13" s="26">
        <v>6</v>
      </c>
      <c r="U13" s="26">
        <v>44</v>
      </c>
      <c r="V13" s="26">
        <v>50</v>
      </c>
      <c r="W13" s="26">
        <v>3016</v>
      </c>
      <c r="X13" s="26">
        <v>17</v>
      </c>
      <c r="Y13" s="10"/>
      <c r="Z13" s="28" t="s">
        <v>39</v>
      </c>
    </row>
    <row r="14" spans="1:26">
      <c r="B14" s="29" t="s">
        <v>40</v>
      </c>
      <c r="C14" s="30"/>
      <c r="D14" s="31">
        <f>SUM(D16:D33)</f>
        <v>2640</v>
      </c>
      <c r="E14" s="32">
        <f t="shared" ref="E14:J14" si="0">SUM(E16:E33)</f>
        <v>63</v>
      </c>
      <c r="F14" s="32">
        <f t="shared" si="0"/>
        <v>261</v>
      </c>
      <c r="G14" s="32">
        <f t="shared" si="0"/>
        <v>2239</v>
      </c>
      <c r="H14" s="32">
        <f t="shared" si="0"/>
        <v>11</v>
      </c>
      <c r="I14" s="32">
        <f t="shared" si="0"/>
        <v>65</v>
      </c>
      <c r="J14" s="32">
        <f t="shared" si="0"/>
        <v>1</v>
      </c>
      <c r="K14" s="33" t="str">
        <f>IF(SUM(K16:K33)=0,"－",SUM(K16:K33))</f>
        <v>－</v>
      </c>
      <c r="L14" s="32">
        <f>SUM(L16:L33)</f>
        <v>1609</v>
      </c>
      <c r="M14" s="32">
        <f t="shared" ref="M14:X14" si="1">SUM(M16:M33)</f>
        <v>809</v>
      </c>
      <c r="N14" s="32">
        <f t="shared" si="1"/>
        <v>6117</v>
      </c>
      <c r="O14" s="32">
        <f t="shared" si="1"/>
        <v>337</v>
      </c>
      <c r="P14" s="32">
        <f t="shared" si="1"/>
        <v>96074</v>
      </c>
      <c r="Q14" s="32">
        <f t="shared" si="1"/>
        <v>12</v>
      </c>
      <c r="R14" s="32">
        <f t="shared" si="1"/>
        <v>451</v>
      </c>
      <c r="S14" s="32">
        <f t="shared" si="1"/>
        <v>103</v>
      </c>
      <c r="T14" s="32">
        <f t="shared" si="1"/>
        <v>5</v>
      </c>
      <c r="U14" s="32">
        <f t="shared" si="1"/>
        <v>44</v>
      </c>
      <c r="V14" s="32">
        <f t="shared" si="1"/>
        <v>54</v>
      </c>
      <c r="W14" s="32">
        <f t="shared" si="1"/>
        <v>3020</v>
      </c>
      <c r="X14" s="32">
        <f t="shared" si="1"/>
        <v>16</v>
      </c>
      <c r="Y14" s="34"/>
      <c r="Z14" s="29" t="s">
        <v>40</v>
      </c>
    </row>
    <row r="15" spans="1:26" ht="6" customHeight="1">
      <c r="D15" s="35"/>
      <c r="E15" s="36"/>
      <c r="F15" s="36"/>
      <c r="G15" s="36"/>
      <c r="H15" s="36"/>
      <c r="I15" s="36"/>
      <c r="J15" s="36"/>
      <c r="K15" s="36"/>
      <c r="L15" s="36"/>
      <c r="M15" s="36"/>
      <c r="N15" s="36"/>
      <c r="O15" s="36"/>
      <c r="P15" s="36"/>
      <c r="Q15" s="36"/>
      <c r="R15" s="36"/>
      <c r="S15" s="36"/>
      <c r="T15" s="36"/>
      <c r="U15" s="36"/>
      <c r="V15" s="36"/>
      <c r="W15" s="36"/>
      <c r="X15" s="36"/>
      <c r="Y15" s="10"/>
    </row>
    <row r="16" spans="1:26">
      <c r="B16" s="37" t="s">
        <v>41</v>
      </c>
      <c r="D16" s="25">
        <f>SUM(E16:K16)</f>
        <v>195</v>
      </c>
      <c r="E16" s="26">
        <v>3</v>
      </c>
      <c r="F16" s="26">
        <v>37</v>
      </c>
      <c r="G16" s="26">
        <v>146</v>
      </c>
      <c r="H16" s="27" t="s">
        <v>36</v>
      </c>
      <c r="I16" s="26">
        <v>9</v>
      </c>
      <c r="J16" s="27" t="s">
        <v>36</v>
      </c>
      <c r="K16" s="27" t="s">
        <v>36</v>
      </c>
      <c r="L16" s="26">
        <f>SUM(M16,O16,Q16:R16)</f>
        <v>110</v>
      </c>
      <c r="M16" s="26">
        <v>52</v>
      </c>
      <c r="N16" s="26">
        <v>388</v>
      </c>
      <c r="O16" s="26">
        <v>20</v>
      </c>
      <c r="P16" s="26">
        <v>6218</v>
      </c>
      <c r="Q16" s="26">
        <v>1</v>
      </c>
      <c r="R16" s="26">
        <v>37</v>
      </c>
      <c r="S16" s="26">
        <f>SUM(T16:V16)</f>
        <v>14</v>
      </c>
      <c r="T16" s="27" t="s">
        <v>36</v>
      </c>
      <c r="U16" s="26">
        <v>8</v>
      </c>
      <c r="V16" s="26">
        <v>6</v>
      </c>
      <c r="W16" s="26">
        <v>224</v>
      </c>
      <c r="X16" s="26">
        <v>2</v>
      </c>
      <c r="Y16" s="10"/>
      <c r="Z16" s="37" t="s">
        <v>41</v>
      </c>
    </row>
    <row r="17" spans="2:26">
      <c r="B17" s="37" t="s">
        <v>42</v>
      </c>
      <c r="D17" s="25">
        <f t="shared" ref="D17:D32" si="2">SUM(E17:K17)</f>
        <v>56</v>
      </c>
      <c r="E17" s="26">
        <v>4</v>
      </c>
      <c r="F17" s="26">
        <v>16</v>
      </c>
      <c r="G17" s="26">
        <v>33</v>
      </c>
      <c r="H17" s="26">
        <v>1</v>
      </c>
      <c r="I17" s="26">
        <v>2</v>
      </c>
      <c r="J17" s="27" t="s">
        <v>36</v>
      </c>
      <c r="K17" s="27" t="s">
        <v>36</v>
      </c>
      <c r="L17" s="26">
        <f t="shared" ref="L17:L32" si="3">SUM(M17,O17,Q17:R17)</f>
        <v>78</v>
      </c>
      <c r="M17" s="26">
        <v>56</v>
      </c>
      <c r="N17" s="26">
        <v>339</v>
      </c>
      <c r="O17" s="26">
        <v>8</v>
      </c>
      <c r="P17" s="26">
        <v>2176</v>
      </c>
      <c r="Q17" s="27" t="s">
        <v>36</v>
      </c>
      <c r="R17" s="26">
        <v>14</v>
      </c>
      <c r="S17" s="26">
        <f t="shared" ref="S17:S32" si="4">SUM(T17:V17)</f>
        <v>8</v>
      </c>
      <c r="T17" s="27" t="s">
        <v>36</v>
      </c>
      <c r="U17" s="27" t="s">
        <v>36</v>
      </c>
      <c r="V17" s="26">
        <v>8</v>
      </c>
      <c r="W17" s="26">
        <v>115</v>
      </c>
      <c r="X17" s="27" t="s">
        <v>36</v>
      </c>
      <c r="Y17" s="10"/>
      <c r="Z17" s="37" t="s">
        <v>42</v>
      </c>
    </row>
    <row r="18" spans="2:26">
      <c r="B18" s="37" t="s">
        <v>43</v>
      </c>
      <c r="D18" s="25">
        <f t="shared" si="2"/>
        <v>71</v>
      </c>
      <c r="E18" s="26">
        <v>4</v>
      </c>
      <c r="F18" s="26">
        <v>15</v>
      </c>
      <c r="G18" s="26">
        <v>49</v>
      </c>
      <c r="H18" s="27" t="s">
        <v>36</v>
      </c>
      <c r="I18" s="26">
        <v>3</v>
      </c>
      <c r="J18" s="27" t="s">
        <v>36</v>
      </c>
      <c r="K18" s="27" t="s">
        <v>36</v>
      </c>
      <c r="L18" s="26">
        <f t="shared" si="3"/>
        <v>110</v>
      </c>
      <c r="M18" s="26">
        <v>55</v>
      </c>
      <c r="N18" s="26">
        <v>340</v>
      </c>
      <c r="O18" s="26">
        <v>26</v>
      </c>
      <c r="P18" s="26">
        <v>7129</v>
      </c>
      <c r="Q18" s="27" t="s">
        <v>36</v>
      </c>
      <c r="R18" s="26">
        <v>29</v>
      </c>
      <c r="S18" s="26">
        <f t="shared" si="4"/>
        <v>1</v>
      </c>
      <c r="T18" s="27" t="s">
        <v>36</v>
      </c>
      <c r="U18" s="27" t="s">
        <v>36</v>
      </c>
      <c r="V18" s="26">
        <v>1</v>
      </c>
      <c r="W18" s="26">
        <v>107</v>
      </c>
      <c r="X18" s="26">
        <v>1</v>
      </c>
      <c r="Y18" s="10"/>
      <c r="Z18" s="37" t="s">
        <v>43</v>
      </c>
    </row>
    <row r="19" spans="2:26">
      <c r="B19" s="37" t="s">
        <v>44</v>
      </c>
      <c r="D19" s="25">
        <f t="shared" si="2"/>
        <v>52</v>
      </c>
      <c r="E19" s="26">
        <v>6</v>
      </c>
      <c r="F19" s="26">
        <v>17</v>
      </c>
      <c r="G19" s="26">
        <v>26</v>
      </c>
      <c r="H19" s="26">
        <v>1</v>
      </c>
      <c r="I19" s="26">
        <v>2</v>
      </c>
      <c r="J19" s="27" t="s">
        <v>36</v>
      </c>
      <c r="K19" s="27" t="s">
        <v>36</v>
      </c>
      <c r="L19" s="26">
        <f t="shared" si="3"/>
        <v>115</v>
      </c>
      <c r="M19" s="26">
        <v>57</v>
      </c>
      <c r="N19" s="26">
        <v>386</v>
      </c>
      <c r="O19" s="26">
        <v>27</v>
      </c>
      <c r="P19" s="26">
        <v>7159</v>
      </c>
      <c r="Q19" s="26">
        <v>2</v>
      </c>
      <c r="R19" s="26">
        <v>29</v>
      </c>
      <c r="S19" s="26">
        <f t="shared" si="4"/>
        <v>3</v>
      </c>
      <c r="T19" s="27" t="s">
        <v>36</v>
      </c>
      <c r="U19" s="26">
        <v>2</v>
      </c>
      <c r="V19" s="26">
        <v>1</v>
      </c>
      <c r="W19" s="26">
        <v>156</v>
      </c>
      <c r="X19" s="26">
        <v>1</v>
      </c>
      <c r="Y19" s="10"/>
      <c r="Z19" s="37" t="s">
        <v>44</v>
      </c>
    </row>
    <row r="20" spans="2:26">
      <c r="B20" s="37" t="s">
        <v>45</v>
      </c>
      <c r="D20" s="25">
        <f t="shared" si="2"/>
        <v>100</v>
      </c>
      <c r="E20" s="26">
        <v>3</v>
      </c>
      <c r="F20" s="26">
        <v>27</v>
      </c>
      <c r="G20" s="26">
        <v>62</v>
      </c>
      <c r="H20" s="27" t="s">
        <v>36</v>
      </c>
      <c r="I20" s="26">
        <v>7</v>
      </c>
      <c r="J20" s="26">
        <v>1</v>
      </c>
      <c r="K20" s="27" t="s">
        <v>36</v>
      </c>
      <c r="L20" s="26">
        <f t="shared" si="3"/>
        <v>172</v>
      </c>
      <c r="M20" s="26">
        <v>97</v>
      </c>
      <c r="N20" s="26">
        <v>844</v>
      </c>
      <c r="O20" s="26">
        <v>33</v>
      </c>
      <c r="P20" s="26">
        <v>10716</v>
      </c>
      <c r="Q20" s="26">
        <v>3</v>
      </c>
      <c r="R20" s="26">
        <v>39</v>
      </c>
      <c r="S20" s="26">
        <f t="shared" si="4"/>
        <v>24</v>
      </c>
      <c r="T20" s="27" t="s">
        <v>36</v>
      </c>
      <c r="U20" s="26">
        <v>17</v>
      </c>
      <c r="V20" s="26">
        <v>7</v>
      </c>
      <c r="W20" s="26">
        <v>146</v>
      </c>
      <c r="X20" s="26">
        <v>1</v>
      </c>
      <c r="Y20" s="10"/>
      <c r="Z20" s="37" t="s">
        <v>45</v>
      </c>
    </row>
    <row r="21" spans="2:26">
      <c r="B21" s="37" t="s">
        <v>46</v>
      </c>
      <c r="D21" s="25">
        <f t="shared" si="2"/>
        <v>1695</v>
      </c>
      <c r="E21" s="26">
        <v>28</v>
      </c>
      <c r="F21" s="26">
        <v>63</v>
      </c>
      <c r="G21" s="26">
        <v>1583</v>
      </c>
      <c r="H21" s="26">
        <v>8</v>
      </c>
      <c r="I21" s="26">
        <v>13</v>
      </c>
      <c r="J21" s="27" t="s">
        <v>36</v>
      </c>
      <c r="K21" s="27" t="s">
        <v>36</v>
      </c>
      <c r="L21" s="26">
        <f t="shared" si="3"/>
        <v>290</v>
      </c>
      <c r="M21" s="26">
        <v>197</v>
      </c>
      <c r="N21" s="26">
        <v>1704</v>
      </c>
      <c r="O21" s="26">
        <v>21</v>
      </c>
      <c r="P21" s="26">
        <v>6799</v>
      </c>
      <c r="Q21" s="26">
        <v>4</v>
      </c>
      <c r="R21" s="26">
        <v>68</v>
      </c>
      <c r="S21" s="26">
        <f t="shared" si="4"/>
        <v>31</v>
      </c>
      <c r="T21" s="26">
        <v>1</v>
      </c>
      <c r="U21" s="26">
        <v>13</v>
      </c>
      <c r="V21" s="26">
        <v>17</v>
      </c>
      <c r="W21" s="26">
        <v>1136</v>
      </c>
      <c r="X21" s="26">
        <v>4</v>
      </c>
      <c r="Y21" s="10"/>
      <c r="Z21" s="37" t="s">
        <v>46</v>
      </c>
    </row>
    <row r="22" spans="2:26" ht="6" customHeight="1">
      <c r="B22" s="37"/>
      <c r="D22" s="25"/>
      <c r="E22" s="26"/>
      <c r="F22" s="26"/>
      <c r="G22" s="26"/>
      <c r="H22" s="26"/>
      <c r="I22" s="26"/>
      <c r="J22" s="26"/>
      <c r="K22" s="26"/>
      <c r="L22" s="26"/>
      <c r="M22" s="26"/>
      <c r="N22" s="26"/>
      <c r="O22" s="26"/>
      <c r="P22" s="26"/>
      <c r="Q22" s="26"/>
      <c r="R22" s="26"/>
      <c r="S22" s="26"/>
      <c r="T22" s="26"/>
      <c r="U22" s="26"/>
      <c r="V22" s="26"/>
      <c r="W22" s="26"/>
      <c r="X22" s="26"/>
      <c r="Y22" s="10"/>
      <c r="Z22" s="37"/>
    </row>
    <row r="23" spans="2:26">
      <c r="B23" s="37" t="s">
        <v>47</v>
      </c>
      <c r="D23" s="25">
        <f t="shared" si="2"/>
        <v>38</v>
      </c>
      <c r="E23" s="27" t="s">
        <v>36</v>
      </c>
      <c r="F23" s="26">
        <v>7</v>
      </c>
      <c r="G23" s="26">
        <v>31</v>
      </c>
      <c r="H23" s="27" t="s">
        <v>36</v>
      </c>
      <c r="I23" s="27" t="s">
        <v>36</v>
      </c>
      <c r="J23" s="27" t="s">
        <v>36</v>
      </c>
      <c r="K23" s="27" t="s">
        <v>36</v>
      </c>
      <c r="L23" s="26">
        <f t="shared" si="3"/>
        <v>74</v>
      </c>
      <c r="M23" s="26">
        <v>33</v>
      </c>
      <c r="N23" s="26">
        <v>234</v>
      </c>
      <c r="O23" s="26">
        <v>14</v>
      </c>
      <c r="P23" s="26">
        <v>3156</v>
      </c>
      <c r="Q23" s="27" t="s">
        <v>36</v>
      </c>
      <c r="R23" s="26">
        <v>27</v>
      </c>
      <c r="S23" s="26">
        <f t="shared" si="4"/>
        <v>3</v>
      </c>
      <c r="T23" s="27" t="s">
        <v>36</v>
      </c>
      <c r="U23" s="27" t="s">
        <v>36</v>
      </c>
      <c r="V23" s="26">
        <v>3</v>
      </c>
      <c r="W23" s="26">
        <v>122</v>
      </c>
      <c r="X23" s="26">
        <v>1</v>
      </c>
      <c r="Y23" s="10"/>
      <c r="Z23" s="37" t="s">
        <v>47</v>
      </c>
    </row>
    <row r="24" spans="2:26">
      <c r="B24" s="37" t="s">
        <v>48</v>
      </c>
      <c r="D24" s="25">
        <f t="shared" si="2"/>
        <v>42</v>
      </c>
      <c r="E24" s="26">
        <v>2</v>
      </c>
      <c r="F24" s="26">
        <v>7</v>
      </c>
      <c r="G24" s="26">
        <v>29</v>
      </c>
      <c r="H24" s="27" t="s">
        <v>36</v>
      </c>
      <c r="I24" s="26">
        <v>4</v>
      </c>
      <c r="J24" s="27" t="s">
        <v>36</v>
      </c>
      <c r="K24" s="27" t="s">
        <v>36</v>
      </c>
      <c r="L24" s="26">
        <f t="shared" si="3"/>
        <v>57</v>
      </c>
      <c r="M24" s="26">
        <v>27</v>
      </c>
      <c r="N24" s="26">
        <v>164</v>
      </c>
      <c r="O24" s="26">
        <v>11</v>
      </c>
      <c r="P24" s="26">
        <v>3010</v>
      </c>
      <c r="Q24" s="27" t="s">
        <v>36</v>
      </c>
      <c r="R24" s="26">
        <v>19</v>
      </c>
      <c r="S24" s="27" t="str">
        <f>IF(SUM(T24:V24)=0,"－",SUM(T24:V24))</f>
        <v>－</v>
      </c>
      <c r="T24" s="27" t="s">
        <v>36</v>
      </c>
      <c r="U24" s="27" t="s">
        <v>36</v>
      </c>
      <c r="V24" s="27" t="s">
        <v>36</v>
      </c>
      <c r="W24" s="26">
        <v>85</v>
      </c>
      <c r="X24" s="26">
        <v>1</v>
      </c>
      <c r="Y24" s="10"/>
      <c r="Z24" s="37" t="s">
        <v>48</v>
      </c>
    </row>
    <row r="25" spans="2:26">
      <c r="B25" s="37" t="s">
        <v>49</v>
      </c>
      <c r="D25" s="25">
        <f t="shared" si="2"/>
        <v>75</v>
      </c>
      <c r="E25" s="26">
        <v>3</v>
      </c>
      <c r="F25" s="26">
        <v>22</v>
      </c>
      <c r="G25" s="26">
        <v>45</v>
      </c>
      <c r="H25" s="27" t="s">
        <v>36</v>
      </c>
      <c r="I25" s="26">
        <v>5</v>
      </c>
      <c r="J25" s="27" t="s">
        <v>36</v>
      </c>
      <c r="K25" s="27" t="s">
        <v>36</v>
      </c>
      <c r="L25" s="26">
        <f t="shared" si="3"/>
        <v>62</v>
      </c>
      <c r="M25" s="26">
        <v>34</v>
      </c>
      <c r="N25" s="26">
        <v>261</v>
      </c>
      <c r="O25" s="26">
        <v>10</v>
      </c>
      <c r="P25" s="26">
        <v>2292</v>
      </c>
      <c r="Q25" s="27" t="s">
        <v>36</v>
      </c>
      <c r="R25" s="26">
        <v>18</v>
      </c>
      <c r="S25" s="26">
        <f t="shared" si="4"/>
        <v>5</v>
      </c>
      <c r="T25" s="26">
        <v>1</v>
      </c>
      <c r="U25" s="27" t="s">
        <v>36</v>
      </c>
      <c r="V25" s="26">
        <v>4</v>
      </c>
      <c r="W25" s="26">
        <v>48</v>
      </c>
      <c r="X25" s="27" t="s">
        <v>36</v>
      </c>
      <c r="Y25" s="10"/>
      <c r="Z25" s="37" t="s">
        <v>49</v>
      </c>
    </row>
    <row r="26" spans="2:26">
      <c r="B26" s="37" t="s">
        <v>50</v>
      </c>
      <c r="D26" s="25">
        <f t="shared" si="2"/>
        <v>58</v>
      </c>
      <c r="E26" s="27" t="s">
        <v>36</v>
      </c>
      <c r="F26" s="26">
        <v>13</v>
      </c>
      <c r="G26" s="26">
        <v>43</v>
      </c>
      <c r="H26" s="27" t="s">
        <v>36</v>
      </c>
      <c r="I26" s="26">
        <v>2</v>
      </c>
      <c r="J26" s="27" t="s">
        <v>36</v>
      </c>
      <c r="K26" s="27" t="s">
        <v>36</v>
      </c>
      <c r="L26" s="26">
        <f t="shared" si="3"/>
        <v>112</v>
      </c>
      <c r="M26" s="26">
        <v>49</v>
      </c>
      <c r="N26" s="26">
        <v>355</v>
      </c>
      <c r="O26" s="26">
        <v>31</v>
      </c>
      <c r="P26" s="26">
        <v>8999</v>
      </c>
      <c r="Q26" s="26">
        <v>1</v>
      </c>
      <c r="R26" s="26">
        <v>31</v>
      </c>
      <c r="S26" s="26">
        <f t="shared" si="4"/>
        <v>4</v>
      </c>
      <c r="T26" s="26">
        <v>1</v>
      </c>
      <c r="U26" s="26">
        <v>2</v>
      </c>
      <c r="V26" s="26">
        <v>1</v>
      </c>
      <c r="W26" s="26">
        <v>172</v>
      </c>
      <c r="X26" s="26">
        <v>1</v>
      </c>
      <c r="Y26" s="10"/>
      <c r="Z26" s="37" t="s">
        <v>50</v>
      </c>
    </row>
    <row r="27" spans="2:26">
      <c r="B27" s="37" t="s">
        <v>51</v>
      </c>
      <c r="D27" s="25">
        <f t="shared" si="2"/>
        <v>63</v>
      </c>
      <c r="E27" s="27" t="s">
        <v>36</v>
      </c>
      <c r="F27" s="26">
        <v>4</v>
      </c>
      <c r="G27" s="26">
        <v>56</v>
      </c>
      <c r="H27" s="27" t="s">
        <v>36</v>
      </c>
      <c r="I27" s="26">
        <v>3</v>
      </c>
      <c r="J27" s="27" t="s">
        <v>36</v>
      </c>
      <c r="K27" s="27" t="s">
        <v>36</v>
      </c>
      <c r="L27" s="26">
        <f t="shared" si="3"/>
        <v>81</v>
      </c>
      <c r="M27" s="26">
        <v>33</v>
      </c>
      <c r="N27" s="26">
        <v>247</v>
      </c>
      <c r="O27" s="26">
        <v>24</v>
      </c>
      <c r="P27" s="26">
        <v>6902</v>
      </c>
      <c r="Q27" s="27" t="s">
        <v>36</v>
      </c>
      <c r="R27" s="26">
        <v>24</v>
      </c>
      <c r="S27" s="26">
        <f t="shared" si="4"/>
        <v>4</v>
      </c>
      <c r="T27" s="26">
        <v>1</v>
      </c>
      <c r="U27" s="27" t="s">
        <v>36</v>
      </c>
      <c r="V27" s="26">
        <v>3</v>
      </c>
      <c r="W27" s="26">
        <v>98</v>
      </c>
      <c r="X27" s="27" t="s">
        <v>36</v>
      </c>
      <c r="Y27" s="10"/>
      <c r="Z27" s="37" t="s">
        <v>51</v>
      </c>
    </row>
    <row r="28" spans="2:26">
      <c r="B28" s="37" t="s">
        <v>52</v>
      </c>
      <c r="D28" s="25">
        <f t="shared" si="2"/>
        <v>75</v>
      </c>
      <c r="E28" s="26">
        <v>7</v>
      </c>
      <c r="F28" s="26">
        <v>19</v>
      </c>
      <c r="G28" s="26">
        <v>45</v>
      </c>
      <c r="H28" s="27" t="s">
        <v>36</v>
      </c>
      <c r="I28" s="26">
        <v>4</v>
      </c>
      <c r="J28" s="27" t="s">
        <v>36</v>
      </c>
      <c r="K28" s="27" t="s">
        <v>36</v>
      </c>
      <c r="L28" s="26">
        <f t="shared" si="3"/>
        <v>105</v>
      </c>
      <c r="M28" s="26">
        <v>42</v>
      </c>
      <c r="N28" s="26">
        <v>286</v>
      </c>
      <c r="O28" s="26">
        <v>30</v>
      </c>
      <c r="P28" s="26">
        <v>8074</v>
      </c>
      <c r="Q28" s="27" t="s">
        <v>36</v>
      </c>
      <c r="R28" s="26">
        <v>33</v>
      </c>
      <c r="S28" s="26">
        <f t="shared" si="4"/>
        <v>5</v>
      </c>
      <c r="T28" s="26">
        <v>1</v>
      </c>
      <c r="U28" s="26">
        <v>2</v>
      </c>
      <c r="V28" s="26">
        <v>2</v>
      </c>
      <c r="W28" s="26">
        <v>196</v>
      </c>
      <c r="X28" s="26">
        <v>2</v>
      </c>
      <c r="Y28" s="10"/>
      <c r="Z28" s="37" t="s">
        <v>52</v>
      </c>
    </row>
    <row r="29" spans="2:26" ht="6" customHeight="1">
      <c r="B29" s="37"/>
      <c r="D29" s="25"/>
      <c r="E29" s="26"/>
      <c r="F29" s="26"/>
      <c r="G29" s="26"/>
      <c r="H29" s="26"/>
      <c r="I29" s="26"/>
      <c r="J29" s="26"/>
      <c r="K29" s="26"/>
      <c r="L29" s="26"/>
      <c r="M29" s="26"/>
      <c r="N29" s="26"/>
      <c r="O29" s="26"/>
      <c r="P29" s="26"/>
      <c r="Q29" s="27"/>
      <c r="R29" s="26"/>
      <c r="S29" s="26"/>
      <c r="T29" s="26"/>
      <c r="U29" s="26"/>
      <c r="V29" s="26"/>
      <c r="W29" s="26"/>
      <c r="X29" s="26"/>
      <c r="Y29" s="10"/>
      <c r="Z29" s="37"/>
    </row>
    <row r="30" spans="2:26">
      <c r="B30" s="37" t="s">
        <v>53</v>
      </c>
      <c r="D30" s="25">
        <f t="shared" si="2"/>
        <v>30</v>
      </c>
      <c r="E30" s="27" t="s">
        <v>36</v>
      </c>
      <c r="F30" s="26">
        <v>10</v>
      </c>
      <c r="G30" s="26">
        <v>18</v>
      </c>
      <c r="H30" s="27" t="s">
        <v>36</v>
      </c>
      <c r="I30" s="26">
        <v>2</v>
      </c>
      <c r="J30" s="27" t="s">
        <v>36</v>
      </c>
      <c r="K30" s="27" t="s">
        <v>36</v>
      </c>
      <c r="L30" s="26">
        <f t="shared" si="3"/>
        <v>63</v>
      </c>
      <c r="M30" s="26">
        <v>21</v>
      </c>
      <c r="N30" s="26">
        <v>147</v>
      </c>
      <c r="O30" s="26">
        <v>24</v>
      </c>
      <c r="P30" s="26">
        <v>7451</v>
      </c>
      <c r="Q30" s="27" t="s">
        <v>36</v>
      </c>
      <c r="R30" s="26">
        <v>18</v>
      </c>
      <c r="S30" s="27" t="str">
        <f>IF(SUM(T30:V30)=0,"－",SUM(T30:V30))</f>
        <v>－</v>
      </c>
      <c r="T30" s="27" t="s">
        <v>36</v>
      </c>
      <c r="U30" s="27" t="s">
        <v>36</v>
      </c>
      <c r="V30" s="27" t="s">
        <v>36</v>
      </c>
      <c r="W30" s="26">
        <v>67</v>
      </c>
      <c r="X30" s="27" t="s">
        <v>36</v>
      </c>
      <c r="Y30" s="10"/>
      <c r="Z30" s="37" t="s">
        <v>53</v>
      </c>
    </row>
    <row r="31" spans="2:26">
      <c r="B31" s="37" t="s">
        <v>54</v>
      </c>
      <c r="D31" s="25">
        <f t="shared" si="2"/>
        <v>43</v>
      </c>
      <c r="E31" s="27" t="s">
        <v>36</v>
      </c>
      <c r="F31" s="26">
        <v>2</v>
      </c>
      <c r="G31" s="26">
        <v>41</v>
      </c>
      <c r="H31" s="27" t="s">
        <v>36</v>
      </c>
      <c r="I31" s="27" t="s">
        <v>36</v>
      </c>
      <c r="J31" s="27" t="s">
        <v>36</v>
      </c>
      <c r="K31" s="27" t="s">
        <v>36</v>
      </c>
      <c r="L31" s="26">
        <f t="shared" si="3"/>
        <v>51</v>
      </c>
      <c r="M31" s="26">
        <v>9</v>
      </c>
      <c r="N31" s="26">
        <v>74</v>
      </c>
      <c r="O31" s="26">
        <v>21</v>
      </c>
      <c r="P31" s="26">
        <v>5395</v>
      </c>
      <c r="Q31" s="27" t="s">
        <v>36</v>
      </c>
      <c r="R31" s="26">
        <v>21</v>
      </c>
      <c r="S31" s="27" t="str">
        <f>IF(SUM(T31:V31)=0,"－",SUM(T31:V31))</f>
        <v>－</v>
      </c>
      <c r="T31" s="27" t="s">
        <v>36</v>
      </c>
      <c r="U31" s="27" t="s">
        <v>36</v>
      </c>
      <c r="V31" s="27" t="s">
        <v>36</v>
      </c>
      <c r="W31" s="26">
        <v>77</v>
      </c>
      <c r="X31" s="26">
        <v>2</v>
      </c>
      <c r="Y31" s="10"/>
      <c r="Z31" s="37" t="s">
        <v>54</v>
      </c>
    </row>
    <row r="32" spans="2:26">
      <c r="B32" s="37" t="s">
        <v>55</v>
      </c>
      <c r="D32" s="25">
        <f t="shared" si="2"/>
        <v>27</v>
      </c>
      <c r="E32" s="26">
        <v>1</v>
      </c>
      <c r="F32" s="26">
        <v>1</v>
      </c>
      <c r="G32" s="26">
        <v>21</v>
      </c>
      <c r="H32" s="26">
        <v>1</v>
      </c>
      <c r="I32" s="26">
        <v>3</v>
      </c>
      <c r="J32" s="27" t="s">
        <v>36</v>
      </c>
      <c r="K32" s="27" t="s">
        <v>36</v>
      </c>
      <c r="L32" s="26">
        <f t="shared" si="3"/>
        <v>65</v>
      </c>
      <c r="M32" s="26">
        <v>23</v>
      </c>
      <c r="N32" s="26">
        <v>190</v>
      </c>
      <c r="O32" s="26">
        <v>19</v>
      </c>
      <c r="P32" s="26">
        <v>5273</v>
      </c>
      <c r="Q32" s="27" t="s">
        <v>36</v>
      </c>
      <c r="R32" s="26">
        <v>23</v>
      </c>
      <c r="S32" s="26">
        <f t="shared" si="4"/>
        <v>1</v>
      </c>
      <c r="T32" s="27" t="s">
        <v>36</v>
      </c>
      <c r="U32" s="27" t="s">
        <v>36</v>
      </c>
      <c r="V32" s="26">
        <v>1</v>
      </c>
      <c r="W32" s="26">
        <v>142</v>
      </c>
      <c r="X32" s="27" t="s">
        <v>36</v>
      </c>
      <c r="Y32" s="10"/>
      <c r="Z32" s="37" t="s">
        <v>55</v>
      </c>
    </row>
    <row r="33" spans="1:26">
      <c r="B33" s="37" t="s">
        <v>56</v>
      </c>
      <c r="D33" s="25">
        <f>SUM(E33:K33)</f>
        <v>20</v>
      </c>
      <c r="E33" s="26">
        <v>2</v>
      </c>
      <c r="F33" s="26">
        <v>1</v>
      </c>
      <c r="G33" s="26">
        <v>11</v>
      </c>
      <c r="H33" s="27" t="s">
        <v>36</v>
      </c>
      <c r="I33" s="26">
        <v>6</v>
      </c>
      <c r="J33" s="27" t="s">
        <v>36</v>
      </c>
      <c r="K33" s="27" t="s">
        <v>36</v>
      </c>
      <c r="L33" s="26">
        <f>SUM(M33,O33,Q33:R33)</f>
        <v>64</v>
      </c>
      <c r="M33" s="26">
        <v>24</v>
      </c>
      <c r="N33" s="26">
        <v>158</v>
      </c>
      <c r="O33" s="26">
        <v>18</v>
      </c>
      <c r="P33" s="26">
        <v>5325</v>
      </c>
      <c r="Q33" s="26">
        <v>1</v>
      </c>
      <c r="R33" s="26">
        <v>21</v>
      </c>
      <c r="S33" s="27" t="str">
        <f>IF(SUM(T33:V33)=0,"－",SUM(T33:V33))</f>
        <v>－</v>
      </c>
      <c r="T33" s="27" t="s">
        <v>36</v>
      </c>
      <c r="U33" s="27" t="s">
        <v>36</v>
      </c>
      <c r="V33" s="27" t="s">
        <v>36</v>
      </c>
      <c r="W33" s="26">
        <v>129</v>
      </c>
      <c r="X33" s="27" t="s">
        <v>36</v>
      </c>
      <c r="Y33" s="10"/>
      <c r="Z33" s="37" t="s">
        <v>56</v>
      </c>
    </row>
    <row r="34" spans="1:26" ht="6" customHeight="1">
      <c r="A34" s="8"/>
      <c r="B34" s="8"/>
      <c r="C34" s="8"/>
      <c r="D34" s="11"/>
      <c r="E34" s="8"/>
      <c r="F34" s="8"/>
      <c r="G34" s="8"/>
      <c r="H34" s="38"/>
      <c r="I34" s="8"/>
      <c r="J34" s="8"/>
      <c r="K34" s="8"/>
      <c r="L34" s="8"/>
      <c r="M34" s="8"/>
      <c r="N34" s="8"/>
      <c r="O34" s="8"/>
      <c r="P34" s="8"/>
      <c r="Q34" s="8"/>
      <c r="R34" s="8"/>
      <c r="S34" s="8"/>
      <c r="T34" s="8"/>
      <c r="U34" s="8"/>
      <c r="V34" s="8"/>
      <c r="W34" s="8"/>
      <c r="X34" s="8"/>
      <c r="Y34" s="11"/>
      <c r="Z34" s="8"/>
    </row>
    <row r="35" spans="1:26">
      <c r="A35" s="39" t="s">
        <v>57</v>
      </c>
      <c r="H35" s="24"/>
    </row>
    <row r="36" spans="1:26">
      <c r="A36" s="39" t="s">
        <v>58</v>
      </c>
      <c r="H36" s="24"/>
    </row>
    <row r="37" spans="1:26">
      <c r="A37" s="39" t="s">
        <v>59</v>
      </c>
      <c r="H37" s="24"/>
    </row>
    <row r="38" spans="1:26">
      <c r="A38" s="2" t="s">
        <v>60</v>
      </c>
      <c r="H38" s="24"/>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6.375" style="349" customWidth="1"/>
    <col min="3" max="3" width="0.625" style="349" customWidth="1"/>
    <col min="4" max="4" width="6" style="349" customWidth="1"/>
    <col min="5" max="8" width="8.25" style="349" customWidth="1"/>
    <col min="9" max="9" width="6" style="349" customWidth="1"/>
    <col min="10" max="13" width="8.25" style="349" customWidth="1"/>
    <col min="14" max="15" width="8.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3" t="s">
        <v>73</v>
      </c>
      <c r="Q4" s="414"/>
      <c r="R4" s="414"/>
      <c r="S4" s="414"/>
      <c r="T4" s="414"/>
      <c r="U4" s="414"/>
      <c r="V4" s="415"/>
      <c r="W4" s="419" t="s">
        <v>195</v>
      </c>
      <c r="X4" s="419" t="s">
        <v>196</v>
      </c>
      <c r="Y4" s="423" t="s">
        <v>178</v>
      </c>
      <c r="Z4" s="238"/>
      <c r="AA4" s="258"/>
      <c r="AB4" s="239"/>
      <c r="AC4" s="239"/>
    </row>
    <row r="5" spans="1:29" ht="13.5" customHeight="1">
      <c r="D5" s="426" t="s">
        <v>197</v>
      </c>
      <c r="E5" s="427"/>
      <c r="F5" s="427"/>
      <c r="G5" s="427"/>
      <c r="H5" s="428"/>
      <c r="I5" s="353" t="s">
        <v>198</v>
      </c>
      <c r="J5" s="261"/>
      <c r="K5" s="261"/>
      <c r="L5" s="261"/>
      <c r="M5" s="261"/>
      <c r="N5" s="261"/>
      <c r="O5" s="330"/>
      <c r="P5" s="416"/>
      <c r="Q5" s="417"/>
      <c r="R5" s="417"/>
      <c r="S5" s="417"/>
      <c r="T5" s="417"/>
      <c r="U5" s="417"/>
      <c r="V5" s="418"/>
      <c r="W5" s="420"/>
      <c r="X5" s="420"/>
      <c r="Y5" s="424"/>
      <c r="Z5" s="247"/>
      <c r="AA5" s="219"/>
    </row>
    <row r="6" spans="1:29" ht="10.5" customHeight="1">
      <c r="A6" s="354" t="s">
        <v>72</v>
      </c>
      <c r="B6" s="354"/>
      <c r="C6" s="355"/>
      <c r="D6" s="254"/>
      <c r="E6" s="412" t="s">
        <v>175</v>
      </c>
      <c r="F6" s="412"/>
      <c r="G6" s="346" t="s">
        <v>174</v>
      </c>
      <c r="H6" s="346" t="s">
        <v>173</v>
      </c>
      <c r="I6" s="429" t="s">
        <v>102</v>
      </c>
      <c r="J6" s="430" t="s">
        <v>199</v>
      </c>
      <c r="K6" s="431"/>
      <c r="L6" s="431"/>
      <c r="M6" s="431"/>
      <c r="N6" s="347"/>
      <c r="O6" s="356" t="s">
        <v>171</v>
      </c>
      <c r="P6" s="360"/>
      <c r="Q6" s="406" t="s">
        <v>200</v>
      </c>
      <c r="R6" s="360"/>
      <c r="S6" s="419" t="s">
        <v>159</v>
      </c>
      <c r="T6" s="358"/>
      <c r="U6" s="358"/>
      <c r="V6" s="406" t="s">
        <v>201</v>
      </c>
      <c r="W6" s="421"/>
      <c r="X6" s="421"/>
      <c r="Y6" s="424"/>
      <c r="Z6" s="247"/>
      <c r="AA6" s="253" t="s">
        <v>7</v>
      </c>
      <c r="AB6" s="354"/>
      <c r="AC6" s="354"/>
    </row>
    <row r="7" spans="1:29" ht="13.5" customHeight="1">
      <c r="D7" s="362" t="s">
        <v>15</v>
      </c>
      <c r="E7" s="409" t="s">
        <v>170</v>
      </c>
      <c r="F7" s="409" t="s">
        <v>90</v>
      </c>
      <c r="G7" s="361" t="s">
        <v>202</v>
      </c>
      <c r="H7" s="361" t="s">
        <v>203</v>
      </c>
      <c r="I7" s="407"/>
      <c r="J7" s="411" t="s">
        <v>88</v>
      </c>
      <c r="K7" s="412"/>
      <c r="L7" s="412" t="s">
        <v>141</v>
      </c>
      <c r="M7" s="412"/>
      <c r="N7" s="346" t="s">
        <v>146</v>
      </c>
      <c r="O7" s="326" t="s">
        <v>23</v>
      </c>
      <c r="P7" s="362" t="s">
        <v>15</v>
      </c>
      <c r="Q7" s="407"/>
      <c r="R7" s="248" t="s">
        <v>24</v>
      </c>
      <c r="S7" s="432"/>
      <c r="T7" s="308" t="s">
        <v>158</v>
      </c>
      <c r="U7" s="308" t="s">
        <v>157</v>
      </c>
      <c r="V7" s="407"/>
      <c r="W7" s="421"/>
      <c r="X7" s="421"/>
      <c r="Y7" s="424"/>
      <c r="Z7" s="247"/>
      <c r="AA7" s="219"/>
    </row>
    <row r="8" spans="1:29" ht="13.5" customHeight="1">
      <c r="A8" s="217"/>
      <c r="B8" s="217"/>
      <c r="C8" s="217"/>
      <c r="D8" s="241"/>
      <c r="E8" s="410"/>
      <c r="F8" s="410"/>
      <c r="G8" s="363" t="s">
        <v>204</v>
      </c>
      <c r="H8" s="363" t="s">
        <v>204</v>
      </c>
      <c r="I8" s="408"/>
      <c r="J8" s="347" t="s">
        <v>219</v>
      </c>
      <c r="K8" s="346" t="s">
        <v>205</v>
      </c>
      <c r="L8" s="346" t="s">
        <v>219</v>
      </c>
      <c r="M8" s="346" t="s">
        <v>206</v>
      </c>
      <c r="N8" s="364" t="s">
        <v>220</v>
      </c>
      <c r="O8" s="320" t="s">
        <v>34</v>
      </c>
      <c r="P8" s="365"/>
      <c r="Q8" s="408"/>
      <c r="R8" s="365"/>
      <c r="S8" s="433"/>
      <c r="T8" s="366"/>
      <c r="U8" s="366"/>
      <c r="V8" s="408"/>
      <c r="W8" s="422"/>
      <c r="X8" s="422"/>
      <c r="Y8" s="425"/>
      <c r="Z8" s="216"/>
      <c r="AA8" s="240"/>
      <c r="AB8" s="217"/>
      <c r="AC8" s="217"/>
    </row>
    <row r="9" spans="1:29" ht="6" customHeight="1">
      <c r="A9" s="239"/>
      <c r="B9" s="239"/>
      <c r="C9" s="239"/>
      <c r="D9" s="219"/>
      <c r="Z9" s="235"/>
      <c r="AA9" s="219"/>
    </row>
    <row r="10" spans="1:29" ht="11.25" customHeight="1">
      <c r="B10" s="367" t="s">
        <v>217</v>
      </c>
      <c r="D10" s="342">
        <v>2135</v>
      </c>
      <c r="E10" s="368">
        <v>71</v>
      </c>
      <c r="F10" s="368">
        <v>2050</v>
      </c>
      <c r="G10" s="368">
        <v>14</v>
      </c>
      <c r="H10" s="368">
        <v>0</v>
      </c>
      <c r="I10" s="368">
        <v>536</v>
      </c>
      <c r="J10" s="368">
        <v>256</v>
      </c>
      <c r="K10" s="368">
        <v>1828</v>
      </c>
      <c r="L10" s="368">
        <v>190</v>
      </c>
      <c r="M10" s="368">
        <v>94907</v>
      </c>
      <c r="N10" s="368">
        <v>0</v>
      </c>
      <c r="O10" s="368">
        <v>90</v>
      </c>
      <c r="P10" s="369">
        <v>91</v>
      </c>
      <c r="Q10" s="369">
        <v>6</v>
      </c>
      <c r="R10" s="369">
        <v>21</v>
      </c>
      <c r="S10" s="369">
        <v>15</v>
      </c>
      <c r="T10" s="369">
        <v>1</v>
      </c>
      <c r="U10" s="369">
        <v>1</v>
      </c>
      <c r="V10" s="369">
        <v>47</v>
      </c>
      <c r="W10" s="370">
        <v>14</v>
      </c>
      <c r="X10" s="368">
        <v>2867</v>
      </c>
      <c r="Y10" s="371">
        <v>11</v>
      </c>
      <c r="Z10" s="268"/>
      <c r="AA10" s="219"/>
      <c r="AB10" s="367" t="str">
        <f>B10</f>
        <v>平成28年末</v>
      </c>
    </row>
    <row r="11" spans="1:29" ht="11.25" customHeight="1">
      <c r="B11" s="372" t="s">
        <v>184</v>
      </c>
      <c r="D11" s="342">
        <v>2109</v>
      </c>
      <c r="E11" s="368">
        <v>64</v>
      </c>
      <c r="F11" s="368">
        <v>2035</v>
      </c>
      <c r="G11" s="368">
        <v>10</v>
      </c>
      <c r="H11" s="368">
        <v>0</v>
      </c>
      <c r="I11" s="368">
        <v>506</v>
      </c>
      <c r="J11" s="368">
        <v>245</v>
      </c>
      <c r="K11" s="368">
        <v>1777</v>
      </c>
      <c r="L11" s="368">
        <v>177</v>
      </c>
      <c r="M11" s="368">
        <v>91773</v>
      </c>
      <c r="N11" s="368">
        <v>0</v>
      </c>
      <c r="O11" s="368">
        <v>84</v>
      </c>
      <c r="P11" s="369">
        <v>92</v>
      </c>
      <c r="Q11" s="369">
        <v>6</v>
      </c>
      <c r="R11" s="369">
        <v>21</v>
      </c>
      <c r="S11" s="369">
        <v>16</v>
      </c>
      <c r="T11" s="369">
        <v>1</v>
      </c>
      <c r="U11" s="369">
        <v>1</v>
      </c>
      <c r="V11" s="369">
        <v>47</v>
      </c>
      <c r="W11" s="370">
        <v>23</v>
      </c>
      <c r="X11" s="368">
        <v>2845</v>
      </c>
      <c r="Y11" s="371">
        <v>11</v>
      </c>
      <c r="Z11" s="268"/>
      <c r="AA11" s="219"/>
      <c r="AB11" s="372" t="str">
        <f>B11</f>
        <v>29　　</v>
      </c>
    </row>
    <row r="12" spans="1:29" ht="11.25" customHeight="1">
      <c r="B12" s="372" t="s">
        <v>191</v>
      </c>
      <c r="D12" s="342">
        <v>2183</v>
      </c>
      <c r="E12" s="368">
        <v>59</v>
      </c>
      <c r="F12" s="368">
        <v>2114</v>
      </c>
      <c r="G12" s="368">
        <v>10</v>
      </c>
      <c r="H12" s="368">
        <v>0</v>
      </c>
      <c r="I12" s="368">
        <v>487</v>
      </c>
      <c r="J12" s="368">
        <v>231</v>
      </c>
      <c r="K12" s="368">
        <v>1533</v>
      </c>
      <c r="L12" s="368">
        <v>167</v>
      </c>
      <c r="M12" s="368">
        <v>89741</v>
      </c>
      <c r="N12" s="368">
        <v>4</v>
      </c>
      <c r="O12" s="368">
        <v>85</v>
      </c>
      <c r="P12" s="369">
        <v>92</v>
      </c>
      <c r="Q12" s="369">
        <v>6</v>
      </c>
      <c r="R12" s="369">
        <v>21</v>
      </c>
      <c r="S12" s="369">
        <v>17</v>
      </c>
      <c r="T12" s="369">
        <v>1</v>
      </c>
      <c r="U12" s="369">
        <v>1</v>
      </c>
      <c r="V12" s="369">
        <v>46</v>
      </c>
      <c r="W12" s="370">
        <v>23</v>
      </c>
      <c r="X12" s="368">
        <v>2776</v>
      </c>
      <c r="Y12" s="371">
        <v>9</v>
      </c>
      <c r="Z12" s="268"/>
      <c r="AA12" s="219"/>
      <c r="AB12" s="372" t="str">
        <f>B12</f>
        <v>30　　</v>
      </c>
    </row>
    <row r="13" spans="1:29" ht="11.25" customHeight="1">
      <c r="B13" s="372" t="s">
        <v>208</v>
      </c>
      <c r="D13" s="373">
        <v>2189</v>
      </c>
      <c r="E13" s="370">
        <v>58</v>
      </c>
      <c r="F13" s="370">
        <v>2121</v>
      </c>
      <c r="G13" s="370">
        <v>10</v>
      </c>
      <c r="H13" s="370">
        <v>0</v>
      </c>
      <c r="I13" s="370">
        <v>457</v>
      </c>
      <c r="J13" s="370">
        <v>219</v>
      </c>
      <c r="K13" s="370">
        <v>1466</v>
      </c>
      <c r="L13" s="370">
        <v>152</v>
      </c>
      <c r="M13" s="370">
        <v>84717</v>
      </c>
      <c r="N13" s="370">
        <v>4</v>
      </c>
      <c r="O13" s="370">
        <v>82</v>
      </c>
      <c r="P13" s="369">
        <v>91</v>
      </c>
      <c r="Q13" s="369">
        <v>6</v>
      </c>
      <c r="R13" s="369">
        <v>20</v>
      </c>
      <c r="S13" s="369">
        <v>17</v>
      </c>
      <c r="T13" s="369">
        <v>1</v>
      </c>
      <c r="U13" s="369">
        <v>1</v>
      </c>
      <c r="V13" s="369">
        <v>46</v>
      </c>
      <c r="W13" s="370">
        <v>25</v>
      </c>
      <c r="X13" s="370">
        <v>2807</v>
      </c>
      <c r="Y13" s="371">
        <v>9</v>
      </c>
      <c r="Z13" s="268"/>
      <c r="AA13" s="219"/>
      <c r="AB13" s="372" t="str">
        <f>B13</f>
        <v>令和元年末</v>
      </c>
    </row>
    <row r="14" spans="1:29" ht="11.25" customHeight="1">
      <c r="A14" s="374"/>
      <c r="B14" s="381" t="s">
        <v>218</v>
      </c>
      <c r="C14" s="376"/>
      <c r="D14" s="377">
        <v>2137</v>
      </c>
      <c r="E14" s="378">
        <v>56</v>
      </c>
      <c r="F14" s="378">
        <v>2071</v>
      </c>
      <c r="G14" s="378">
        <v>10</v>
      </c>
      <c r="H14" s="379">
        <v>0</v>
      </c>
      <c r="I14" s="378">
        <v>442</v>
      </c>
      <c r="J14" s="378">
        <v>217</v>
      </c>
      <c r="K14" s="378">
        <v>1431</v>
      </c>
      <c r="L14" s="378">
        <v>145</v>
      </c>
      <c r="M14" s="378">
        <v>82137</v>
      </c>
      <c r="N14" s="378">
        <v>0</v>
      </c>
      <c r="O14" s="378">
        <v>80</v>
      </c>
      <c r="P14" s="378">
        <v>92</v>
      </c>
      <c r="Q14" s="378">
        <v>6</v>
      </c>
      <c r="R14" s="378">
        <v>18</v>
      </c>
      <c r="S14" s="378">
        <v>19</v>
      </c>
      <c r="T14" s="378">
        <v>1</v>
      </c>
      <c r="U14" s="378">
        <v>1</v>
      </c>
      <c r="V14" s="378">
        <v>47</v>
      </c>
      <c r="W14" s="378">
        <v>25</v>
      </c>
      <c r="X14" s="378">
        <v>2825</v>
      </c>
      <c r="Y14" s="380">
        <v>10</v>
      </c>
      <c r="Z14" s="317"/>
      <c r="AA14" s="231"/>
      <c r="AB14" s="381" t="str">
        <f>B14</f>
        <v>2　　</v>
      </c>
    </row>
    <row r="15" spans="1:29" ht="17.25" customHeight="1">
      <c r="A15" s="374"/>
      <c r="B15" s="382" t="s">
        <v>41</v>
      </c>
      <c r="C15" s="374"/>
      <c r="D15" s="383">
        <v>66</v>
      </c>
      <c r="E15" s="370">
        <v>7</v>
      </c>
      <c r="F15" s="370">
        <v>59</v>
      </c>
      <c r="G15" s="370">
        <v>0</v>
      </c>
      <c r="H15" s="370">
        <v>0</v>
      </c>
      <c r="I15" s="369">
        <v>38</v>
      </c>
      <c r="J15" s="370">
        <v>22</v>
      </c>
      <c r="K15" s="370">
        <v>144</v>
      </c>
      <c r="L15" s="370">
        <v>8</v>
      </c>
      <c r="M15" s="370">
        <v>4888</v>
      </c>
      <c r="N15" s="370">
        <v>0</v>
      </c>
      <c r="O15" s="370">
        <v>8</v>
      </c>
      <c r="P15" s="369">
        <v>6</v>
      </c>
      <c r="Q15" s="369">
        <v>0</v>
      </c>
      <c r="R15" s="370">
        <v>2</v>
      </c>
      <c r="S15" s="370">
        <v>1</v>
      </c>
      <c r="T15" s="369">
        <v>0</v>
      </c>
      <c r="U15" s="369">
        <v>0</v>
      </c>
      <c r="V15" s="370">
        <v>3</v>
      </c>
      <c r="W15" s="370">
        <v>0</v>
      </c>
      <c r="X15" s="370">
        <v>252</v>
      </c>
      <c r="Y15" s="384">
        <v>3</v>
      </c>
      <c r="Z15" s="268"/>
      <c r="AA15" s="219"/>
      <c r="AB15" s="385" t="s">
        <v>41</v>
      </c>
    </row>
    <row r="16" spans="1:29" ht="11.25" customHeight="1">
      <c r="A16" s="374"/>
      <c r="B16" s="382" t="s">
        <v>209</v>
      </c>
      <c r="C16" s="374"/>
      <c r="D16" s="383">
        <v>12</v>
      </c>
      <c r="E16" s="370">
        <v>6</v>
      </c>
      <c r="F16" s="370">
        <v>6</v>
      </c>
      <c r="G16" s="370">
        <v>0</v>
      </c>
      <c r="H16" s="370">
        <v>0</v>
      </c>
      <c r="I16" s="369">
        <v>8</v>
      </c>
      <c r="J16" s="370">
        <v>5</v>
      </c>
      <c r="K16" s="370">
        <v>25</v>
      </c>
      <c r="L16" s="370">
        <v>2</v>
      </c>
      <c r="M16" s="370">
        <v>1628</v>
      </c>
      <c r="N16" s="370">
        <v>0</v>
      </c>
      <c r="O16" s="370">
        <v>1</v>
      </c>
      <c r="P16" s="369">
        <v>11</v>
      </c>
      <c r="Q16" s="370">
        <v>1</v>
      </c>
      <c r="R16" s="370">
        <v>2</v>
      </c>
      <c r="S16" s="370">
        <v>4</v>
      </c>
      <c r="T16" s="369">
        <v>0</v>
      </c>
      <c r="U16" s="369">
        <v>0</v>
      </c>
      <c r="V16" s="370">
        <v>4</v>
      </c>
      <c r="W16" s="370">
        <v>0</v>
      </c>
      <c r="X16" s="370">
        <v>99</v>
      </c>
      <c r="Y16" s="371">
        <v>0</v>
      </c>
      <c r="Z16" s="267"/>
      <c r="AA16" s="219"/>
      <c r="AB16" s="385" t="s">
        <v>209</v>
      </c>
    </row>
    <row r="17" spans="1:29" ht="11.25" customHeight="1">
      <c r="A17" s="374"/>
      <c r="B17" s="382" t="s">
        <v>210</v>
      </c>
      <c r="C17" s="374"/>
      <c r="D17" s="383">
        <v>52</v>
      </c>
      <c r="E17" s="370">
        <v>3</v>
      </c>
      <c r="F17" s="370">
        <v>49</v>
      </c>
      <c r="G17" s="370">
        <v>0</v>
      </c>
      <c r="H17" s="370">
        <v>0</v>
      </c>
      <c r="I17" s="369">
        <v>24</v>
      </c>
      <c r="J17" s="370">
        <v>10</v>
      </c>
      <c r="K17" s="370">
        <v>51</v>
      </c>
      <c r="L17" s="370">
        <v>11</v>
      </c>
      <c r="M17" s="370">
        <v>5768</v>
      </c>
      <c r="N17" s="370">
        <v>0</v>
      </c>
      <c r="O17" s="370">
        <v>3</v>
      </c>
      <c r="P17" s="369">
        <v>2</v>
      </c>
      <c r="Q17" s="369">
        <v>0</v>
      </c>
      <c r="R17" s="369">
        <v>0</v>
      </c>
      <c r="S17" s="369">
        <v>1</v>
      </c>
      <c r="T17" s="369">
        <v>0</v>
      </c>
      <c r="U17" s="369">
        <v>0</v>
      </c>
      <c r="V17" s="370">
        <v>1</v>
      </c>
      <c r="W17" s="370">
        <v>0</v>
      </c>
      <c r="X17" s="370">
        <v>114</v>
      </c>
      <c r="Y17" s="384">
        <v>0</v>
      </c>
      <c r="Z17" s="268"/>
      <c r="AA17" s="219"/>
      <c r="AB17" s="385" t="s">
        <v>210</v>
      </c>
    </row>
    <row r="18" spans="1:29" ht="11.25" customHeight="1">
      <c r="A18" s="374"/>
      <c r="B18" s="382" t="s">
        <v>211</v>
      </c>
      <c r="C18" s="374"/>
      <c r="D18" s="383">
        <v>13</v>
      </c>
      <c r="E18" s="370">
        <v>2</v>
      </c>
      <c r="F18" s="370">
        <v>11</v>
      </c>
      <c r="G18" s="370">
        <v>0</v>
      </c>
      <c r="H18" s="370">
        <v>0</v>
      </c>
      <c r="I18" s="369">
        <v>20</v>
      </c>
      <c r="J18" s="370">
        <v>10</v>
      </c>
      <c r="K18" s="370">
        <v>51</v>
      </c>
      <c r="L18" s="370">
        <v>6</v>
      </c>
      <c r="M18" s="370">
        <v>4720</v>
      </c>
      <c r="N18" s="370">
        <v>0</v>
      </c>
      <c r="O18" s="370">
        <v>4</v>
      </c>
      <c r="P18" s="369">
        <v>2</v>
      </c>
      <c r="Q18" s="369">
        <v>0</v>
      </c>
      <c r="R18" s="370">
        <v>1</v>
      </c>
      <c r="S18" s="370">
        <v>0</v>
      </c>
      <c r="T18" s="369">
        <v>0</v>
      </c>
      <c r="U18" s="369">
        <v>0</v>
      </c>
      <c r="V18" s="370">
        <v>1</v>
      </c>
      <c r="W18" s="370">
        <v>0</v>
      </c>
      <c r="X18" s="370">
        <v>99</v>
      </c>
      <c r="Y18" s="371">
        <v>0</v>
      </c>
      <c r="Z18" s="268"/>
      <c r="AA18" s="219"/>
      <c r="AB18" s="385" t="s">
        <v>211</v>
      </c>
    </row>
    <row r="19" spans="1:29" ht="11.25" customHeight="1">
      <c r="A19" s="374"/>
      <c r="B19" s="382" t="s">
        <v>45</v>
      </c>
      <c r="C19" s="374"/>
      <c r="D19" s="383">
        <v>61</v>
      </c>
      <c r="E19" s="370">
        <v>7</v>
      </c>
      <c r="F19" s="370">
        <v>54</v>
      </c>
      <c r="G19" s="370">
        <v>0</v>
      </c>
      <c r="H19" s="370">
        <v>0</v>
      </c>
      <c r="I19" s="369">
        <v>41</v>
      </c>
      <c r="J19" s="370">
        <v>23</v>
      </c>
      <c r="K19" s="370">
        <v>223</v>
      </c>
      <c r="L19" s="370">
        <v>11</v>
      </c>
      <c r="M19" s="370">
        <v>4206</v>
      </c>
      <c r="N19" s="370">
        <v>0</v>
      </c>
      <c r="O19" s="370">
        <v>7</v>
      </c>
      <c r="P19" s="369">
        <v>11</v>
      </c>
      <c r="Q19" s="369">
        <v>0</v>
      </c>
      <c r="R19" s="370">
        <v>5</v>
      </c>
      <c r="S19" s="370">
        <v>2</v>
      </c>
      <c r="T19" s="369">
        <v>0</v>
      </c>
      <c r="U19" s="370">
        <v>1</v>
      </c>
      <c r="V19" s="370">
        <v>3</v>
      </c>
      <c r="W19" s="370">
        <v>0</v>
      </c>
      <c r="X19" s="370">
        <v>176</v>
      </c>
      <c r="Y19" s="384">
        <v>1</v>
      </c>
      <c r="Z19" s="268"/>
      <c r="AA19" s="219"/>
      <c r="AB19" s="385" t="s">
        <v>45</v>
      </c>
    </row>
    <row r="20" spans="1:29" ht="11.25" customHeight="1">
      <c r="A20" s="374"/>
      <c r="B20" s="382" t="s">
        <v>212</v>
      </c>
      <c r="C20" s="374"/>
      <c r="D20" s="383">
        <v>1624</v>
      </c>
      <c r="E20" s="370">
        <v>19</v>
      </c>
      <c r="F20" s="370">
        <v>1596</v>
      </c>
      <c r="G20" s="370">
        <v>9</v>
      </c>
      <c r="H20" s="370">
        <v>0</v>
      </c>
      <c r="I20" s="369">
        <v>88</v>
      </c>
      <c r="J20" s="370">
        <v>63</v>
      </c>
      <c r="K20" s="370">
        <v>424</v>
      </c>
      <c r="L20" s="370">
        <v>12</v>
      </c>
      <c r="M20" s="370">
        <v>10005</v>
      </c>
      <c r="N20" s="370">
        <v>0</v>
      </c>
      <c r="O20" s="370">
        <v>13</v>
      </c>
      <c r="P20" s="369">
        <v>29</v>
      </c>
      <c r="Q20" s="370">
        <v>1</v>
      </c>
      <c r="R20" s="370">
        <v>4</v>
      </c>
      <c r="S20" s="370">
        <v>4</v>
      </c>
      <c r="T20" s="369">
        <v>0</v>
      </c>
      <c r="U20" s="369">
        <v>0</v>
      </c>
      <c r="V20" s="370">
        <v>20</v>
      </c>
      <c r="W20" s="370">
        <v>25</v>
      </c>
      <c r="X20" s="370">
        <v>1189</v>
      </c>
      <c r="Y20" s="384">
        <v>1</v>
      </c>
      <c r="Z20" s="268"/>
      <c r="AA20" s="219"/>
      <c r="AB20" s="385" t="s">
        <v>212</v>
      </c>
    </row>
    <row r="21" spans="1:29" ht="17.25" customHeight="1">
      <c r="A21" s="374"/>
      <c r="B21" s="382" t="s">
        <v>47</v>
      </c>
      <c r="C21" s="374"/>
      <c r="D21" s="383">
        <v>8</v>
      </c>
      <c r="E21" s="370">
        <v>1</v>
      </c>
      <c r="F21" s="370">
        <v>7</v>
      </c>
      <c r="G21" s="370">
        <v>0</v>
      </c>
      <c r="H21" s="370">
        <v>0</v>
      </c>
      <c r="I21" s="369">
        <v>15</v>
      </c>
      <c r="J21" s="370">
        <v>8</v>
      </c>
      <c r="K21" s="370">
        <v>47</v>
      </c>
      <c r="L21" s="370">
        <v>4</v>
      </c>
      <c r="M21" s="370">
        <v>873</v>
      </c>
      <c r="N21" s="370">
        <v>0</v>
      </c>
      <c r="O21" s="370">
        <v>3</v>
      </c>
      <c r="P21" s="369">
        <v>2</v>
      </c>
      <c r="Q21" s="369">
        <v>0</v>
      </c>
      <c r="R21" s="369">
        <v>0</v>
      </c>
      <c r="S21" s="369">
        <v>0</v>
      </c>
      <c r="T21" s="369">
        <v>0</v>
      </c>
      <c r="U21" s="369">
        <v>0</v>
      </c>
      <c r="V21" s="370">
        <v>2</v>
      </c>
      <c r="W21" s="370">
        <v>0</v>
      </c>
      <c r="X21" s="370">
        <v>73</v>
      </c>
      <c r="Y21" s="384">
        <v>0</v>
      </c>
      <c r="Z21" s="268"/>
      <c r="AA21" s="219"/>
      <c r="AB21" s="385" t="s">
        <v>47</v>
      </c>
    </row>
    <row r="22" spans="1:29" ht="11.25" customHeight="1">
      <c r="A22" s="374"/>
      <c r="B22" s="382" t="s">
        <v>48</v>
      </c>
      <c r="C22" s="374"/>
      <c r="D22" s="383">
        <v>26</v>
      </c>
      <c r="E22" s="370">
        <v>0</v>
      </c>
      <c r="F22" s="370">
        <v>26</v>
      </c>
      <c r="G22" s="370">
        <v>0</v>
      </c>
      <c r="H22" s="370">
        <v>0</v>
      </c>
      <c r="I22" s="369">
        <v>19</v>
      </c>
      <c r="J22" s="370">
        <v>9</v>
      </c>
      <c r="K22" s="370">
        <v>52</v>
      </c>
      <c r="L22" s="370">
        <v>7</v>
      </c>
      <c r="M22" s="370">
        <v>2453</v>
      </c>
      <c r="N22" s="370">
        <v>0</v>
      </c>
      <c r="O22" s="370">
        <v>3</v>
      </c>
      <c r="P22" s="369">
        <v>1</v>
      </c>
      <c r="Q22" s="369">
        <v>0</v>
      </c>
      <c r="R22" s="369">
        <v>0</v>
      </c>
      <c r="S22" s="369">
        <v>1</v>
      </c>
      <c r="T22" s="369">
        <v>0</v>
      </c>
      <c r="U22" s="369">
        <v>0</v>
      </c>
      <c r="V22" s="369">
        <v>0</v>
      </c>
      <c r="W22" s="370">
        <v>0</v>
      </c>
      <c r="X22" s="370">
        <v>64</v>
      </c>
      <c r="Y22" s="384">
        <v>0</v>
      </c>
      <c r="Z22" s="268"/>
      <c r="AA22" s="219"/>
      <c r="AB22" s="385" t="s">
        <v>48</v>
      </c>
    </row>
    <row r="23" spans="1:29" ht="11.25" customHeight="1">
      <c r="A23" s="374"/>
      <c r="B23" s="382" t="s">
        <v>49</v>
      </c>
      <c r="C23" s="374"/>
      <c r="D23" s="383">
        <v>53</v>
      </c>
      <c r="E23" s="370">
        <v>2</v>
      </c>
      <c r="F23" s="370">
        <v>51</v>
      </c>
      <c r="G23" s="370">
        <v>0</v>
      </c>
      <c r="H23" s="370">
        <v>0</v>
      </c>
      <c r="I23" s="369">
        <v>16</v>
      </c>
      <c r="J23" s="370">
        <v>9</v>
      </c>
      <c r="K23" s="370">
        <v>55</v>
      </c>
      <c r="L23" s="370">
        <v>3</v>
      </c>
      <c r="M23" s="370">
        <v>2650</v>
      </c>
      <c r="N23" s="370">
        <v>0</v>
      </c>
      <c r="O23" s="370">
        <v>4</v>
      </c>
      <c r="P23" s="369">
        <v>5</v>
      </c>
      <c r="Q23" s="369">
        <v>0</v>
      </c>
      <c r="R23" s="369">
        <v>0</v>
      </c>
      <c r="S23" s="369">
        <v>1</v>
      </c>
      <c r="T23" s="369">
        <v>0</v>
      </c>
      <c r="U23" s="369">
        <v>0</v>
      </c>
      <c r="V23" s="370">
        <v>4</v>
      </c>
      <c r="W23" s="370">
        <v>0</v>
      </c>
      <c r="X23" s="370">
        <v>40</v>
      </c>
      <c r="Y23" s="384">
        <v>0</v>
      </c>
      <c r="Z23" s="267"/>
      <c r="AA23" s="219"/>
      <c r="AB23" s="385" t="s">
        <v>49</v>
      </c>
    </row>
    <row r="24" spans="1:29" ht="11.25" customHeight="1">
      <c r="A24" s="374"/>
      <c r="B24" s="382" t="s">
        <v>50</v>
      </c>
      <c r="C24" s="374"/>
      <c r="D24" s="383">
        <v>22</v>
      </c>
      <c r="E24" s="370">
        <v>1</v>
      </c>
      <c r="F24" s="370">
        <v>21</v>
      </c>
      <c r="G24" s="370">
        <v>0</v>
      </c>
      <c r="H24" s="370">
        <v>0</v>
      </c>
      <c r="I24" s="369">
        <v>39</v>
      </c>
      <c r="J24" s="370">
        <v>11</v>
      </c>
      <c r="K24" s="370">
        <v>76</v>
      </c>
      <c r="L24" s="370">
        <v>20</v>
      </c>
      <c r="M24" s="370">
        <v>12447</v>
      </c>
      <c r="N24" s="370">
        <v>0</v>
      </c>
      <c r="O24" s="370">
        <v>8</v>
      </c>
      <c r="P24" s="369">
        <v>3</v>
      </c>
      <c r="Q24" s="370">
        <v>1</v>
      </c>
      <c r="R24" s="370">
        <v>1</v>
      </c>
      <c r="S24" s="370">
        <v>1</v>
      </c>
      <c r="T24" s="369">
        <v>0</v>
      </c>
      <c r="U24" s="369">
        <v>0</v>
      </c>
      <c r="V24" s="370">
        <v>0</v>
      </c>
      <c r="W24" s="370">
        <v>0</v>
      </c>
      <c r="X24" s="370">
        <v>100</v>
      </c>
      <c r="Y24" s="384">
        <v>3</v>
      </c>
      <c r="Z24" s="268"/>
      <c r="AA24" s="219"/>
      <c r="AB24" s="385" t="s">
        <v>50</v>
      </c>
    </row>
    <row r="25" spans="1:29" ht="11.25" customHeight="1">
      <c r="A25" s="374"/>
      <c r="B25" s="382" t="s">
        <v>213</v>
      </c>
      <c r="C25" s="374"/>
      <c r="D25" s="383">
        <v>31</v>
      </c>
      <c r="E25" s="370">
        <v>0</v>
      </c>
      <c r="F25" s="370">
        <v>31</v>
      </c>
      <c r="G25" s="370">
        <v>0</v>
      </c>
      <c r="H25" s="370">
        <v>0</v>
      </c>
      <c r="I25" s="369">
        <v>31</v>
      </c>
      <c r="J25" s="370">
        <v>13</v>
      </c>
      <c r="K25" s="370">
        <v>76</v>
      </c>
      <c r="L25" s="370">
        <v>13</v>
      </c>
      <c r="M25" s="370">
        <v>8594</v>
      </c>
      <c r="N25" s="370">
        <v>0</v>
      </c>
      <c r="O25" s="370">
        <v>5</v>
      </c>
      <c r="P25" s="369">
        <v>11</v>
      </c>
      <c r="Q25" s="370">
        <v>2</v>
      </c>
      <c r="R25" s="370">
        <v>2</v>
      </c>
      <c r="S25" s="370">
        <v>1</v>
      </c>
      <c r="T25" s="370">
        <v>1</v>
      </c>
      <c r="U25" s="369">
        <v>0</v>
      </c>
      <c r="V25" s="370">
        <v>5</v>
      </c>
      <c r="W25" s="370">
        <v>0</v>
      </c>
      <c r="X25" s="370">
        <v>99</v>
      </c>
      <c r="Y25" s="384">
        <v>0</v>
      </c>
      <c r="Z25" s="267"/>
      <c r="AA25" s="219"/>
      <c r="AB25" s="385" t="s">
        <v>213</v>
      </c>
    </row>
    <row r="26" spans="1:29" ht="11.25" customHeight="1">
      <c r="A26" s="374"/>
      <c r="B26" s="382" t="s">
        <v>214</v>
      </c>
      <c r="C26" s="374"/>
      <c r="D26" s="383">
        <v>45</v>
      </c>
      <c r="E26" s="370">
        <v>4</v>
      </c>
      <c r="F26" s="370">
        <v>41</v>
      </c>
      <c r="G26" s="370">
        <v>0</v>
      </c>
      <c r="H26" s="370">
        <v>0</v>
      </c>
      <c r="I26" s="369">
        <v>23</v>
      </c>
      <c r="J26" s="370">
        <v>7</v>
      </c>
      <c r="K26" s="370">
        <v>49</v>
      </c>
      <c r="L26" s="370">
        <v>11</v>
      </c>
      <c r="M26" s="370">
        <v>5747</v>
      </c>
      <c r="N26" s="370">
        <v>0</v>
      </c>
      <c r="O26" s="370">
        <v>5</v>
      </c>
      <c r="P26" s="369">
        <v>3</v>
      </c>
      <c r="Q26" s="370">
        <v>1</v>
      </c>
      <c r="R26" s="369">
        <v>0</v>
      </c>
      <c r="S26" s="369">
        <v>0</v>
      </c>
      <c r="T26" s="369">
        <v>0</v>
      </c>
      <c r="U26" s="369">
        <v>0</v>
      </c>
      <c r="V26" s="370">
        <v>2</v>
      </c>
      <c r="W26" s="370">
        <v>0</v>
      </c>
      <c r="X26" s="370">
        <v>166</v>
      </c>
      <c r="Y26" s="384">
        <v>0</v>
      </c>
      <c r="Z26" s="268"/>
      <c r="AA26" s="219"/>
      <c r="AB26" s="385" t="s">
        <v>214</v>
      </c>
    </row>
    <row r="27" spans="1:29" ht="17.25" customHeight="1">
      <c r="A27" s="374"/>
      <c r="B27" s="382" t="s">
        <v>53</v>
      </c>
      <c r="C27" s="374"/>
      <c r="D27" s="383">
        <v>47</v>
      </c>
      <c r="E27" s="370">
        <v>3</v>
      </c>
      <c r="F27" s="370">
        <v>44</v>
      </c>
      <c r="G27" s="370">
        <v>0</v>
      </c>
      <c r="H27" s="370">
        <v>0</v>
      </c>
      <c r="I27" s="369">
        <v>29</v>
      </c>
      <c r="J27" s="370">
        <v>10</v>
      </c>
      <c r="K27" s="370">
        <v>55</v>
      </c>
      <c r="L27" s="370">
        <v>15</v>
      </c>
      <c r="M27" s="370">
        <v>7392</v>
      </c>
      <c r="N27" s="370">
        <v>0</v>
      </c>
      <c r="O27" s="370">
        <v>4</v>
      </c>
      <c r="P27" s="369">
        <v>1</v>
      </c>
      <c r="Q27" s="369">
        <v>0</v>
      </c>
      <c r="R27" s="369">
        <v>0</v>
      </c>
      <c r="S27" s="369">
        <v>0</v>
      </c>
      <c r="T27" s="369">
        <v>0</v>
      </c>
      <c r="U27" s="369">
        <v>0</v>
      </c>
      <c r="V27" s="370">
        <v>1</v>
      </c>
      <c r="W27" s="370">
        <v>0</v>
      </c>
      <c r="X27" s="370">
        <v>51</v>
      </c>
      <c r="Y27" s="384">
        <v>0</v>
      </c>
      <c r="Z27" s="267"/>
      <c r="AA27" s="219"/>
      <c r="AB27" s="385" t="s">
        <v>53</v>
      </c>
    </row>
    <row r="28" spans="1:29" ht="11.25" customHeight="1">
      <c r="A28" s="374"/>
      <c r="B28" s="382" t="s">
        <v>215</v>
      </c>
      <c r="C28" s="374"/>
      <c r="D28" s="383">
        <v>36</v>
      </c>
      <c r="E28" s="370">
        <v>0</v>
      </c>
      <c r="F28" s="370">
        <v>36</v>
      </c>
      <c r="G28" s="370">
        <v>0</v>
      </c>
      <c r="H28" s="370">
        <v>0</v>
      </c>
      <c r="I28" s="369">
        <v>22</v>
      </c>
      <c r="J28" s="370">
        <v>4</v>
      </c>
      <c r="K28" s="370">
        <v>22</v>
      </c>
      <c r="L28" s="370">
        <v>9</v>
      </c>
      <c r="M28" s="370">
        <v>4538</v>
      </c>
      <c r="N28" s="370">
        <v>0</v>
      </c>
      <c r="O28" s="370">
        <v>9</v>
      </c>
      <c r="P28" s="369">
        <v>2</v>
      </c>
      <c r="Q28" s="369">
        <v>0</v>
      </c>
      <c r="R28" s="370">
        <v>1</v>
      </c>
      <c r="S28" s="370">
        <v>1</v>
      </c>
      <c r="T28" s="369">
        <v>0</v>
      </c>
      <c r="U28" s="369">
        <v>0</v>
      </c>
      <c r="V28" s="370">
        <v>0</v>
      </c>
      <c r="W28" s="370">
        <v>0</v>
      </c>
      <c r="X28" s="370">
        <v>70</v>
      </c>
      <c r="Y28" s="384">
        <v>2</v>
      </c>
      <c r="Z28" s="268"/>
      <c r="AA28" s="219"/>
      <c r="AB28" s="385" t="s">
        <v>215</v>
      </c>
    </row>
    <row r="29" spans="1:29" ht="11.25" customHeight="1">
      <c r="A29" s="374"/>
      <c r="B29" s="382" t="s">
        <v>55</v>
      </c>
      <c r="C29" s="374"/>
      <c r="D29" s="383">
        <v>25</v>
      </c>
      <c r="E29" s="370">
        <v>1</v>
      </c>
      <c r="F29" s="370">
        <v>24</v>
      </c>
      <c r="G29" s="370">
        <v>0</v>
      </c>
      <c r="H29" s="370">
        <v>0</v>
      </c>
      <c r="I29" s="369">
        <v>14</v>
      </c>
      <c r="J29" s="370">
        <v>7</v>
      </c>
      <c r="K29" s="370">
        <v>35</v>
      </c>
      <c r="L29" s="370">
        <v>5</v>
      </c>
      <c r="M29" s="370">
        <v>2045</v>
      </c>
      <c r="N29" s="370">
        <v>0</v>
      </c>
      <c r="O29" s="370">
        <v>2</v>
      </c>
      <c r="P29" s="369">
        <v>2</v>
      </c>
      <c r="Q29" s="369">
        <v>0</v>
      </c>
      <c r="R29" s="369">
        <v>0</v>
      </c>
      <c r="S29" s="369">
        <v>1</v>
      </c>
      <c r="T29" s="369">
        <v>0</v>
      </c>
      <c r="U29" s="369">
        <v>0</v>
      </c>
      <c r="V29" s="370">
        <v>1</v>
      </c>
      <c r="W29" s="370">
        <v>0</v>
      </c>
      <c r="X29" s="370">
        <v>107</v>
      </c>
      <c r="Y29" s="384">
        <v>0</v>
      </c>
      <c r="Z29" s="267"/>
      <c r="AA29" s="219"/>
      <c r="AB29" s="385" t="s">
        <v>55</v>
      </c>
    </row>
    <row r="30" spans="1:29" ht="11.25" customHeight="1">
      <c r="A30" s="374"/>
      <c r="B30" s="382" t="s">
        <v>56</v>
      </c>
      <c r="C30" s="374"/>
      <c r="D30" s="383">
        <v>16</v>
      </c>
      <c r="E30" s="370">
        <v>0</v>
      </c>
      <c r="F30" s="370">
        <v>15</v>
      </c>
      <c r="G30" s="370">
        <v>1</v>
      </c>
      <c r="H30" s="370">
        <v>0</v>
      </c>
      <c r="I30" s="369">
        <v>15</v>
      </c>
      <c r="J30" s="370">
        <v>6</v>
      </c>
      <c r="K30" s="370">
        <v>46</v>
      </c>
      <c r="L30" s="370">
        <v>8</v>
      </c>
      <c r="M30" s="370">
        <v>4183</v>
      </c>
      <c r="N30" s="370">
        <v>0</v>
      </c>
      <c r="O30" s="370">
        <v>1</v>
      </c>
      <c r="P30" s="369">
        <v>1</v>
      </c>
      <c r="Q30" s="369">
        <v>0</v>
      </c>
      <c r="R30" s="369">
        <v>0</v>
      </c>
      <c r="S30" s="369">
        <v>1</v>
      </c>
      <c r="T30" s="369">
        <v>0</v>
      </c>
      <c r="U30" s="369">
        <v>0</v>
      </c>
      <c r="V30" s="370">
        <v>0</v>
      </c>
      <c r="W30" s="370">
        <v>0</v>
      </c>
      <c r="X30" s="370">
        <v>126</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1:B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6.375" style="349" customWidth="1"/>
    <col min="3" max="3" width="0.625" style="349" customWidth="1"/>
    <col min="4" max="4" width="6" style="349" customWidth="1"/>
    <col min="5" max="8" width="8.25" style="349" customWidth="1"/>
    <col min="9" max="9" width="6" style="349" customWidth="1"/>
    <col min="10" max="13" width="8.25" style="349" customWidth="1"/>
    <col min="14" max="15" width="8.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3" t="s">
        <v>73</v>
      </c>
      <c r="Q4" s="414"/>
      <c r="R4" s="414"/>
      <c r="S4" s="414"/>
      <c r="T4" s="414"/>
      <c r="U4" s="414"/>
      <c r="V4" s="415"/>
      <c r="W4" s="419" t="s">
        <v>195</v>
      </c>
      <c r="X4" s="419" t="s">
        <v>196</v>
      </c>
      <c r="Y4" s="423" t="s">
        <v>178</v>
      </c>
      <c r="Z4" s="238"/>
      <c r="AA4" s="258"/>
      <c r="AB4" s="239"/>
      <c r="AC4" s="239"/>
    </row>
    <row r="5" spans="1:29" ht="13.5" customHeight="1">
      <c r="D5" s="426" t="s">
        <v>197</v>
      </c>
      <c r="E5" s="427"/>
      <c r="F5" s="427"/>
      <c r="G5" s="427"/>
      <c r="H5" s="428"/>
      <c r="I5" s="353" t="s">
        <v>198</v>
      </c>
      <c r="J5" s="261"/>
      <c r="K5" s="261"/>
      <c r="L5" s="261"/>
      <c r="M5" s="261"/>
      <c r="N5" s="261"/>
      <c r="O5" s="330"/>
      <c r="P5" s="416"/>
      <c r="Q5" s="417"/>
      <c r="R5" s="417"/>
      <c r="S5" s="417"/>
      <c r="T5" s="417"/>
      <c r="U5" s="417"/>
      <c r="V5" s="418"/>
      <c r="W5" s="420"/>
      <c r="X5" s="420"/>
      <c r="Y5" s="424"/>
      <c r="Z5" s="247"/>
      <c r="AA5" s="219"/>
    </row>
    <row r="6" spans="1:29" ht="10.5" customHeight="1">
      <c r="A6" s="354" t="s">
        <v>72</v>
      </c>
      <c r="B6" s="354"/>
      <c r="C6" s="355"/>
      <c r="D6" s="254"/>
      <c r="E6" s="412" t="s">
        <v>175</v>
      </c>
      <c r="F6" s="412"/>
      <c r="G6" s="344" t="s">
        <v>174</v>
      </c>
      <c r="H6" s="344" t="s">
        <v>173</v>
      </c>
      <c r="I6" s="429" t="s">
        <v>102</v>
      </c>
      <c r="J6" s="430" t="s">
        <v>199</v>
      </c>
      <c r="K6" s="431"/>
      <c r="L6" s="431"/>
      <c r="M6" s="431"/>
      <c r="N6" s="345"/>
      <c r="O6" s="356" t="s">
        <v>171</v>
      </c>
      <c r="P6" s="357"/>
      <c r="Q6" s="406" t="s">
        <v>200</v>
      </c>
      <c r="R6" s="357"/>
      <c r="S6" s="419" t="s">
        <v>159</v>
      </c>
      <c r="T6" s="358"/>
      <c r="U6" s="358"/>
      <c r="V6" s="406" t="s">
        <v>201</v>
      </c>
      <c r="W6" s="421"/>
      <c r="X6" s="421"/>
      <c r="Y6" s="424"/>
      <c r="Z6" s="247"/>
      <c r="AA6" s="253" t="s">
        <v>7</v>
      </c>
      <c r="AB6" s="354"/>
      <c r="AC6" s="354"/>
    </row>
    <row r="7" spans="1:29" ht="13.5" customHeight="1">
      <c r="D7" s="359" t="s">
        <v>15</v>
      </c>
      <c r="E7" s="409" t="s">
        <v>170</v>
      </c>
      <c r="F7" s="409" t="s">
        <v>90</v>
      </c>
      <c r="G7" s="361" t="s">
        <v>202</v>
      </c>
      <c r="H7" s="361" t="s">
        <v>203</v>
      </c>
      <c r="I7" s="407"/>
      <c r="J7" s="411" t="s">
        <v>88</v>
      </c>
      <c r="K7" s="412"/>
      <c r="L7" s="412" t="s">
        <v>141</v>
      </c>
      <c r="M7" s="412"/>
      <c r="N7" s="344" t="s">
        <v>146</v>
      </c>
      <c r="O7" s="326" t="s">
        <v>23</v>
      </c>
      <c r="P7" s="359" t="s">
        <v>15</v>
      </c>
      <c r="Q7" s="407"/>
      <c r="R7" s="248" t="s">
        <v>24</v>
      </c>
      <c r="S7" s="432"/>
      <c r="T7" s="308" t="s">
        <v>158</v>
      </c>
      <c r="U7" s="308" t="s">
        <v>157</v>
      </c>
      <c r="V7" s="407"/>
      <c r="W7" s="421"/>
      <c r="X7" s="421"/>
      <c r="Y7" s="424"/>
      <c r="Z7" s="247"/>
      <c r="AA7" s="219"/>
    </row>
    <row r="8" spans="1:29" ht="13.5" customHeight="1">
      <c r="A8" s="217"/>
      <c r="B8" s="217"/>
      <c r="C8" s="217"/>
      <c r="D8" s="241"/>
      <c r="E8" s="410"/>
      <c r="F8" s="410"/>
      <c r="G8" s="363" t="s">
        <v>204</v>
      </c>
      <c r="H8" s="363" t="s">
        <v>204</v>
      </c>
      <c r="I8" s="408"/>
      <c r="J8" s="345" t="s">
        <v>30</v>
      </c>
      <c r="K8" s="344" t="s">
        <v>205</v>
      </c>
      <c r="L8" s="344" t="s">
        <v>30</v>
      </c>
      <c r="M8" s="344" t="s">
        <v>206</v>
      </c>
      <c r="N8" s="364" t="s">
        <v>145</v>
      </c>
      <c r="O8" s="320" t="s">
        <v>34</v>
      </c>
      <c r="P8" s="365"/>
      <c r="Q8" s="408"/>
      <c r="R8" s="365"/>
      <c r="S8" s="433"/>
      <c r="T8" s="366"/>
      <c r="U8" s="366"/>
      <c r="V8" s="408"/>
      <c r="W8" s="422"/>
      <c r="X8" s="422"/>
      <c r="Y8" s="425"/>
      <c r="Z8" s="216"/>
      <c r="AA8" s="240"/>
      <c r="AB8" s="217"/>
      <c r="AC8" s="217"/>
    </row>
    <row r="9" spans="1:29" ht="6" customHeight="1">
      <c r="A9" s="239"/>
      <c r="B9" s="239"/>
      <c r="C9" s="239"/>
      <c r="D9" s="219"/>
      <c r="Z9" s="235"/>
      <c r="AA9" s="219"/>
    </row>
    <row r="10" spans="1:29" ht="11.25" customHeight="1">
      <c r="B10" s="367" t="s">
        <v>207</v>
      </c>
      <c r="D10" s="342" t="s">
        <v>186</v>
      </c>
      <c r="E10" s="368" t="s">
        <v>186</v>
      </c>
      <c r="F10" s="368" t="s">
        <v>186</v>
      </c>
      <c r="G10" s="368" t="s">
        <v>186</v>
      </c>
      <c r="H10" s="368" t="s">
        <v>186</v>
      </c>
      <c r="I10" s="368" t="s">
        <v>186</v>
      </c>
      <c r="J10" s="368" t="s">
        <v>186</v>
      </c>
      <c r="K10" s="368" t="s">
        <v>186</v>
      </c>
      <c r="L10" s="368" t="s">
        <v>186</v>
      </c>
      <c r="M10" s="368" t="s">
        <v>186</v>
      </c>
      <c r="N10" s="368" t="s">
        <v>186</v>
      </c>
      <c r="O10" s="368" t="s">
        <v>186</v>
      </c>
      <c r="P10" s="369">
        <v>86</v>
      </c>
      <c r="Q10" s="369">
        <v>6</v>
      </c>
      <c r="R10" s="369">
        <v>20</v>
      </c>
      <c r="S10" s="369">
        <v>16</v>
      </c>
      <c r="T10" s="369">
        <v>1</v>
      </c>
      <c r="U10" s="369">
        <v>1</v>
      </c>
      <c r="V10" s="369">
        <v>42</v>
      </c>
      <c r="W10" s="370" t="s">
        <v>186</v>
      </c>
      <c r="X10" s="368" t="s">
        <v>186</v>
      </c>
      <c r="Y10" s="371">
        <v>11</v>
      </c>
      <c r="Z10" s="268"/>
      <c r="AA10" s="219"/>
      <c r="AB10" s="367" t="str">
        <f>B10</f>
        <v>平成27年末</v>
      </c>
    </row>
    <row r="11" spans="1:29" ht="11.25" customHeight="1">
      <c r="B11" s="372" t="s">
        <v>167</v>
      </c>
      <c r="D11" s="342">
        <v>2135</v>
      </c>
      <c r="E11" s="368">
        <v>71</v>
      </c>
      <c r="F11" s="368">
        <v>2050</v>
      </c>
      <c r="G11" s="368">
        <v>14</v>
      </c>
      <c r="H11" s="368">
        <v>0</v>
      </c>
      <c r="I11" s="368">
        <v>536</v>
      </c>
      <c r="J11" s="368">
        <v>256</v>
      </c>
      <c r="K11" s="368">
        <v>1828</v>
      </c>
      <c r="L11" s="368">
        <v>190</v>
      </c>
      <c r="M11" s="368">
        <v>94907</v>
      </c>
      <c r="N11" s="368">
        <v>0</v>
      </c>
      <c r="O11" s="368">
        <v>90</v>
      </c>
      <c r="P11" s="369">
        <v>91</v>
      </c>
      <c r="Q11" s="369">
        <v>6</v>
      </c>
      <c r="R11" s="369">
        <v>21</v>
      </c>
      <c r="S11" s="369">
        <v>15</v>
      </c>
      <c r="T11" s="369">
        <v>1</v>
      </c>
      <c r="U11" s="369">
        <v>1</v>
      </c>
      <c r="V11" s="369">
        <v>47</v>
      </c>
      <c r="W11" s="370">
        <v>14</v>
      </c>
      <c r="X11" s="368">
        <v>2867</v>
      </c>
      <c r="Y11" s="371">
        <v>11</v>
      </c>
      <c r="Z11" s="268"/>
      <c r="AA11" s="219"/>
      <c r="AB11" s="372" t="str">
        <f>B11</f>
        <v>28　　</v>
      </c>
    </row>
    <row r="12" spans="1:29" ht="11.25" customHeight="1">
      <c r="B12" s="372" t="s">
        <v>184</v>
      </c>
      <c r="D12" s="342">
        <v>2109</v>
      </c>
      <c r="E12" s="368">
        <v>64</v>
      </c>
      <c r="F12" s="368">
        <v>2035</v>
      </c>
      <c r="G12" s="368">
        <v>10</v>
      </c>
      <c r="H12" s="368">
        <v>0</v>
      </c>
      <c r="I12" s="368">
        <v>506</v>
      </c>
      <c r="J12" s="368">
        <v>245</v>
      </c>
      <c r="K12" s="368">
        <v>1777</v>
      </c>
      <c r="L12" s="368">
        <v>177</v>
      </c>
      <c r="M12" s="368">
        <v>91773</v>
      </c>
      <c r="N12" s="368">
        <v>0</v>
      </c>
      <c r="O12" s="368">
        <v>84</v>
      </c>
      <c r="P12" s="369">
        <v>92</v>
      </c>
      <c r="Q12" s="369">
        <v>6</v>
      </c>
      <c r="R12" s="369">
        <v>21</v>
      </c>
      <c r="S12" s="369">
        <v>16</v>
      </c>
      <c r="T12" s="369">
        <v>1</v>
      </c>
      <c r="U12" s="369">
        <v>1</v>
      </c>
      <c r="V12" s="369">
        <v>47</v>
      </c>
      <c r="W12" s="370">
        <v>23</v>
      </c>
      <c r="X12" s="368">
        <v>2845</v>
      </c>
      <c r="Y12" s="371">
        <v>11</v>
      </c>
      <c r="Z12" s="268"/>
      <c r="AA12" s="219"/>
      <c r="AB12" s="372" t="str">
        <f>B12</f>
        <v>29　　</v>
      </c>
    </row>
    <row r="13" spans="1:29" ht="11.25" customHeight="1">
      <c r="B13" s="372" t="s">
        <v>191</v>
      </c>
      <c r="D13" s="373">
        <v>2183</v>
      </c>
      <c r="E13" s="370">
        <v>59</v>
      </c>
      <c r="F13" s="370">
        <v>2114</v>
      </c>
      <c r="G13" s="370">
        <v>10</v>
      </c>
      <c r="H13" s="370">
        <v>0</v>
      </c>
      <c r="I13" s="370">
        <v>487</v>
      </c>
      <c r="J13" s="370">
        <v>231</v>
      </c>
      <c r="K13" s="370">
        <v>1533</v>
      </c>
      <c r="L13" s="370">
        <v>167</v>
      </c>
      <c r="M13" s="370">
        <v>89741</v>
      </c>
      <c r="N13" s="370">
        <v>4</v>
      </c>
      <c r="O13" s="370">
        <v>85</v>
      </c>
      <c r="P13" s="369">
        <v>92</v>
      </c>
      <c r="Q13" s="369">
        <v>6</v>
      </c>
      <c r="R13" s="369">
        <v>21</v>
      </c>
      <c r="S13" s="369">
        <v>17</v>
      </c>
      <c r="T13" s="369">
        <v>1</v>
      </c>
      <c r="U13" s="369">
        <v>1</v>
      </c>
      <c r="V13" s="369">
        <v>46</v>
      </c>
      <c r="W13" s="370">
        <v>23</v>
      </c>
      <c r="X13" s="370">
        <v>2776</v>
      </c>
      <c r="Y13" s="371">
        <v>9</v>
      </c>
      <c r="Z13" s="268"/>
      <c r="AA13" s="219"/>
      <c r="AB13" s="372" t="str">
        <f>B13</f>
        <v>30　　</v>
      </c>
    </row>
    <row r="14" spans="1:29" ht="11.25" customHeight="1">
      <c r="A14" s="374"/>
      <c r="B14" s="375" t="s">
        <v>208</v>
      </c>
      <c r="C14" s="376"/>
      <c r="D14" s="377">
        <v>2189</v>
      </c>
      <c r="E14" s="378">
        <v>58</v>
      </c>
      <c r="F14" s="378">
        <v>2121</v>
      </c>
      <c r="G14" s="378">
        <v>10</v>
      </c>
      <c r="H14" s="379">
        <v>0</v>
      </c>
      <c r="I14" s="378">
        <v>457</v>
      </c>
      <c r="J14" s="378">
        <v>219</v>
      </c>
      <c r="K14" s="378">
        <v>1466</v>
      </c>
      <c r="L14" s="378">
        <v>152</v>
      </c>
      <c r="M14" s="378">
        <v>84717</v>
      </c>
      <c r="N14" s="378">
        <v>4</v>
      </c>
      <c r="O14" s="378">
        <v>82</v>
      </c>
      <c r="P14" s="378">
        <v>91</v>
      </c>
      <c r="Q14" s="378">
        <v>6</v>
      </c>
      <c r="R14" s="378">
        <v>20</v>
      </c>
      <c r="S14" s="378">
        <v>17</v>
      </c>
      <c r="T14" s="378">
        <v>1</v>
      </c>
      <c r="U14" s="378">
        <v>1</v>
      </c>
      <c r="V14" s="378">
        <v>46</v>
      </c>
      <c r="W14" s="378">
        <v>25</v>
      </c>
      <c r="X14" s="378">
        <v>2807</v>
      </c>
      <c r="Y14" s="380">
        <v>9</v>
      </c>
      <c r="Z14" s="317"/>
      <c r="AA14" s="231"/>
      <c r="AB14" s="381" t="str">
        <f>B14</f>
        <v>令和元年末</v>
      </c>
    </row>
    <row r="15" spans="1:29" ht="17.25" customHeight="1">
      <c r="A15" s="374"/>
      <c r="B15" s="382" t="s">
        <v>41</v>
      </c>
      <c r="C15" s="374"/>
      <c r="D15" s="383">
        <v>64</v>
      </c>
      <c r="E15" s="370">
        <v>7</v>
      </c>
      <c r="F15" s="370">
        <v>57</v>
      </c>
      <c r="G15" s="370">
        <v>0</v>
      </c>
      <c r="H15" s="370">
        <v>0</v>
      </c>
      <c r="I15" s="369">
        <v>37</v>
      </c>
      <c r="J15" s="370">
        <v>21</v>
      </c>
      <c r="K15" s="370">
        <v>146</v>
      </c>
      <c r="L15" s="370">
        <v>8</v>
      </c>
      <c r="M15" s="370">
        <v>4888</v>
      </c>
      <c r="N15" s="370">
        <v>0</v>
      </c>
      <c r="O15" s="370">
        <v>8</v>
      </c>
      <c r="P15" s="369">
        <v>8</v>
      </c>
      <c r="Q15" s="369">
        <v>0</v>
      </c>
      <c r="R15" s="370">
        <v>4</v>
      </c>
      <c r="S15" s="370">
        <v>1</v>
      </c>
      <c r="T15" s="369">
        <v>0</v>
      </c>
      <c r="U15" s="369">
        <v>0</v>
      </c>
      <c r="V15" s="370">
        <v>3</v>
      </c>
      <c r="W15" s="370">
        <v>0</v>
      </c>
      <c r="X15" s="370">
        <v>247</v>
      </c>
      <c r="Y15" s="384">
        <v>3</v>
      </c>
      <c r="Z15" s="268"/>
      <c r="AA15" s="219"/>
      <c r="AB15" s="385" t="s">
        <v>41</v>
      </c>
    </row>
    <row r="16" spans="1:29" ht="11.25" customHeight="1">
      <c r="A16" s="374"/>
      <c r="B16" s="382" t="s">
        <v>209</v>
      </c>
      <c r="C16" s="374"/>
      <c r="D16" s="383">
        <v>12</v>
      </c>
      <c r="E16" s="370">
        <v>6</v>
      </c>
      <c r="F16" s="370">
        <v>6</v>
      </c>
      <c r="G16" s="370">
        <v>0</v>
      </c>
      <c r="H16" s="370">
        <v>0</v>
      </c>
      <c r="I16" s="369">
        <v>9</v>
      </c>
      <c r="J16" s="370">
        <v>5</v>
      </c>
      <c r="K16" s="370">
        <v>25</v>
      </c>
      <c r="L16" s="370">
        <v>3</v>
      </c>
      <c r="M16" s="370">
        <v>1696</v>
      </c>
      <c r="N16" s="370">
        <v>0</v>
      </c>
      <c r="O16" s="370">
        <v>1</v>
      </c>
      <c r="P16" s="369">
        <v>11</v>
      </c>
      <c r="Q16" s="370">
        <v>1</v>
      </c>
      <c r="R16" s="370">
        <v>2</v>
      </c>
      <c r="S16" s="370">
        <v>4</v>
      </c>
      <c r="T16" s="369">
        <v>0</v>
      </c>
      <c r="U16" s="369">
        <v>0</v>
      </c>
      <c r="V16" s="370">
        <v>4</v>
      </c>
      <c r="W16" s="370">
        <v>0</v>
      </c>
      <c r="X16" s="370">
        <v>99</v>
      </c>
      <c r="Y16" s="371">
        <v>0</v>
      </c>
      <c r="Z16" s="267"/>
      <c r="AA16" s="219"/>
      <c r="AB16" s="385" t="s">
        <v>209</v>
      </c>
    </row>
    <row r="17" spans="1:29" ht="11.25" customHeight="1">
      <c r="A17" s="374"/>
      <c r="B17" s="382" t="s">
        <v>210</v>
      </c>
      <c r="C17" s="374"/>
      <c r="D17" s="383">
        <v>50</v>
      </c>
      <c r="E17" s="370">
        <v>3</v>
      </c>
      <c r="F17" s="370">
        <v>47</v>
      </c>
      <c r="G17" s="370">
        <v>0</v>
      </c>
      <c r="H17" s="370">
        <v>0</v>
      </c>
      <c r="I17" s="369">
        <v>24</v>
      </c>
      <c r="J17" s="370">
        <v>10</v>
      </c>
      <c r="K17" s="370">
        <v>50</v>
      </c>
      <c r="L17" s="370">
        <v>11</v>
      </c>
      <c r="M17" s="370">
        <v>5768</v>
      </c>
      <c r="N17" s="370">
        <v>0</v>
      </c>
      <c r="O17" s="370">
        <v>3</v>
      </c>
      <c r="P17" s="369">
        <v>1</v>
      </c>
      <c r="Q17" s="369">
        <v>0</v>
      </c>
      <c r="R17" s="369">
        <v>0</v>
      </c>
      <c r="S17" s="369">
        <v>1</v>
      </c>
      <c r="T17" s="369">
        <v>0</v>
      </c>
      <c r="U17" s="369">
        <v>0</v>
      </c>
      <c r="V17" s="370">
        <v>0</v>
      </c>
      <c r="W17" s="370">
        <v>0</v>
      </c>
      <c r="X17" s="370">
        <v>112</v>
      </c>
      <c r="Y17" s="384">
        <v>0</v>
      </c>
      <c r="Z17" s="268"/>
      <c r="AA17" s="219"/>
      <c r="AB17" s="385" t="s">
        <v>210</v>
      </c>
    </row>
    <row r="18" spans="1:29" ht="11.25" customHeight="1">
      <c r="A18" s="374"/>
      <c r="B18" s="382" t="s">
        <v>211</v>
      </c>
      <c r="C18" s="374"/>
      <c r="D18" s="383">
        <v>14</v>
      </c>
      <c r="E18" s="370">
        <v>2</v>
      </c>
      <c r="F18" s="370">
        <v>12</v>
      </c>
      <c r="G18" s="370">
        <v>0</v>
      </c>
      <c r="H18" s="370">
        <v>0</v>
      </c>
      <c r="I18" s="369">
        <v>20</v>
      </c>
      <c r="J18" s="370">
        <v>10</v>
      </c>
      <c r="K18" s="370">
        <v>51</v>
      </c>
      <c r="L18" s="370">
        <v>6</v>
      </c>
      <c r="M18" s="370">
        <v>4734</v>
      </c>
      <c r="N18" s="370">
        <v>0</v>
      </c>
      <c r="O18" s="370">
        <v>4</v>
      </c>
      <c r="P18" s="369">
        <v>2</v>
      </c>
      <c r="Q18" s="369">
        <v>0</v>
      </c>
      <c r="R18" s="370">
        <v>1</v>
      </c>
      <c r="S18" s="370">
        <v>0</v>
      </c>
      <c r="T18" s="369">
        <v>0</v>
      </c>
      <c r="U18" s="369">
        <v>0</v>
      </c>
      <c r="V18" s="370">
        <v>1</v>
      </c>
      <c r="W18" s="370">
        <v>0</v>
      </c>
      <c r="X18" s="370">
        <v>107</v>
      </c>
      <c r="Y18" s="371">
        <v>0</v>
      </c>
      <c r="Z18" s="268"/>
      <c r="AA18" s="219"/>
      <c r="AB18" s="385" t="s">
        <v>211</v>
      </c>
    </row>
    <row r="19" spans="1:29" ht="11.25" customHeight="1">
      <c r="A19" s="374"/>
      <c r="B19" s="382" t="s">
        <v>45</v>
      </c>
      <c r="C19" s="374"/>
      <c r="D19" s="383">
        <v>64</v>
      </c>
      <c r="E19" s="370">
        <v>7</v>
      </c>
      <c r="F19" s="370">
        <v>57</v>
      </c>
      <c r="G19" s="370">
        <v>0</v>
      </c>
      <c r="H19" s="370">
        <v>0</v>
      </c>
      <c r="I19" s="369">
        <v>42</v>
      </c>
      <c r="J19" s="370">
        <v>25</v>
      </c>
      <c r="K19" s="370">
        <v>239</v>
      </c>
      <c r="L19" s="370">
        <v>11</v>
      </c>
      <c r="M19" s="370">
        <v>4208</v>
      </c>
      <c r="N19" s="370">
        <v>0</v>
      </c>
      <c r="O19" s="370">
        <v>6</v>
      </c>
      <c r="P19" s="369">
        <v>11</v>
      </c>
      <c r="Q19" s="369">
        <v>0</v>
      </c>
      <c r="R19" s="370">
        <v>5</v>
      </c>
      <c r="S19" s="370">
        <v>2</v>
      </c>
      <c r="T19" s="369">
        <v>0</v>
      </c>
      <c r="U19" s="370">
        <v>1</v>
      </c>
      <c r="V19" s="370">
        <v>3</v>
      </c>
      <c r="W19" s="370">
        <v>0</v>
      </c>
      <c r="X19" s="370">
        <v>173</v>
      </c>
      <c r="Y19" s="384">
        <v>1</v>
      </c>
      <c r="Z19" s="268"/>
      <c r="AA19" s="219"/>
      <c r="AB19" s="385" t="s">
        <v>45</v>
      </c>
    </row>
    <row r="20" spans="1:29" ht="11.25" customHeight="1">
      <c r="A20" s="374"/>
      <c r="B20" s="382" t="s">
        <v>212</v>
      </c>
      <c r="C20" s="374"/>
      <c r="D20" s="383">
        <v>1661</v>
      </c>
      <c r="E20" s="370">
        <v>21</v>
      </c>
      <c r="F20" s="370">
        <v>1631</v>
      </c>
      <c r="G20" s="370">
        <v>9</v>
      </c>
      <c r="H20" s="370">
        <v>0</v>
      </c>
      <c r="I20" s="369">
        <v>88</v>
      </c>
      <c r="J20" s="370">
        <v>62</v>
      </c>
      <c r="K20" s="370">
        <v>442</v>
      </c>
      <c r="L20" s="370">
        <v>12</v>
      </c>
      <c r="M20" s="370">
        <v>9904</v>
      </c>
      <c r="N20" s="370">
        <v>0</v>
      </c>
      <c r="O20" s="370">
        <v>14</v>
      </c>
      <c r="P20" s="369">
        <v>27</v>
      </c>
      <c r="Q20" s="370">
        <v>1</v>
      </c>
      <c r="R20" s="370">
        <v>3</v>
      </c>
      <c r="S20" s="370">
        <v>3</v>
      </c>
      <c r="T20" s="369">
        <v>0</v>
      </c>
      <c r="U20" s="369">
        <v>0</v>
      </c>
      <c r="V20" s="370">
        <v>20</v>
      </c>
      <c r="W20" s="370">
        <v>25</v>
      </c>
      <c r="X20" s="370">
        <v>1147</v>
      </c>
      <c r="Y20" s="384">
        <v>1</v>
      </c>
      <c r="Z20" s="268"/>
      <c r="AA20" s="219"/>
      <c r="AB20" s="385" t="s">
        <v>212</v>
      </c>
    </row>
    <row r="21" spans="1:29" ht="17.25" customHeight="1">
      <c r="A21" s="374"/>
      <c r="B21" s="382" t="s">
        <v>47</v>
      </c>
      <c r="C21" s="374"/>
      <c r="D21" s="383">
        <v>12</v>
      </c>
      <c r="E21" s="370">
        <v>1</v>
      </c>
      <c r="F21" s="370">
        <v>11</v>
      </c>
      <c r="G21" s="370">
        <v>0</v>
      </c>
      <c r="H21" s="370">
        <v>0</v>
      </c>
      <c r="I21" s="369">
        <v>16</v>
      </c>
      <c r="J21" s="370">
        <v>8</v>
      </c>
      <c r="K21" s="370">
        <v>49</v>
      </c>
      <c r="L21" s="370">
        <v>4</v>
      </c>
      <c r="M21" s="370">
        <v>879</v>
      </c>
      <c r="N21" s="370">
        <v>0</v>
      </c>
      <c r="O21" s="370">
        <v>4</v>
      </c>
      <c r="P21" s="369">
        <v>2</v>
      </c>
      <c r="Q21" s="369">
        <v>0</v>
      </c>
      <c r="R21" s="369">
        <v>0</v>
      </c>
      <c r="S21" s="369">
        <v>0</v>
      </c>
      <c r="T21" s="369">
        <v>0</v>
      </c>
      <c r="U21" s="369">
        <v>0</v>
      </c>
      <c r="V21" s="370">
        <v>2</v>
      </c>
      <c r="W21" s="370">
        <v>0</v>
      </c>
      <c r="X21" s="370">
        <v>77</v>
      </c>
      <c r="Y21" s="384">
        <v>0</v>
      </c>
      <c r="Z21" s="268"/>
      <c r="AA21" s="219"/>
      <c r="AB21" s="385" t="s">
        <v>47</v>
      </c>
    </row>
    <row r="22" spans="1:29" ht="11.25" customHeight="1">
      <c r="A22" s="374"/>
      <c r="B22" s="382" t="s">
        <v>48</v>
      </c>
      <c r="C22" s="374"/>
      <c r="D22" s="383">
        <v>26</v>
      </c>
      <c r="E22" s="370">
        <v>0</v>
      </c>
      <c r="F22" s="370">
        <v>26</v>
      </c>
      <c r="G22" s="370">
        <v>0</v>
      </c>
      <c r="H22" s="370">
        <v>0</v>
      </c>
      <c r="I22" s="369">
        <v>20</v>
      </c>
      <c r="J22" s="370">
        <v>10</v>
      </c>
      <c r="K22" s="370">
        <v>55</v>
      </c>
      <c r="L22" s="370">
        <v>7</v>
      </c>
      <c r="M22" s="370">
        <v>2465</v>
      </c>
      <c r="N22" s="370">
        <v>0</v>
      </c>
      <c r="O22" s="370">
        <v>3</v>
      </c>
      <c r="P22" s="369">
        <v>1</v>
      </c>
      <c r="Q22" s="369">
        <v>0</v>
      </c>
      <c r="R22" s="369">
        <v>0</v>
      </c>
      <c r="S22" s="369">
        <v>1</v>
      </c>
      <c r="T22" s="369">
        <v>0</v>
      </c>
      <c r="U22" s="369">
        <v>0</v>
      </c>
      <c r="V22" s="369">
        <v>0</v>
      </c>
      <c r="W22" s="370">
        <v>0</v>
      </c>
      <c r="X22" s="370">
        <v>70</v>
      </c>
      <c r="Y22" s="384">
        <v>0</v>
      </c>
      <c r="Z22" s="268"/>
      <c r="AA22" s="219"/>
      <c r="AB22" s="385" t="s">
        <v>48</v>
      </c>
    </row>
    <row r="23" spans="1:29" ht="11.25" customHeight="1">
      <c r="A23" s="374"/>
      <c r="B23" s="382" t="s">
        <v>49</v>
      </c>
      <c r="C23" s="374"/>
      <c r="D23" s="383">
        <v>53</v>
      </c>
      <c r="E23" s="370">
        <v>2</v>
      </c>
      <c r="F23" s="370">
        <v>51</v>
      </c>
      <c r="G23" s="370">
        <v>0</v>
      </c>
      <c r="H23" s="370">
        <v>0</v>
      </c>
      <c r="I23" s="369">
        <v>20</v>
      </c>
      <c r="J23" s="370">
        <v>9</v>
      </c>
      <c r="K23" s="370">
        <v>55</v>
      </c>
      <c r="L23" s="370">
        <v>3</v>
      </c>
      <c r="M23" s="370">
        <v>2678</v>
      </c>
      <c r="N23" s="370">
        <v>4</v>
      </c>
      <c r="O23" s="370">
        <v>4</v>
      </c>
      <c r="P23" s="369">
        <v>4</v>
      </c>
      <c r="Q23" s="369">
        <v>0</v>
      </c>
      <c r="R23" s="369">
        <v>0</v>
      </c>
      <c r="S23" s="369">
        <v>0</v>
      </c>
      <c r="T23" s="369">
        <v>0</v>
      </c>
      <c r="U23" s="369">
        <v>0</v>
      </c>
      <c r="V23" s="370">
        <v>4</v>
      </c>
      <c r="W23" s="370">
        <v>0</v>
      </c>
      <c r="X23" s="370">
        <v>44</v>
      </c>
      <c r="Y23" s="384">
        <v>0</v>
      </c>
      <c r="Z23" s="267"/>
      <c r="AA23" s="219"/>
      <c r="AB23" s="385" t="s">
        <v>49</v>
      </c>
    </row>
    <row r="24" spans="1:29" ht="11.25" customHeight="1">
      <c r="A24" s="374"/>
      <c r="B24" s="382" t="s">
        <v>50</v>
      </c>
      <c r="C24" s="374"/>
      <c r="D24" s="383">
        <v>27</v>
      </c>
      <c r="E24" s="370">
        <v>1</v>
      </c>
      <c r="F24" s="370">
        <v>26</v>
      </c>
      <c r="G24" s="370">
        <v>0</v>
      </c>
      <c r="H24" s="370">
        <v>0</v>
      </c>
      <c r="I24" s="369">
        <v>39</v>
      </c>
      <c r="J24" s="370">
        <v>11</v>
      </c>
      <c r="K24" s="370">
        <v>76</v>
      </c>
      <c r="L24" s="370">
        <v>20</v>
      </c>
      <c r="M24" s="370">
        <v>12456</v>
      </c>
      <c r="N24" s="370">
        <v>0</v>
      </c>
      <c r="O24" s="370">
        <v>8</v>
      </c>
      <c r="P24" s="369">
        <v>3</v>
      </c>
      <c r="Q24" s="370">
        <v>1</v>
      </c>
      <c r="R24" s="370">
        <v>1</v>
      </c>
      <c r="S24" s="370">
        <v>1</v>
      </c>
      <c r="T24" s="369">
        <v>0</v>
      </c>
      <c r="U24" s="369">
        <v>0</v>
      </c>
      <c r="V24" s="370">
        <v>0</v>
      </c>
      <c r="W24" s="370">
        <v>0</v>
      </c>
      <c r="X24" s="370">
        <v>104</v>
      </c>
      <c r="Y24" s="384">
        <v>2</v>
      </c>
      <c r="Z24" s="268"/>
      <c r="AA24" s="219"/>
      <c r="AB24" s="385" t="s">
        <v>50</v>
      </c>
    </row>
    <row r="25" spans="1:29" ht="11.25" customHeight="1">
      <c r="A25" s="374"/>
      <c r="B25" s="382" t="s">
        <v>213</v>
      </c>
      <c r="C25" s="374"/>
      <c r="D25" s="383">
        <v>32</v>
      </c>
      <c r="E25" s="370">
        <v>0</v>
      </c>
      <c r="F25" s="370">
        <v>32</v>
      </c>
      <c r="G25" s="370">
        <v>0</v>
      </c>
      <c r="H25" s="370">
        <v>0</v>
      </c>
      <c r="I25" s="369">
        <v>34</v>
      </c>
      <c r="J25" s="370">
        <v>13</v>
      </c>
      <c r="K25" s="370">
        <v>76</v>
      </c>
      <c r="L25" s="370">
        <v>14</v>
      </c>
      <c r="M25" s="370">
        <v>9938</v>
      </c>
      <c r="N25" s="370">
        <v>0</v>
      </c>
      <c r="O25" s="370">
        <v>7</v>
      </c>
      <c r="P25" s="369">
        <v>12</v>
      </c>
      <c r="Q25" s="370">
        <v>2</v>
      </c>
      <c r="R25" s="370">
        <v>3</v>
      </c>
      <c r="S25" s="370">
        <v>1</v>
      </c>
      <c r="T25" s="370">
        <v>1</v>
      </c>
      <c r="U25" s="369">
        <v>0</v>
      </c>
      <c r="V25" s="370">
        <v>5</v>
      </c>
      <c r="W25" s="370">
        <v>0</v>
      </c>
      <c r="X25" s="370">
        <v>99</v>
      </c>
      <c r="Y25" s="384">
        <v>0</v>
      </c>
      <c r="Z25" s="267"/>
      <c r="AA25" s="219"/>
      <c r="AB25" s="385" t="s">
        <v>213</v>
      </c>
    </row>
    <row r="26" spans="1:29" ht="11.25" customHeight="1">
      <c r="A26" s="374"/>
      <c r="B26" s="382" t="s">
        <v>214</v>
      </c>
      <c r="C26" s="374"/>
      <c r="D26" s="383">
        <v>47</v>
      </c>
      <c r="E26" s="370">
        <v>4</v>
      </c>
      <c r="F26" s="370">
        <v>43</v>
      </c>
      <c r="G26" s="370">
        <v>0</v>
      </c>
      <c r="H26" s="370">
        <v>0</v>
      </c>
      <c r="I26" s="369">
        <v>25</v>
      </c>
      <c r="J26" s="370">
        <v>8</v>
      </c>
      <c r="K26" s="370">
        <v>48</v>
      </c>
      <c r="L26" s="370">
        <v>12</v>
      </c>
      <c r="M26" s="370">
        <v>5986</v>
      </c>
      <c r="N26" s="370">
        <v>0</v>
      </c>
      <c r="O26" s="370">
        <v>5</v>
      </c>
      <c r="P26" s="369">
        <v>3</v>
      </c>
      <c r="Q26" s="370">
        <v>1</v>
      </c>
      <c r="R26" s="369">
        <v>0</v>
      </c>
      <c r="S26" s="369">
        <v>0</v>
      </c>
      <c r="T26" s="369">
        <v>0</v>
      </c>
      <c r="U26" s="369">
        <v>0</v>
      </c>
      <c r="V26" s="370">
        <v>2</v>
      </c>
      <c r="W26" s="370">
        <v>0</v>
      </c>
      <c r="X26" s="370">
        <v>165</v>
      </c>
      <c r="Y26" s="384">
        <v>0</v>
      </c>
      <c r="Z26" s="268"/>
      <c r="AA26" s="219"/>
      <c r="AB26" s="385" t="s">
        <v>214</v>
      </c>
    </row>
    <row r="27" spans="1:29" ht="17.25" customHeight="1">
      <c r="A27" s="374"/>
      <c r="B27" s="382" t="s">
        <v>53</v>
      </c>
      <c r="C27" s="374"/>
      <c r="D27" s="383">
        <v>45</v>
      </c>
      <c r="E27" s="370">
        <v>3</v>
      </c>
      <c r="F27" s="370">
        <v>42</v>
      </c>
      <c r="G27" s="370">
        <v>0</v>
      </c>
      <c r="H27" s="370">
        <v>0</v>
      </c>
      <c r="I27" s="369">
        <v>29</v>
      </c>
      <c r="J27" s="370">
        <v>10</v>
      </c>
      <c r="K27" s="370">
        <v>52</v>
      </c>
      <c r="L27" s="370">
        <v>15</v>
      </c>
      <c r="M27" s="370">
        <v>7356</v>
      </c>
      <c r="N27" s="370">
        <v>0</v>
      </c>
      <c r="O27" s="370">
        <v>4</v>
      </c>
      <c r="P27" s="369">
        <v>1</v>
      </c>
      <c r="Q27" s="369">
        <v>0</v>
      </c>
      <c r="R27" s="369">
        <v>0</v>
      </c>
      <c r="S27" s="369">
        <v>0</v>
      </c>
      <c r="T27" s="369">
        <v>0</v>
      </c>
      <c r="U27" s="369">
        <v>0</v>
      </c>
      <c r="V27" s="370">
        <v>1</v>
      </c>
      <c r="W27" s="370">
        <v>0</v>
      </c>
      <c r="X27" s="370">
        <v>51</v>
      </c>
      <c r="Y27" s="384">
        <v>0</v>
      </c>
      <c r="Z27" s="267"/>
      <c r="AA27" s="219"/>
      <c r="AB27" s="385" t="s">
        <v>53</v>
      </c>
    </row>
    <row r="28" spans="1:29" ht="11.25" customHeight="1">
      <c r="A28" s="374"/>
      <c r="B28" s="382" t="s">
        <v>215</v>
      </c>
      <c r="C28" s="374"/>
      <c r="D28" s="383">
        <v>39</v>
      </c>
      <c r="E28" s="370">
        <v>0</v>
      </c>
      <c r="F28" s="370">
        <v>39</v>
      </c>
      <c r="G28" s="370">
        <v>0</v>
      </c>
      <c r="H28" s="370">
        <v>0</v>
      </c>
      <c r="I28" s="369">
        <v>22</v>
      </c>
      <c r="J28" s="370">
        <v>4</v>
      </c>
      <c r="K28" s="370">
        <v>22</v>
      </c>
      <c r="L28" s="370">
        <v>10</v>
      </c>
      <c r="M28" s="370">
        <v>4840</v>
      </c>
      <c r="N28" s="370">
        <v>0</v>
      </c>
      <c r="O28" s="370">
        <v>8</v>
      </c>
      <c r="P28" s="369">
        <v>2</v>
      </c>
      <c r="Q28" s="369">
        <v>0</v>
      </c>
      <c r="R28" s="370">
        <v>1</v>
      </c>
      <c r="S28" s="370">
        <v>1</v>
      </c>
      <c r="T28" s="369">
        <v>0</v>
      </c>
      <c r="U28" s="369">
        <v>0</v>
      </c>
      <c r="V28" s="370">
        <v>0</v>
      </c>
      <c r="W28" s="370">
        <v>0</v>
      </c>
      <c r="X28" s="370">
        <v>75</v>
      </c>
      <c r="Y28" s="384">
        <v>2</v>
      </c>
      <c r="Z28" s="268"/>
      <c r="AA28" s="219"/>
      <c r="AB28" s="385" t="s">
        <v>215</v>
      </c>
    </row>
    <row r="29" spans="1:29" ht="11.25" customHeight="1">
      <c r="A29" s="374"/>
      <c r="B29" s="382" t="s">
        <v>55</v>
      </c>
      <c r="C29" s="374"/>
      <c r="D29" s="383">
        <v>26</v>
      </c>
      <c r="E29" s="370">
        <v>1</v>
      </c>
      <c r="F29" s="370">
        <v>25</v>
      </c>
      <c r="G29" s="370">
        <v>0</v>
      </c>
      <c r="H29" s="370">
        <v>0</v>
      </c>
      <c r="I29" s="369">
        <v>15</v>
      </c>
      <c r="J29" s="370">
        <v>7</v>
      </c>
      <c r="K29" s="370">
        <v>34</v>
      </c>
      <c r="L29" s="370">
        <v>6</v>
      </c>
      <c r="M29" s="370">
        <v>2215</v>
      </c>
      <c r="N29" s="370">
        <v>0</v>
      </c>
      <c r="O29" s="370">
        <v>2</v>
      </c>
      <c r="P29" s="369">
        <v>2</v>
      </c>
      <c r="Q29" s="369">
        <v>0</v>
      </c>
      <c r="R29" s="369">
        <v>0</v>
      </c>
      <c r="S29" s="369">
        <v>1</v>
      </c>
      <c r="T29" s="369">
        <v>0</v>
      </c>
      <c r="U29" s="369">
        <v>0</v>
      </c>
      <c r="V29" s="370">
        <v>1</v>
      </c>
      <c r="W29" s="370">
        <v>0</v>
      </c>
      <c r="X29" s="370">
        <v>107</v>
      </c>
      <c r="Y29" s="384">
        <v>0</v>
      </c>
      <c r="Z29" s="267"/>
      <c r="AA29" s="219"/>
      <c r="AB29" s="385" t="s">
        <v>55</v>
      </c>
    </row>
    <row r="30" spans="1:29" ht="11.25" customHeight="1">
      <c r="A30" s="374"/>
      <c r="B30" s="382" t="s">
        <v>56</v>
      </c>
      <c r="C30" s="374"/>
      <c r="D30" s="383">
        <v>17</v>
      </c>
      <c r="E30" s="370">
        <v>0</v>
      </c>
      <c r="F30" s="370">
        <v>16</v>
      </c>
      <c r="G30" s="370">
        <v>1</v>
      </c>
      <c r="H30" s="370">
        <v>0</v>
      </c>
      <c r="I30" s="369">
        <v>17</v>
      </c>
      <c r="J30" s="370">
        <v>6</v>
      </c>
      <c r="K30" s="370">
        <v>46</v>
      </c>
      <c r="L30" s="370">
        <v>10</v>
      </c>
      <c r="M30" s="370">
        <v>4706</v>
      </c>
      <c r="N30" s="370">
        <v>0</v>
      </c>
      <c r="O30" s="370">
        <v>1</v>
      </c>
      <c r="P30" s="369">
        <v>1</v>
      </c>
      <c r="Q30" s="369">
        <v>0</v>
      </c>
      <c r="R30" s="369">
        <v>0</v>
      </c>
      <c r="S30" s="369">
        <v>1</v>
      </c>
      <c r="T30" s="369">
        <v>0</v>
      </c>
      <c r="U30" s="369">
        <v>0</v>
      </c>
      <c r="V30" s="370">
        <v>0</v>
      </c>
      <c r="W30" s="370">
        <v>0</v>
      </c>
      <c r="X30" s="370">
        <v>130</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1:B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7.5" customHeight="1"/>
    <row r="3" spans="1:29" ht="1.5" customHeight="1"/>
    <row r="4" spans="1:29" ht="13.5" customHeight="1">
      <c r="A4" s="239"/>
      <c r="B4" s="239"/>
      <c r="C4" s="239"/>
      <c r="D4" s="257" t="s">
        <v>181</v>
      </c>
      <c r="E4" s="261"/>
      <c r="F4" s="261"/>
      <c r="G4" s="261"/>
      <c r="H4" s="261"/>
      <c r="I4" s="261"/>
      <c r="J4" s="261"/>
      <c r="K4" s="261"/>
      <c r="L4" s="261"/>
      <c r="M4" s="261"/>
      <c r="N4" s="261"/>
      <c r="O4" s="330"/>
      <c r="P4" s="437" t="s">
        <v>73</v>
      </c>
      <c r="Q4" s="438"/>
      <c r="R4" s="438"/>
      <c r="S4" s="438"/>
      <c r="T4" s="438"/>
      <c r="U4" s="438"/>
      <c r="V4" s="439"/>
      <c r="W4" s="419" t="s">
        <v>180</v>
      </c>
      <c r="X4" s="419" t="s">
        <v>179</v>
      </c>
      <c r="Y4" s="446" t="s">
        <v>178</v>
      </c>
      <c r="Z4" s="238"/>
      <c r="AA4" s="258"/>
      <c r="AB4" s="239"/>
      <c r="AC4" s="239"/>
    </row>
    <row r="5" spans="1:29" ht="13.5" customHeight="1">
      <c r="D5" s="257" t="s">
        <v>177</v>
      </c>
      <c r="E5" s="261"/>
      <c r="F5" s="261"/>
      <c r="G5" s="261"/>
      <c r="H5" s="330"/>
      <c r="I5" s="257" t="s">
        <v>176</v>
      </c>
      <c r="J5" s="261"/>
      <c r="K5" s="261"/>
      <c r="L5" s="261"/>
      <c r="M5" s="261"/>
      <c r="N5" s="261"/>
      <c r="O5" s="330"/>
      <c r="P5" s="440"/>
      <c r="Q5" s="441"/>
      <c r="R5" s="441"/>
      <c r="S5" s="441"/>
      <c r="T5" s="441"/>
      <c r="U5" s="441"/>
      <c r="V5" s="442"/>
      <c r="W5" s="434"/>
      <c r="X5" s="434"/>
      <c r="Y5" s="447"/>
      <c r="Z5" s="247"/>
      <c r="AA5" s="219"/>
    </row>
    <row r="6" spans="1:29" ht="10.5" customHeight="1">
      <c r="A6" s="252" t="s">
        <v>72</v>
      </c>
      <c r="B6" s="252"/>
      <c r="C6" s="218"/>
      <c r="D6" s="254"/>
      <c r="E6" s="449" t="s">
        <v>175</v>
      </c>
      <c r="F6" s="449"/>
      <c r="G6" s="322" t="s">
        <v>174</v>
      </c>
      <c r="H6" s="322" t="s">
        <v>173</v>
      </c>
      <c r="I6" s="443" t="s">
        <v>102</v>
      </c>
      <c r="J6" s="451" t="s">
        <v>172</v>
      </c>
      <c r="K6" s="452"/>
      <c r="L6" s="452"/>
      <c r="M6" s="452"/>
      <c r="N6" s="329"/>
      <c r="O6" s="328" t="s">
        <v>171</v>
      </c>
      <c r="P6" s="254"/>
      <c r="Q6" s="443" t="s">
        <v>69</v>
      </c>
      <c r="R6" s="254"/>
      <c r="S6" s="419" t="s">
        <v>159</v>
      </c>
      <c r="T6" s="258"/>
      <c r="U6" s="258"/>
      <c r="V6" s="443" t="s">
        <v>68</v>
      </c>
      <c r="W6" s="435"/>
      <c r="X6" s="435"/>
      <c r="Y6" s="447"/>
      <c r="Z6" s="247"/>
      <c r="AA6" s="253" t="s">
        <v>7</v>
      </c>
      <c r="AB6" s="252"/>
      <c r="AC6" s="252"/>
    </row>
    <row r="7" spans="1:29" ht="13.5" customHeight="1">
      <c r="D7" s="325" t="s">
        <v>15</v>
      </c>
      <c r="E7" s="443" t="s">
        <v>170</v>
      </c>
      <c r="F7" s="443" t="s">
        <v>90</v>
      </c>
      <c r="G7" s="327" t="s">
        <v>18</v>
      </c>
      <c r="H7" s="327" t="s">
        <v>19</v>
      </c>
      <c r="I7" s="444"/>
      <c r="J7" s="450" t="s">
        <v>88</v>
      </c>
      <c r="K7" s="449"/>
      <c r="L7" s="449" t="s">
        <v>141</v>
      </c>
      <c r="M7" s="449"/>
      <c r="N7" s="322" t="s">
        <v>146</v>
      </c>
      <c r="O7" s="326" t="s">
        <v>23</v>
      </c>
      <c r="P7" s="325" t="s">
        <v>15</v>
      </c>
      <c r="Q7" s="444"/>
      <c r="R7" s="248" t="s">
        <v>24</v>
      </c>
      <c r="S7" s="432"/>
      <c r="T7" s="308" t="s">
        <v>158</v>
      </c>
      <c r="U7" s="308" t="s">
        <v>157</v>
      </c>
      <c r="V7" s="444"/>
      <c r="W7" s="435"/>
      <c r="X7" s="435"/>
      <c r="Y7" s="447"/>
      <c r="Z7" s="247"/>
      <c r="AA7" s="219"/>
    </row>
    <row r="8" spans="1:29" ht="13.5" customHeight="1">
      <c r="A8" s="217"/>
      <c r="B8" s="217"/>
      <c r="C8" s="217"/>
      <c r="D8" s="241"/>
      <c r="E8" s="445"/>
      <c r="F8" s="445"/>
      <c r="G8" s="324" t="s">
        <v>29</v>
      </c>
      <c r="H8" s="324" t="s">
        <v>29</v>
      </c>
      <c r="I8" s="445"/>
      <c r="J8" s="323" t="s">
        <v>30</v>
      </c>
      <c r="K8" s="322" t="s">
        <v>156</v>
      </c>
      <c r="L8" s="322" t="s">
        <v>30</v>
      </c>
      <c r="M8" s="322" t="s">
        <v>32</v>
      </c>
      <c r="N8" s="321" t="s">
        <v>145</v>
      </c>
      <c r="O8" s="320" t="s">
        <v>34</v>
      </c>
      <c r="P8" s="241"/>
      <c r="Q8" s="445"/>
      <c r="R8" s="241"/>
      <c r="S8" s="433"/>
      <c r="T8" s="240"/>
      <c r="U8" s="240"/>
      <c r="V8" s="445"/>
      <c r="W8" s="436"/>
      <c r="X8" s="436"/>
      <c r="Y8" s="448"/>
      <c r="Z8" s="216"/>
      <c r="AA8" s="240"/>
      <c r="AB8" s="217"/>
      <c r="AC8" s="217"/>
    </row>
    <row r="9" spans="1:29" ht="6" customHeight="1">
      <c r="A9" s="239"/>
      <c r="B9" s="239"/>
      <c r="C9" s="239"/>
      <c r="D9" s="219"/>
      <c r="Z9" s="235"/>
      <c r="AA9" s="219"/>
    </row>
    <row r="10" spans="1:29" ht="11.25" customHeight="1">
      <c r="B10" s="343" t="s">
        <v>192</v>
      </c>
      <c r="D10" s="342" t="s">
        <v>186</v>
      </c>
      <c r="E10" s="333" t="s">
        <v>186</v>
      </c>
      <c r="F10" s="333" t="s">
        <v>186</v>
      </c>
      <c r="G10" s="333" t="s">
        <v>186</v>
      </c>
      <c r="H10" s="333" t="s">
        <v>186</v>
      </c>
      <c r="I10" s="333" t="s">
        <v>186</v>
      </c>
      <c r="J10" s="333" t="s">
        <v>186</v>
      </c>
      <c r="K10" s="333" t="s">
        <v>186</v>
      </c>
      <c r="L10" s="333" t="s">
        <v>186</v>
      </c>
      <c r="M10" s="333" t="s">
        <v>186</v>
      </c>
      <c r="N10" s="333" t="s">
        <v>186</v>
      </c>
      <c r="O10" s="333" t="s">
        <v>186</v>
      </c>
      <c r="P10" s="334">
        <v>84</v>
      </c>
      <c r="Q10" s="334">
        <v>6</v>
      </c>
      <c r="R10" s="334">
        <v>19</v>
      </c>
      <c r="S10" s="334">
        <v>15</v>
      </c>
      <c r="T10" s="334">
        <v>1</v>
      </c>
      <c r="U10" s="334">
        <v>1</v>
      </c>
      <c r="V10" s="334">
        <v>42</v>
      </c>
      <c r="W10" s="333" t="s">
        <v>186</v>
      </c>
      <c r="X10" s="333" t="s">
        <v>186</v>
      </c>
      <c r="Y10" s="336">
        <v>11</v>
      </c>
      <c r="Z10" s="268"/>
      <c r="AA10" s="219"/>
      <c r="AB10" s="343" t="str">
        <f>B10</f>
        <v>平成26年末</v>
      </c>
    </row>
    <row r="11" spans="1:29" ht="11.25" customHeight="1">
      <c r="B11" s="341" t="s">
        <v>154</v>
      </c>
      <c r="D11" s="342" t="s">
        <v>186</v>
      </c>
      <c r="E11" s="333" t="s">
        <v>186</v>
      </c>
      <c r="F11" s="333" t="s">
        <v>186</v>
      </c>
      <c r="G11" s="333" t="s">
        <v>186</v>
      </c>
      <c r="H11" s="333" t="s">
        <v>186</v>
      </c>
      <c r="I11" s="333" t="s">
        <v>186</v>
      </c>
      <c r="J11" s="333" t="s">
        <v>186</v>
      </c>
      <c r="K11" s="333" t="s">
        <v>186</v>
      </c>
      <c r="L11" s="333" t="s">
        <v>186</v>
      </c>
      <c r="M11" s="333" t="s">
        <v>186</v>
      </c>
      <c r="N11" s="333" t="s">
        <v>186</v>
      </c>
      <c r="O11" s="333" t="s">
        <v>186</v>
      </c>
      <c r="P11" s="334">
        <v>86</v>
      </c>
      <c r="Q11" s="334">
        <v>6</v>
      </c>
      <c r="R11" s="334">
        <v>20</v>
      </c>
      <c r="S11" s="334">
        <v>16</v>
      </c>
      <c r="T11" s="334">
        <v>1</v>
      </c>
      <c r="U11" s="334">
        <v>1</v>
      </c>
      <c r="V11" s="334">
        <v>42</v>
      </c>
      <c r="W11" s="333" t="s">
        <v>186</v>
      </c>
      <c r="X11" s="333" t="s">
        <v>186</v>
      </c>
      <c r="Y11" s="336">
        <v>11</v>
      </c>
      <c r="Z11" s="268"/>
      <c r="AA11" s="219"/>
      <c r="AB11" s="341" t="str">
        <f>B11</f>
        <v>27　　</v>
      </c>
    </row>
    <row r="12" spans="1:29" ht="11.25" customHeight="1">
      <c r="B12" s="341" t="s">
        <v>167</v>
      </c>
      <c r="D12" s="342">
        <v>2135</v>
      </c>
      <c r="E12" s="333">
        <v>71</v>
      </c>
      <c r="F12" s="333">
        <v>2050</v>
      </c>
      <c r="G12" s="333">
        <v>14</v>
      </c>
      <c r="H12" s="333">
        <v>0</v>
      </c>
      <c r="I12" s="333">
        <v>536</v>
      </c>
      <c r="J12" s="333">
        <v>256</v>
      </c>
      <c r="K12" s="333">
        <v>1828</v>
      </c>
      <c r="L12" s="333">
        <v>190</v>
      </c>
      <c r="M12" s="333">
        <v>94907</v>
      </c>
      <c r="N12" s="333">
        <v>0</v>
      </c>
      <c r="O12" s="333">
        <v>90</v>
      </c>
      <c r="P12" s="334">
        <v>91</v>
      </c>
      <c r="Q12" s="334">
        <v>6</v>
      </c>
      <c r="R12" s="334">
        <v>21</v>
      </c>
      <c r="S12" s="334">
        <v>15</v>
      </c>
      <c r="T12" s="334">
        <v>1</v>
      </c>
      <c r="U12" s="334">
        <v>1</v>
      </c>
      <c r="V12" s="334">
        <v>47</v>
      </c>
      <c r="W12" s="333">
        <v>14</v>
      </c>
      <c r="X12" s="333">
        <v>2867</v>
      </c>
      <c r="Y12" s="336">
        <v>11</v>
      </c>
      <c r="Z12" s="268"/>
      <c r="AA12" s="219"/>
      <c r="AB12" s="341" t="str">
        <f>B12</f>
        <v>28　　</v>
      </c>
    </row>
    <row r="13" spans="1:29" ht="11.25" customHeight="1">
      <c r="B13" s="341" t="s">
        <v>184</v>
      </c>
      <c r="D13" s="342">
        <v>2109</v>
      </c>
      <c r="E13" s="333">
        <v>64</v>
      </c>
      <c r="F13" s="333">
        <v>2035</v>
      </c>
      <c r="G13" s="333">
        <v>10</v>
      </c>
      <c r="H13" s="333">
        <v>0</v>
      </c>
      <c r="I13" s="333">
        <v>506</v>
      </c>
      <c r="J13" s="333">
        <v>245</v>
      </c>
      <c r="K13" s="333">
        <v>1777</v>
      </c>
      <c r="L13" s="333">
        <v>177</v>
      </c>
      <c r="M13" s="333">
        <v>91773</v>
      </c>
      <c r="N13" s="333">
        <v>0</v>
      </c>
      <c r="O13" s="333">
        <v>84</v>
      </c>
      <c r="P13" s="334">
        <v>92</v>
      </c>
      <c r="Q13" s="334">
        <v>6</v>
      </c>
      <c r="R13" s="334">
        <v>21</v>
      </c>
      <c r="S13" s="334">
        <v>16</v>
      </c>
      <c r="T13" s="334">
        <v>1</v>
      </c>
      <c r="U13" s="334">
        <v>1</v>
      </c>
      <c r="V13" s="334">
        <v>47</v>
      </c>
      <c r="W13" s="333">
        <v>23</v>
      </c>
      <c r="X13" s="333">
        <v>2845</v>
      </c>
      <c r="Y13" s="336">
        <v>11</v>
      </c>
      <c r="Z13" s="268"/>
      <c r="AA13" s="219"/>
      <c r="AB13" s="341" t="str">
        <f>B13</f>
        <v>29　　</v>
      </c>
    </row>
    <row r="14" spans="1:29" ht="11.25" customHeight="1">
      <c r="B14" s="337" t="s">
        <v>191</v>
      </c>
      <c r="C14" s="233"/>
      <c r="D14" s="340">
        <v>2183</v>
      </c>
      <c r="E14" s="339">
        <v>59</v>
      </c>
      <c r="F14" s="339">
        <v>2114</v>
      </c>
      <c r="G14" s="339">
        <v>10</v>
      </c>
      <c r="H14" s="339">
        <v>0</v>
      </c>
      <c r="I14" s="339">
        <v>487</v>
      </c>
      <c r="J14" s="339">
        <v>231</v>
      </c>
      <c r="K14" s="339">
        <v>1533</v>
      </c>
      <c r="L14" s="339">
        <v>167</v>
      </c>
      <c r="M14" s="339">
        <v>89741</v>
      </c>
      <c r="N14" s="339">
        <v>4</v>
      </c>
      <c r="O14" s="339">
        <v>85</v>
      </c>
      <c r="P14" s="339">
        <v>92</v>
      </c>
      <c r="Q14" s="339">
        <v>6</v>
      </c>
      <c r="R14" s="339">
        <v>21</v>
      </c>
      <c r="S14" s="339">
        <v>17</v>
      </c>
      <c r="T14" s="339">
        <v>1</v>
      </c>
      <c r="U14" s="339">
        <v>1</v>
      </c>
      <c r="V14" s="339">
        <v>46</v>
      </c>
      <c r="W14" s="339">
        <v>23</v>
      </c>
      <c r="X14" s="339">
        <v>2776</v>
      </c>
      <c r="Y14" s="338">
        <v>9</v>
      </c>
      <c r="Z14" s="317"/>
      <c r="AA14" s="231"/>
      <c r="AB14" s="337" t="str">
        <f>B14</f>
        <v>30　　</v>
      </c>
    </row>
    <row r="15" spans="1:29" ht="17.25" customHeight="1">
      <c r="B15" s="331" t="s">
        <v>41</v>
      </c>
      <c r="D15" s="335">
        <v>64</v>
      </c>
      <c r="E15" s="333">
        <v>7</v>
      </c>
      <c r="F15" s="333">
        <v>57</v>
      </c>
      <c r="G15" s="333">
        <v>0</v>
      </c>
      <c r="H15" s="333">
        <v>0</v>
      </c>
      <c r="I15" s="334">
        <v>39</v>
      </c>
      <c r="J15" s="333">
        <v>22</v>
      </c>
      <c r="K15" s="333">
        <v>149</v>
      </c>
      <c r="L15" s="333">
        <v>9</v>
      </c>
      <c r="M15" s="333">
        <v>5308</v>
      </c>
      <c r="N15" s="333">
        <v>0</v>
      </c>
      <c r="O15" s="333">
        <v>8</v>
      </c>
      <c r="P15" s="334">
        <v>8</v>
      </c>
      <c r="Q15" s="334">
        <v>0</v>
      </c>
      <c r="R15" s="333">
        <v>5</v>
      </c>
      <c r="S15" s="333">
        <v>1</v>
      </c>
      <c r="T15" s="333">
        <v>0</v>
      </c>
      <c r="U15" s="333">
        <v>0</v>
      </c>
      <c r="V15" s="333">
        <v>2</v>
      </c>
      <c r="W15" s="333">
        <v>0</v>
      </c>
      <c r="X15" s="333">
        <v>246</v>
      </c>
      <c r="Y15" s="332">
        <v>3</v>
      </c>
      <c r="Z15" s="268"/>
      <c r="AA15" s="219"/>
      <c r="AB15" s="331" t="s">
        <v>41</v>
      </c>
    </row>
    <row r="16" spans="1:29" ht="11.25" customHeight="1">
      <c r="B16" s="331" t="s">
        <v>42</v>
      </c>
      <c r="D16" s="335">
        <v>12</v>
      </c>
      <c r="E16" s="333">
        <v>6</v>
      </c>
      <c r="F16" s="333">
        <v>6</v>
      </c>
      <c r="G16" s="333">
        <v>0</v>
      </c>
      <c r="H16" s="333">
        <v>0</v>
      </c>
      <c r="I16" s="334">
        <v>11</v>
      </c>
      <c r="J16" s="333">
        <v>6</v>
      </c>
      <c r="K16" s="333">
        <v>31</v>
      </c>
      <c r="L16" s="333">
        <v>4</v>
      </c>
      <c r="M16" s="333">
        <v>2241</v>
      </c>
      <c r="N16" s="333">
        <v>0</v>
      </c>
      <c r="O16" s="333">
        <v>1</v>
      </c>
      <c r="P16" s="334">
        <v>11</v>
      </c>
      <c r="Q16" s="333">
        <v>1</v>
      </c>
      <c r="R16" s="333">
        <v>2</v>
      </c>
      <c r="S16" s="333">
        <v>4</v>
      </c>
      <c r="T16" s="333">
        <v>0</v>
      </c>
      <c r="U16" s="333">
        <v>0</v>
      </c>
      <c r="V16" s="333">
        <v>4</v>
      </c>
      <c r="W16" s="333">
        <v>0</v>
      </c>
      <c r="X16" s="333">
        <v>102</v>
      </c>
      <c r="Y16" s="336">
        <v>0</v>
      </c>
      <c r="Z16" s="267"/>
      <c r="AA16" s="219"/>
      <c r="AB16" s="331" t="s">
        <v>42</v>
      </c>
    </row>
    <row r="17" spans="1:29" ht="11.25" customHeight="1">
      <c r="B17" s="331" t="s">
        <v>43</v>
      </c>
      <c r="D17" s="335">
        <v>52</v>
      </c>
      <c r="E17" s="333">
        <v>3</v>
      </c>
      <c r="F17" s="333">
        <v>49</v>
      </c>
      <c r="G17" s="333">
        <v>0</v>
      </c>
      <c r="H17" s="333">
        <v>0</v>
      </c>
      <c r="I17" s="334">
        <v>27</v>
      </c>
      <c r="J17" s="333">
        <v>11</v>
      </c>
      <c r="K17" s="333">
        <v>58</v>
      </c>
      <c r="L17" s="333">
        <v>12</v>
      </c>
      <c r="M17" s="333">
        <v>6154</v>
      </c>
      <c r="N17" s="333">
        <v>0</v>
      </c>
      <c r="O17" s="333">
        <v>4</v>
      </c>
      <c r="P17" s="334">
        <v>1</v>
      </c>
      <c r="Q17" s="334">
        <v>0</v>
      </c>
      <c r="R17" s="334">
        <v>0</v>
      </c>
      <c r="S17" s="334">
        <v>1</v>
      </c>
      <c r="T17" s="334">
        <v>0</v>
      </c>
      <c r="U17" s="334">
        <v>0</v>
      </c>
      <c r="V17" s="333">
        <v>0</v>
      </c>
      <c r="W17" s="333">
        <v>0</v>
      </c>
      <c r="X17" s="333">
        <v>118</v>
      </c>
      <c r="Y17" s="332">
        <v>0</v>
      </c>
      <c r="Z17" s="268"/>
      <c r="AA17" s="219"/>
      <c r="AB17" s="331" t="s">
        <v>43</v>
      </c>
    </row>
    <row r="18" spans="1:29" ht="11.25" customHeight="1">
      <c r="B18" s="331" t="s">
        <v>44</v>
      </c>
      <c r="D18" s="335">
        <v>14</v>
      </c>
      <c r="E18" s="333">
        <v>2</v>
      </c>
      <c r="F18" s="333">
        <v>12</v>
      </c>
      <c r="G18" s="333">
        <v>0</v>
      </c>
      <c r="H18" s="333">
        <v>0</v>
      </c>
      <c r="I18" s="334">
        <v>22</v>
      </c>
      <c r="J18" s="333">
        <v>10</v>
      </c>
      <c r="K18" s="333">
        <v>51</v>
      </c>
      <c r="L18" s="333">
        <v>8</v>
      </c>
      <c r="M18" s="333">
        <v>5157</v>
      </c>
      <c r="N18" s="333">
        <v>0</v>
      </c>
      <c r="O18" s="333">
        <v>4</v>
      </c>
      <c r="P18" s="334">
        <v>2</v>
      </c>
      <c r="Q18" s="334">
        <v>0</v>
      </c>
      <c r="R18" s="333">
        <v>1</v>
      </c>
      <c r="S18" s="333">
        <v>0</v>
      </c>
      <c r="T18" s="333">
        <v>0</v>
      </c>
      <c r="U18" s="333">
        <v>0</v>
      </c>
      <c r="V18" s="333">
        <v>1</v>
      </c>
      <c r="W18" s="333">
        <v>0</v>
      </c>
      <c r="X18" s="333">
        <v>105</v>
      </c>
      <c r="Y18" s="336">
        <v>0</v>
      </c>
      <c r="Z18" s="268"/>
      <c r="AA18" s="219"/>
      <c r="AB18" s="331" t="s">
        <v>44</v>
      </c>
    </row>
    <row r="19" spans="1:29" ht="11.25" customHeight="1">
      <c r="B19" s="331" t="s">
        <v>45</v>
      </c>
      <c r="D19" s="335">
        <v>73</v>
      </c>
      <c r="E19" s="333">
        <v>7</v>
      </c>
      <c r="F19" s="333">
        <v>66</v>
      </c>
      <c r="G19" s="333">
        <v>0</v>
      </c>
      <c r="H19" s="333">
        <v>0</v>
      </c>
      <c r="I19" s="334">
        <v>45</v>
      </c>
      <c r="J19" s="333">
        <v>25</v>
      </c>
      <c r="K19" s="333">
        <v>239</v>
      </c>
      <c r="L19" s="333">
        <v>12</v>
      </c>
      <c r="M19" s="333">
        <v>4528</v>
      </c>
      <c r="N19" s="333">
        <v>0</v>
      </c>
      <c r="O19" s="333">
        <v>8</v>
      </c>
      <c r="P19" s="334">
        <v>11</v>
      </c>
      <c r="Q19" s="334">
        <v>0</v>
      </c>
      <c r="R19" s="333">
        <v>5</v>
      </c>
      <c r="S19" s="333">
        <v>2</v>
      </c>
      <c r="T19" s="333">
        <v>0</v>
      </c>
      <c r="U19" s="333">
        <v>1</v>
      </c>
      <c r="V19" s="333">
        <v>3</v>
      </c>
      <c r="W19" s="333">
        <v>0</v>
      </c>
      <c r="X19" s="333">
        <v>176</v>
      </c>
      <c r="Y19" s="332">
        <v>1</v>
      </c>
      <c r="Z19" s="268"/>
      <c r="AA19" s="219"/>
      <c r="AB19" s="331" t="s">
        <v>45</v>
      </c>
    </row>
    <row r="20" spans="1:29" ht="11.25" customHeight="1">
      <c r="B20" s="331" t="s">
        <v>46</v>
      </c>
      <c r="D20" s="335">
        <v>1636</v>
      </c>
      <c r="E20" s="333">
        <v>21</v>
      </c>
      <c r="F20" s="333">
        <v>1606</v>
      </c>
      <c r="G20" s="333">
        <v>9</v>
      </c>
      <c r="H20" s="333">
        <v>0</v>
      </c>
      <c r="I20" s="334">
        <v>91</v>
      </c>
      <c r="J20" s="333">
        <v>65</v>
      </c>
      <c r="K20" s="333">
        <v>448</v>
      </c>
      <c r="L20" s="333">
        <v>12</v>
      </c>
      <c r="M20" s="333">
        <v>9935</v>
      </c>
      <c r="N20" s="333">
        <v>0</v>
      </c>
      <c r="O20" s="333">
        <v>14</v>
      </c>
      <c r="P20" s="334">
        <v>28</v>
      </c>
      <c r="Q20" s="333">
        <v>1</v>
      </c>
      <c r="R20" s="333">
        <v>3</v>
      </c>
      <c r="S20" s="333">
        <v>3</v>
      </c>
      <c r="T20" s="333">
        <v>0</v>
      </c>
      <c r="U20" s="333">
        <v>0</v>
      </c>
      <c r="V20" s="333">
        <v>21</v>
      </c>
      <c r="W20" s="333">
        <v>23</v>
      </c>
      <c r="X20" s="333">
        <v>1090</v>
      </c>
      <c r="Y20" s="332">
        <v>1</v>
      </c>
      <c r="Z20" s="268"/>
      <c r="AA20" s="219"/>
      <c r="AB20" s="331" t="s">
        <v>46</v>
      </c>
    </row>
    <row r="21" spans="1:29" ht="17.25" customHeight="1">
      <c r="B21" s="331" t="s">
        <v>47</v>
      </c>
      <c r="D21" s="335">
        <v>12</v>
      </c>
      <c r="E21" s="333">
        <v>1</v>
      </c>
      <c r="F21" s="333">
        <v>11</v>
      </c>
      <c r="G21" s="333">
        <v>0</v>
      </c>
      <c r="H21" s="333">
        <v>0</v>
      </c>
      <c r="I21" s="334">
        <v>18</v>
      </c>
      <c r="J21" s="333">
        <v>9</v>
      </c>
      <c r="K21" s="333">
        <v>56</v>
      </c>
      <c r="L21" s="333">
        <v>5</v>
      </c>
      <c r="M21" s="333">
        <v>1282</v>
      </c>
      <c r="N21" s="333">
        <v>0</v>
      </c>
      <c r="O21" s="333">
        <v>4</v>
      </c>
      <c r="P21" s="334">
        <v>2</v>
      </c>
      <c r="Q21" s="334">
        <v>0</v>
      </c>
      <c r="R21" s="334">
        <v>0</v>
      </c>
      <c r="S21" s="334">
        <v>0</v>
      </c>
      <c r="T21" s="334">
        <v>0</v>
      </c>
      <c r="U21" s="334">
        <v>0</v>
      </c>
      <c r="V21" s="333">
        <v>2</v>
      </c>
      <c r="W21" s="333">
        <v>0</v>
      </c>
      <c r="X21" s="333">
        <v>80</v>
      </c>
      <c r="Y21" s="332">
        <v>0</v>
      </c>
      <c r="Z21" s="268"/>
      <c r="AA21" s="219"/>
      <c r="AB21" s="331" t="s">
        <v>47</v>
      </c>
    </row>
    <row r="22" spans="1:29" ht="11.25" customHeight="1">
      <c r="B22" s="331" t="s">
        <v>48</v>
      </c>
      <c r="D22" s="335">
        <v>27</v>
      </c>
      <c r="E22" s="333">
        <v>0</v>
      </c>
      <c r="F22" s="333">
        <v>27</v>
      </c>
      <c r="G22" s="333">
        <v>0</v>
      </c>
      <c r="H22" s="333">
        <v>0</v>
      </c>
      <c r="I22" s="334">
        <v>20</v>
      </c>
      <c r="J22" s="333">
        <v>10</v>
      </c>
      <c r="K22" s="333">
        <v>61</v>
      </c>
      <c r="L22" s="333">
        <v>7</v>
      </c>
      <c r="M22" s="333">
        <v>2457</v>
      </c>
      <c r="N22" s="333">
        <v>0</v>
      </c>
      <c r="O22" s="333">
        <v>3</v>
      </c>
      <c r="P22" s="334">
        <v>1</v>
      </c>
      <c r="Q22" s="334">
        <v>0</v>
      </c>
      <c r="R22" s="334">
        <v>0</v>
      </c>
      <c r="S22" s="334">
        <v>1</v>
      </c>
      <c r="T22" s="334">
        <v>0</v>
      </c>
      <c r="U22" s="334">
        <v>0</v>
      </c>
      <c r="V22" s="334">
        <v>0</v>
      </c>
      <c r="W22" s="334">
        <v>0</v>
      </c>
      <c r="X22" s="333">
        <v>76</v>
      </c>
      <c r="Y22" s="332">
        <v>0</v>
      </c>
      <c r="Z22" s="268"/>
      <c r="AA22" s="219"/>
      <c r="AB22" s="331" t="s">
        <v>48</v>
      </c>
    </row>
    <row r="23" spans="1:29" ht="11.25" customHeight="1">
      <c r="B23" s="331" t="s">
        <v>49</v>
      </c>
      <c r="D23" s="335">
        <v>52</v>
      </c>
      <c r="E23" s="333">
        <v>2</v>
      </c>
      <c r="F23" s="333">
        <v>50</v>
      </c>
      <c r="G23" s="333">
        <v>0</v>
      </c>
      <c r="H23" s="333">
        <v>0</v>
      </c>
      <c r="I23" s="334">
        <v>23</v>
      </c>
      <c r="J23" s="333">
        <v>11</v>
      </c>
      <c r="K23" s="333">
        <v>67</v>
      </c>
      <c r="L23" s="333">
        <v>3</v>
      </c>
      <c r="M23" s="333">
        <v>2678</v>
      </c>
      <c r="N23" s="333">
        <v>4</v>
      </c>
      <c r="O23" s="333">
        <v>5</v>
      </c>
      <c r="P23" s="334">
        <v>4</v>
      </c>
      <c r="Q23" s="334">
        <v>0</v>
      </c>
      <c r="R23" s="334">
        <v>0</v>
      </c>
      <c r="S23" s="334">
        <v>0</v>
      </c>
      <c r="T23" s="334">
        <v>0</v>
      </c>
      <c r="U23" s="334">
        <v>0</v>
      </c>
      <c r="V23" s="333">
        <v>4</v>
      </c>
      <c r="W23" s="333">
        <v>0</v>
      </c>
      <c r="X23" s="333">
        <v>44</v>
      </c>
      <c r="Y23" s="332">
        <v>0</v>
      </c>
      <c r="Z23" s="267"/>
      <c r="AA23" s="219"/>
      <c r="AB23" s="331" t="s">
        <v>49</v>
      </c>
    </row>
    <row r="24" spans="1:29" ht="11.25" customHeight="1">
      <c r="B24" s="331" t="s">
        <v>50</v>
      </c>
      <c r="D24" s="335">
        <v>28</v>
      </c>
      <c r="E24" s="333">
        <v>2</v>
      </c>
      <c r="F24" s="333">
        <v>26</v>
      </c>
      <c r="G24" s="333">
        <v>0</v>
      </c>
      <c r="H24" s="333">
        <v>0</v>
      </c>
      <c r="I24" s="334">
        <v>42</v>
      </c>
      <c r="J24" s="333">
        <v>11</v>
      </c>
      <c r="K24" s="333">
        <v>76</v>
      </c>
      <c r="L24" s="333">
        <v>23</v>
      </c>
      <c r="M24" s="333">
        <v>13088</v>
      </c>
      <c r="N24" s="333">
        <v>0</v>
      </c>
      <c r="O24" s="333">
        <v>8</v>
      </c>
      <c r="P24" s="334">
        <v>3</v>
      </c>
      <c r="Q24" s="333">
        <v>1</v>
      </c>
      <c r="R24" s="333">
        <v>1</v>
      </c>
      <c r="S24" s="333">
        <v>1</v>
      </c>
      <c r="T24" s="333">
        <v>0</v>
      </c>
      <c r="U24" s="333">
        <v>0</v>
      </c>
      <c r="V24" s="333">
        <v>0</v>
      </c>
      <c r="W24" s="333">
        <v>0</v>
      </c>
      <c r="X24" s="333">
        <v>104</v>
      </c>
      <c r="Y24" s="332">
        <v>2</v>
      </c>
      <c r="Z24" s="268"/>
      <c r="AA24" s="219"/>
      <c r="AB24" s="331" t="s">
        <v>50</v>
      </c>
    </row>
    <row r="25" spans="1:29" ht="11.25" customHeight="1">
      <c r="B25" s="331" t="s">
        <v>51</v>
      </c>
      <c r="D25" s="335">
        <v>32</v>
      </c>
      <c r="E25" s="333">
        <v>0</v>
      </c>
      <c r="F25" s="333">
        <v>32</v>
      </c>
      <c r="G25" s="333">
        <v>0</v>
      </c>
      <c r="H25" s="333">
        <v>0</v>
      </c>
      <c r="I25" s="334">
        <v>31</v>
      </c>
      <c r="J25" s="333">
        <v>12</v>
      </c>
      <c r="K25" s="333">
        <v>73</v>
      </c>
      <c r="L25" s="333">
        <v>14</v>
      </c>
      <c r="M25" s="333">
        <v>9731</v>
      </c>
      <c r="N25" s="333">
        <v>0</v>
      </c>
      <c r="O25" s="333">
        <v>5</v>
      </c>
      <c r="P25" s="334">
        <v>12</v>
      </c>
      <c r="Q25" s="333">
        <v>2</v>
      </c>
      <c r="R25" s="333">
        <v>3</v>
      </c>
      <c r="S25" s="333">
        <v>1</v>
      </c>
      <c r="T25" s="333">
        <v>1</v>
      </c>
      <c r="U25" s="333">
        <v>0</v>
      </c>
      <c r="V25" s="333">
        <v>5</v>
      </c>
      <c r="W25" s="333">
        <v>0</v>
      </c>
      <c r="X25" s="333">
        <v>101</v>
      </c>
      <c r="Y25" s="332">
        <v>0</v>
      </c>
      <c r="Z25" s="267"/>
      <c r="AA25" s="219"/>
      <c r="AB25" s="331" t="s">
        <v>51</v>
      </c>
    </row>
    <row r="26" spans="1:29" ht="11.25" customHeight="1">
      <c r="B26" s="331" t="s">
        <v>52</v>
      </c>
      <c r="D26" s="335">
        <v>52</v>
      </c>
      <c r="E26" s="333">
        <v>4</v>
      </c>
      <c r="F26" s="333">
        <v>48</v>
      </c>
      <c r="G26" s="333">
        <v>0</v>
      </c>
      <c r="H26" s="333">
        <v>0</v>
      </c>
      <c r="I26" s="334">
        <v>27</v>
      </c>
      <c r="J26" s="333">
        <v>9</v>
      </c>
      <c r="K26" s="333">
        <v>53</v>
      </c>
      <c r="L26" s="333">
        <v>13</v>
      </c>
      <c r="M26" s="333">
        <v>6397</v>
      </c>
      <c r="N26" s="333">
        <v>0</v>
      </c>
      <c r="O26" s="333">
        <v>5</v>
      </c>
      <c r="P26" s="334">
        <v>3</v>
      </c>
      <c r="Q26" s="333">
        <v>1</v>
      </c>
      <c r="R26" s="334">
        <v>0</v>
      </c>
      <c r="S26" s="334">
        <v>0</v>
      </c>
      <c r="T26" s="334">
        <v>0</v>
      </c>
      <c r="U26" s="334">
        <v>0</v>
      </c>
      <c r="V26" s="333">
        <v>2</v>
      </c>
      <c r="W26" s="333">
        <v>0</v>
      </c>
      <c r="X26" s="333">
        <v>165</v>
      </c>
      <c r="Y26" s="332">
        <v>0</v>
      </c>
      <c r="Z26" s="268"/>
      <c r="AA26" s="219"/>
      <c r="AB26" s="331" t="s">
        <v>52</v>
      </c>
    </row>
    <row r="27" spans="1:29" ht="17.25" customHeight="1">
      <c r="B27" s="331" t="s">
        <v>53</v>
      </c>
      <c r="D27" s="335">
        <v>47</v>
      </c>
      <c r="E27" s="333">
        <v>3</v>
      </c>
      <c r="F27" s="333">
        <v>44</v>
      </c>
      <c r="G27" s="333">
        <v>0</v>
      </c>
      <c r="H27" s="333">
        <v>0</v>
      </c>
      <c r="I27" s="334">
        <v>31</v>
      </c>
      <c r="J27" s="333">
        <v>11</v>
      </c>
      <c r="K27" s="333">
        <v>61</v>
      </c>
      <c r="L27" s="333">
        <v>15</v>
      </c>
      <c r="M27" s="333">
        <v>7350</v>
      </c>
      <c r="N27" s="333">
        <v>0</v>
      </c>
      <c r="O27" s="333">
        <v>5</v>
      </c>
      <c r="P27" s="334">
        <v>1</v>
      </c>
      <c r="Q27" s="334">
        <v>0</v>
      </c>
      <c r="R27" s="334">
        <v>0</v>
      </c>
      <c r="S27" s="334">
        <v>0</v>
      </c>
      <c r="T27" s="334">
        <v>0</v>
      </c>
      <c r="U27" s="334">
        <v>0</v>
      </c>
      <c r="V27" s="333">
        <v>1</v>
      </c>
      <c r="W27" s="333">
        <v>0</v>
      </c>
      <c r="X27" s="333">
        <v>50</v>
      </c>
      <c r="Y27" s="332">
        <v>0</v>
      </c>
      <c r="Z27" s="267"/>
      <c r="AA27" s="219"/>
      <c r="AB27" s="331" t="s">
        <v>53</v>
      </c>
    </row>
    <row r="28" spans="1:29" ht="11.25" customHeight="1">
      <c r="B28" s="331" t="s">
        <v>54</v>
      </c>
      <c r="D28" s="335">
        <v>37</v>
      </c>
      <c r="E28" s="333">
        <v>0</v>
      </c>
      <c r="F28" s="333">
        <v>37</v>
      </c>
      <c r="G28" s="333">
        <v>0</v>
      </c>
      <c r="H28" s="333">
        <v>0</v>
      </c>
      <c r="I28" s="334">
        <v>23</v>
      </c>
      <c r="J28" s="333">
        <v>4</v>
      </c>
      <c r="K28" s="333">
        <v>12</v>
      </c>
      <c r="L28" s="333">
        <v>11</v>
      </c>
      <c r="M28" s="333">
        <v>5320</v>
      </c>
      <c r="N28" s="333">
        <v>0</v>
      </c>
      <c r="O28" s="333">
        <v>8</v>
      </c>
      <c r="P28" s="334">
        <v>2</v>
      </c>
      <c r="Q28" s="334">
        <v>0</v>
      </c>
      <c r="R28" s="333">
        <v>1</v>
      </c>
      <c r="S28" s="333">
        <v>1</v>
      </c>
      <c r="T28" s="333">
        <v>0</v>
      </c>
      <c r="U28" s="333">
        <v>0</v>
      </c>
      <c r="V28" s="333">
        <v>0</v>
      </c>
      <c r="W28" s="333">
        <v>0</v>
      </c>
      <c r="X28" s="333">
        <v>75</v>
      </c>
      <c r="Y28" s="332">
        <v>2</v>
      </c>
      <c r="Z28" s="268"/>
      <c r="AA28" s="219"/>
      <c r="AB28" s="331" t="s">
        <v>54</v>
      </c>
    </row>
    <row r="29" spans="1:29" ht="11.25" customHeight="1">
      <c r="B29" s="331" t="s">
        <v>55</v>
      </c>
      <c r="D29" s="335">
        <v>29</v>
      </c>
      <c r="E29" s="333">
        <v>1</v>
      </c>
      <c r="F29" s="333">
        <v>28</v>
      </c>
      <c r="G29" s="333">
        <v>0</v>
      </c>
      <c r="H29" s="333">
        <v>0</v>
      </c>
      <c r="I29" s="334">
        <v>17</v>
      </c>
      <c r="J29" s="333">
        <v>8</v>
      </c>
      <c r="K29" s="333">
        <v>56</v>
      </c>
      <c r="L29" s="333">
        <v>7</v>
      </c>
      <c r="M29" s="333">
        <v>2744</v>
      </c>
      <c r="N29" s="333">
        <v>0</v>
      </c>
      <c r="O29" s="333">
        <v>2</v>
      </c>
      <c r="P29" s="334">
        <v>2</v>
      </c>
      <c r="Q29" s="334">
        <v>0</v>
      </c>
      <c r="R29" s="334">
        <v>0</v>
      </c>
      <c r="S29" s="334">
        <v>1</v>
      </c>
      <c r="T29" s="334">
        <v>0</v>
      </c>
      <c r="U29" s="334">
        <v>0</v>
      </c>
      <c r="V29" s="333">
        <v>1</v>
      </c>
      <c r="W29" s="333">
        <v>0</v>
      </c>
      <c r="X29" s="333">
        <v>118</v>
      </c>
      <c r="Y29" s="332">
        <v>0</v>
      </c>
      <c r="Z29" s="267"/>
      <c r="AA29" s="219"/>
      <c r="AB29" s="331" t="s">
        <v>55</v>
      </c>
    </row>
    <row r="30" spans="1:29" ht="11.25" customHeight="1">
      <c r="B30" s="331" t="s">
        <v>56</v>
      </c>
      <c r="D30" s="335">
        <v>16</v>
      </c>
      <c r="E30" s="333">
        <v>0</v>
      </c>
      <c r="F30" s="333">
        <v>15</v>
      </c>
      <c r="G30" s="333">
        <v>1</v>
      </c>
      <c r="H30" s="333">
        <v>0</v>
      </c>
      <c r="I30" s="334">
        <v>20</v>
      </c>
      <c r="J30" s="333">
        <v>7</v>
      </c>
      <c r="K30" s="333">
        <v>42</v>
      </c>
      <c r="L30" s="333">
        <v>12</v>
      </c>
      <c r="M30" s="333">
        <v>5371</v>
      </c>
      <c r="N30" s="333">
        <v>0</v>
      </c>
      <c r="O30" s="333">
        <v>1</v>
      </c>
      <c r="P30" s="334">
        <v>1</v>
      </c>
      <c r="Q30" s="334">
        <v>0</v>
      </c>
      <c r="R30" s="334">
        <v>0</v>
      </c>
      <c r="S30" s="334">
        <v>1</v>
      </c>
      <c r="T30" s="334">
        <v>0</v>
      </c>
      <c r="U30" s="334">
        <v>0</v>
      </c>
      <c r="V30" s="333">
        <v>0</v>
      </c>
      <c r="W30" s="333">
        <v>0</v>
      </c>
      <c r="X30" s="333">
        <v>126</v>
      </c>
      <c r="Y30" s="332">
        <v>0</v>
      </c>
      <c r="Z30" s="267"/>
      <c r="AA30" s="219"/>
      <c r="AB30" s="331" t="s">
        <v>56</v>
      </c>
    </row>
    <row r="31" spans="1:29" ht="6" customHeight="1">
      <c r="A31" s="217"/>
      <c r="B31" s="217"/>
      <c r="C31" s="217"/>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212" t="s">
        <v>166</v>
      </c>
      <c r="N32" s="212" t="s">
        <v>103</v>
      </c>
    </row>
    <row r="33" spans="1:24" ht="9.75" customHeight="1">
      <c r="A33" s="212" t="s">
        <v>183</v>
      </c>
      <c r="N33" s="212" t="s">
        <v>190</v>
      </c>
      <c r="X33" s="265"/>
    </row>
    <row r="34" spans="1:24" ht="9.75" customHeight="1">
      <c r="A34" s="212" t="s">
        <v>182</v>
      </c>
      <c r="X34" s="265"/>
    </row>
    <row r="35" spans="1:24" ht="9.75" customHeight="1">
      <c r="A35" s="210" t="s">
        <v>164</v>
      </c>
    </row>
  </sheetData>
  <mergeCells count="14">
    <mergeCell ref="E7:E8"/>
    <mergeCell ref="F7:F8"/>
    <mergeCell ref="E6:F6"/>
    <mergeCell ref="J7:K7"/>
    <mergeCell ref="W4:W8"/>
    <mergeCell ref="S6:S8"/>
    <mergeCell ref="L7:M7"/>
    <mergeCell ref="I6:I8"/>
    <mergeCell ref="J6:M6"/>
    <mergeCell ref="X4:X8"/>
    <mergeCell ref="P4:V5"/>
    <mergeCell ref="Q6:Q8"/>
    <mergeCell ref="V6:V8"/>
    <mergeCell ref="Y4:Y8"/>
  </mergeCells>
  <phoneticPr fontId="2"/>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1:B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13.5" customHeight="1"/>
    <row r="3" spans="1:29" ht="1.5" customHeight="1"/>
    <row r="4" spans="1:29" ht="13.5" customHeight="1">
      <c r="A4" s="239"/>
      <c r="B4" s="239"/>
      <c r="C4" s="239"/>
      <c r="D4" s="257" t="s">
        <v>181</v>
      </c>
      <c r="E4" s="261"/>
      <c r="F4" s="261"/>
      <c r="G4" s="261"/>
      <c r="H4" s="261"/>
      <c r="I4" s="261"/>
      <c r="J4" s="261"/>
      <c r="K4" s="261"/>
      <c r="L4" s="261"/>
      <c r="M4" s="261"/>
      <c r="N4" s="261"/>
      <c r="O4" s="330"/>
      <c r="P4" s="437" t="s">
        <v>73</v>
      </c>
      <c r="Q4" s="438"/>
      <c r="R4" s="438"/>
      <c r="S4" s="438"/>
      <c r="T4" s="438"/>
      <c r="U4" s="438"/>
      <c r="V4" s="439"/>
      <c r="W4" s="419" t="s">
        <v>180</v>
      </c>
      <c r="X4" s="419" t="s">
        <v>179</v>
      </c>
      <c r="Y4" s="446" t="s">
        <v>178</v>
      </c>
      <c r="Z4" s="238"/>
      <c r="AA4" s="258"/>
      <c r="AB4" s="239"/>
      <c r="AC4" s="239"/>
    </row>
    <row r="5" spans="1:29" ht="13.5" customHeight="1">
      <c r="D5" s="257" t="s">
        <v>177</v>
      </c>
      <c r="E5" s="261"/>
      <c r="F5" s="261"/>
      <c r="G5" s="261"/>
      <c r="H5" s="330"/>
      <c r="I5" s="257" t="s">
        <v>176</v>
      </c>
      <c r="J5" s="261"/>
      <c r="K5" s="261"/>
      <c r="L5" s="261"/>
      <c r="M5" s="261"/>
      <c r="N5" s="261"/>
      <c r="O5" s="330"/>
      <c r="P5" s="440"/>
      <c r="Q5" s="441"/>
      <c r="R5" s="441"/>
      <c r="S5" s="441"/>
      <c r="T5" s="441"/>
      <c r="U5" s="441"/>
      <c r="V5" s="442"/>
      <c r="W5" s="434"/>
      <c r="X5" s="434"/>
      <c r="Y5" s="447"/>
      <c r="Z5" s="247"/>
      <c r="AA5" s="219"/>
    </row>
    <row r="6" spans="1:29" ht="10.5" customHeight="1">
      <c r="A6" s="252" t="s">
        <v>72</v>
      </c>
      <c r="B6" s="252"/>
      <c r="C6" s="218"/>
      <c r="D6" s="254"/>
      <c r="E6" s="449" t="s">
        <v>175</v>
      </c>
      <c r="F6" s="449"/>
      <c r="G6" s="322" t="s">
        <v>174</v>
      </c>
      <c r="H6" s="322" t="s">
        <v>173</v>
      </c>
      <c r="I6" s="443" t="s">
        <v>102</v>
      </c>
      <c r="J6" s="451" t="s">
        <v>172</v>
      </c>
      <c r="K6" s="452"/>
      <c r="L6" s="452"/>
      <c r="M6" s="452"/>
      <c r="N6" s="329"/>
      <c r="O6" s="328" t="s">
        <v>171</v>
      </c>
      <c r="P6" s="254"/>
      <c r="Q6" s="443" t="s">
        <v>69</v>
      </c>
      <c r="R6" s="254"/>
      <c r="S6" s="419" t="s">
        <v>159</v>
      </c>
      <c r="T6" s="258"/>
      <c r="U6" s="258"/>
      <c r="V6" s="443" t="s">
        <v>68</v>
      </c>
      <c r="W6" s="435"/>
      <c r="X6" s="435"/>
      <c r="Y6" s="447"/>
      <c r="Z6" s="247"/>
      <c r="AA6" s="253" t="s">
        <v>7</v>
      </c>
      <c r="AB6" s="252"/>
      <c r="AC6" s="252"/>
    </row>
    <row r="7" spans="1:29" ht="13.5" customHeight="1">
      <c r="D7" s="325" t="s">
        <v>15</v>
      </c>
      <c r="E7" s="443" t="s">
        <v>170</v>
      </c>
      <c r="F7" s="443" t="s">
        <v>90</v>
      </c>
      <c r="G7" s="327" t="s">
        <v>18</v>
      </c>
      <c r="H7" s="327" t="s">
        <v>19</v>
      </c>
      <c r="I7" s="444"/>
      <c r="J7" s="450" t="s">
        <v>88</v>
      </c>
      <c r="K7" s="449"/>
      <c r="L7" s="449" t="s">
        <v>141</v>
      </c>
      <c r="M7" s="449"/>
      <c r="N7" s="322" t="s">
        <v>146</v>
      </c>
      <c r="O7" s="326" t="s">
        <v>23</v>
      </c>
      <c r="P7" s="325" t="s">
        <v>15</v>
      </c>
      <c r="Q7" s="444"/>
      <c r="R7" s="248" t="s">
        <v>24</v>
      </c>
      <c r="S7" s="432"/>
      <c r="T7" s="308" t="s">
        <v>158</v>
      </c>
      <c r="U7" s="308" t="s">
        <v>157</v>
      </c>
      <c r="V7" s="444"/>
      <c r="W7" s="435"/>
      <c r="X7" s="435"/>
      <c r="Y7" s="447"/>
      <c r="Z7" s="247"/>
      <c r="AA7" s="219"/>
    </row>
    <row r="8" spans="1:29" ht="13.5" customHeight="1">
      <c r="A8" s="217"/>
      <c r="B8" s="217"/>
      <c r="C8" s="217"/>
      <c r="D8" s="241"/>
      <c r="E8" s="445"/>
      <c r="F8" s="445"/>
      <c r="G8" s="324" t="s">
        <v>29</v>
      </c>
      <c r="H8" s="324" t="s">
        <v>29</v>
      </c>
      <c r="I8" s="445"/>
      <c r="J8" s="323" t="s">
        <v>30</v>
      </c>
      <c r="K8" s="322" t="s">
        <v>156</v>
      </c>
      <c r="L8" s="322" t="s">
        <v>30</v>
      </c>
      <c r="M8" s="322" t="s">
        <v>32</v>
      </c>
      <c r="N8" s="321" t="s">
        <v>145</v>
      </c>
      <c r="O8" s="320" t="s">
        <v>34</v>
      </c>
      <c r="P8" s="241"/>
      <c r="Q8" s="445"/>
      <c r="R8" s="241"/>
      <c r="S8" s="433"/>
      <c r="T8" s="240"/>
      <c r="U8" s="240"/>
      <c r="V8" s="445"/>
      <c r="W8" s="436"/>
      <c r="X8" s="436"/>
      <c r="Y8" s="448"/>
      <c r="Z8" s="216"/>
      <c r="AA8" s="240"/>
      <c r="AB8" s="217"/>
      <c r="AC8" s="217"/>
    </row>
    <row r="9" spans="1:29" ht="6" customHeight="1">
      <c r="A9" s="239"/>
      <c r="B9" s="239"/>
      <c r="C9" s="239"/>
      <c r="D9" s="219"/>
      <c r="Z9" s="235"/>
      <c r="AA9" s="219"/>
    </row>
    <row r="10" spans="1:29" ht="11.25" customHeight="1">
      <c r="B10" s="211" t="s">
        <v>189</v>
      </c>
      <c r="D10" s="319" t="s">
        <v>186</v>
      </c>
      <c r="E10" s="296" t="s">
        <v>186</v>
      </c>
      <c r="F10" s="296" t="s">
        <v>186</v>
      </c>
      <c r="G10" s="296" t="s">
        <v>186</v>
      </c>
      <c r="H10" s="296" t="s">
        <v>186</v>
      </c>
      <c r="I10" s="296" t="s">
        <v>186</v>
      </c>
      <c r="J10" s="296" t="s">
        <v>186</v>
      </c>
      <c r="K10" s="296" t="s">
        <v>186</v>
      </c>
      <c r="L10" s="296" t="s">
        <v>186</v>
      </c>
      <c r="M10" s="296" t="s">
        <v>186</v>
      </c>
      <c r="N10" s="296" t="s">
        <v>186</v>
      </c>
      <c r="O10" s="296" t="s">
        <v>186</v>
      </c>
      <c r="P10" s="297">
        <v>84</v>
      </c>
      <c r="Q10" s="297">
        <v>6</v>
      </c>
      <c r="R10" s="297">
        <v>18</v>
      </c>
      <c r="S10" s="297">
        <v>15</v>
      </c>
      <c r="T10" s="297">
        <v>1</v>
      </c>
      <c r="U10" s="297">
        <v>1</v>
      </c>
      <c r="V10" s="297">
        <v>43</v>
      </c>
      <c r="W10" s="296" t="s">
        <v>186</v>
      </c>
      <c r="X10" s="296" t="s">
        <v>186</v>
      </c>
      <c r="Y10" s="221">
        <v>12</v>
      </c>
      <c r="Z10" s="268"/>
      <c r="AA10" s="219"/>
      <c r="AB10" s="211" t="str">
        <f>B10</f>
        <v>平成25年末</v>
      </c>
    </row>
    <row r="11" spans="1:29" ht="11.25" customHeight="1">
      <c r="B11" s="236" t="s">
        <v>188</v>
      </c>
      <c r="D11" s="319" t="s">
        <v>186</v>
      </c>
      <c r="E11" s="296" t="s">
        <v>186</v>
      </c>
      <c r="F11" s="296" t="s">
        <v>186</v>
      </c>
      <c r="G11" s="296" t="s">
        <v>186</v>
      </c>
      <c r="H11" s="296" t="s">
        <v>186</v>
      </c>
      <c r="I11" s="296" t="s">
        <v>186</v>
      </c>
      <c r="J11" s="296" t="s">
        <v>186</v>
      </c>
      <c r="K11" s="296" t="s">
        <v>186</v>
      </c>
      <c r="L11" s="296" t="s">
        <v>186</v>
      </c>
      <c r="M11" s="296" t="s">
        <v>186</v>
      </c>
      <c r="N11" s="296" t="s">
        <v>186</v>
      </c>
      <c r="O11" s="296" t="s">
        <v>186</v>
      </c>
      <c r="P11" s="297">
        <v>84</v>
      </c>
      <c r="Q11" s="297">
        <v>6</v>
      </c>
      <c r="R11" s="297">
        <v>19</v>
      </c>
      <c r="S11" s="297">
        <v>15</v>
      </c>
      <c r="T11" s="297">
        <v>1</v>
      </c>
      <c r="U11" s="297">
        <v>1</v>
      </c>
      <c r="V11" s="297">
        <v>42</v>
      </c>
      <c r="W11" s="296" t="s">
        <v>186</v>
      </c>
      <c r="X11" s="296" t="s">
        <v>186</v>
      </c>
      <c r="Y11" s="221">
        <v>11</v>
      </c>
      <c r="Z11" s="268"/>
      <c r="AA11" s="219"/>
      <c r="AB11" s="236" t="str">
        <f>B11</f>
        <v>26　　</v>
      </c>
    </row>
    <row r="12" spans="1:29" ht="11.25" customHeight="1">
      <c r="B12" s="236" t="s">
        <v>187</v>
      </c>
      <c r="D12" s="319" t="s">
        <v>186</v>
      </c>
      <c r="E12" s="296" t="s">
        <v>186</v>
      </c>
      <c r="F12" s="296" t="s">
        <v>186</v>
      </c>
      <c r="G12" s="296" t="s">
        <v>186</v>
      </c>
      <c r="H12" s="296" t="s">
        <v>186</v>
      </c>
      <c r="I12" s="296" t="s">
        <v>186</v>
      </c>
      <c r="J12" s="296" t="s">
        <v>186</v>
      </c>
      <c r="K12" s="296" t="s">
        <v>186</v>
      </c>
      <c r="L12" s="296" t="s">
        <v>186</v>
      </c>
      <c r="M12" s="296" t="s">
        <v>186</v>
      </c>
      <c r="N12" s="296" t="s">
        <v>186</v>
      </c>
      <c r="O12" s="296" t="s">
        <v>186</v>
      </c>
      <c r="P12" s="297">
        <v>86</v>
      </c>
      <c r="Q12" s="297">
        <v>6</v>
      </c>
      <c r="R12" s="297">
        <v>20</v>
      </c>
      <c r="S12" s="297">
        <v>16</v>
      </c>
      <c r="T12" s="297">
        <v>1</v>
      </c>
      <c r="U12" s="297">
        <v>1</v>
      </c>
      <c r="V12" s="297">
        <v>42</v>
      </c>
      <c r="W12" s="296" t="s">
        <v>186</v>
      </c>
      <c r="X12" s="296" t="s">
        <v>186</v>
      </c>
      <c r="Y12" s="221">
        <v>11</v>
      </c>
      <c r="Z12" s="268"/>
      <c r="AA12" s="219"/>
      <c r="AB12" s="236" t="str">
        <f>B12</f>
        <v>27　　</v>
      </c>
    </row>
    <row r="13" spans="1:29" ht="11.25" customHeight="1">
      <c r="B13" s="236" t="s">
        <v>185</v>
      </c>
      <c r="D13" s="319">
        <v>2135</v>
      </c>
      <c r="E13" s="296">
        <v>71</v>
      </c>
      <c r="F13" s="296">
        <v>2050</v>
      </c>
      <c r="G13" s="296">
        <v>14</v>
      </c>
      <c r="H13" s="296">
        <v>0</v>
      </c>
      <c r="I13" s="296">
        <v>536</v>
      </c>
      <c r="J13" s="296">
        <v>256</v>
      </c>
      <c r="K13" s="296">
        <v>1828</v>
      </c>
      <c r="L13" s="296">
        <v>190</v>
      </c>
      <c r="M13" s="296">
        <v>94907</v>
      </c>
      <c r="N13" s="296">
        <v>0</v>
      </c>
      <c r="O13" s="296">
        <v>90</v>
      </c>
      <c r="P13" s="297">
        <v>91</v>
      </c>
      <c r="Q13" s="297">
        <v>6</v>
      </c>
      <c r="R13" s="297">
        <v>21</v>
      </c>
      <c r="S13" s="297">
        <v>15</v>
      </c>
      <c r="T13" s="297">
        <v>1</v>
      </c>
      <c r="U13" s="297">
        <v>1</v>
      </c>
      <c r="V13" s="297">
        <v>47</v>
      </c>
      <c r="W13" s="296">
        <v>14</v>
      </c>
      <c r="X13" s="296">
        <v>2867</v>
      </c>
      <c r="Y13" s="221">
        <v>11</v>
      </c>
      <c r="Z13" s="268"/>
      <c r="AA13" s="219"/>
      <c r="AB13" s="236" t="str">
        <f>B13</f>
        <v>28　　</v>
      </c>
    </row>
    <row r="14" spans="1:29" ht="11.25" customHeight="1">
      <c r="B14" s="234" t="s">
        <v>184</v>
      </c>
      <c r="C14" s="233"/>
      <c r="D14" s="302">
        <v>2109</v>
      </c>
      <c r="E14" s="301">
        <v>64</v>
      </c>
      <c r="F14" s="301">
        <v>2035</v>
      </c>
      <c r="G14" s="301">
        <v>10</v>
      </c>
      <c r="H14" s="301">
        <v>0</v>
      </c>
      <c r="I14" s="301">
        <v>506</v>
      </c>
      <c r="J14" s="301">
        <v>245</v>
      </c>
      <c r="K14" s="301">
        <v>1777</v>
      </c>
      <c r="L14" s="301">
        <v>177</v>
      </c>
      <c r="M14" s="301">
        <v>91773</v>
      </c>
      <c r="N14" s="301">
        <v>0</v>
      </c>
      <c r="O14" s="301">
        <v>84</v>
      </c>
      <c r="P14" s="301">
        <v>92</v>
      </c>
      <c r="Q14" s="301">
        <v>6</v>
      </c>
      <c r="R14" s="301">
        <v>21</v>
      </c>
      <c r="S14" s="301">
        <v>16</v>
      </c>
      <c r="T14" s="301">
        <v>1</v>
      </c>
      <c r="U14" s="301">
        <v>1</v>
      </c>
      <c r="V14" s="301">
        <v>47</v>
      </c>
      <c r="W14" s="301">
        <v>23</v>
      </c>
      <c r="X14" s="301">
        <v>2845</v>
      </c>
      <c r="Y14" s="228">
        <v>11</v>
      </c>
      <c r="Z14" s="317"/>
      <c r="AA14" s="231"/>
      <c r="AB14" s="234" t="str">
        <f>B14</f>
        <v>29　　</v>
      </c>
    </row>
    <row r="15" spans="1:29"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01"/>
      <c r="Z15" s="268"/>
      <c r="AA15" s="219"/>
    </row>
    <row r="16" spans="1:29" ht="11.25" customHeight="1">
      <c r="B16" s="218" t="s">
        <v>41</v>
      </c>
      <c r="D16" s="298">
        <v>64</v>
      </c>
      <c r="E16" s="296">
        <v>9</v>
      </c>
      <c r="F16" s="296">
        <v>55</v>
      </c>
      <c r="G16" s="296">
        <v>0</v>
      </c>
      <c r="H16" s="296">
        <v>0</v>
      </c>
      <c r="I16" s="297">
        <v>42</v>
      </c>
      <c r="J16" s="296">
        <v>24</v>
      </c>
      <c r="K16" s="296">
        <v>172</v>
      </c>
      <c r="L16" s="296">
        <v>10</v>
      </c>
      <c r="M16" s="296">
        <v>5664</v>
      </c>
      <c r="N16" s="296">
        <v>0</v>
      </c>
      <c r="O16" s="296">
        <v>8</v>
      </c>
      <c r="P16" s="297">
        <v>8</v>
      </c>
      <c r="Q16" s="297">
        <v>0</v>
      </c>
      <c r="R16" s="296">
        <v>5</v>
      </c>
      <c r="S16" s="296">
        <v>1</v>
      </c>
      <c r="T16" s="296">
        <v>0</v>
      </c>
      <c r="U16" s="296">
        <v>0</v>
      </c>
      <c r="V16" s="296">
        <v>2</v>
      </c>
      <c r="W16" s="296">
        <v>0</v>
      </c>
      <c r="X16" s="296">
        <v>249</v>
      </c>
      <c r="Y16" s="237">
        <v>3</v>
      </c>
      <c r="Z16" s="268"/>
      <c r="AA16" s="219"/>
      <c r="AB16" s="218" t="s">
        <v>41</v>
      </c>
    </row>
    <row r="17" spans="2:28" ht="11.25" customHeight="1">
      <c r="B17" s="218" t="s">
        <v>42</v>
      </c>
      <c r="D17" s="298">
        <v>11</v>
      </c>
      <c r="E17" s="296">
        <v>6</v>
      </c>
      <c r="F17" s="296">
        <v>5</v>
      </c>
      <c r="G17" s="296">
        <v>0</v>
      </c>
      <c r="H17" s="296">
        <v>0</v>
      </c>
      <c r="I17" s="297">
        <v>12</v>
      </c>
      <c r="J17" s="296">
        <v>7</v>
      </c>
      <c r="K17" s="296">
        <v>33</v>
      </c>
      <c r="L17" s="296">
        <v>4</v>
      </c>
      <c r="M17" s="296">
        <v>2250</v>
      </c>
      <c r="N17" s="296">
        <v>0</v>
      </c>
      <c r="O17" s="296">
        <v>1</v>
      </c>
      <c r="P17" s="297">
        <v>11</v>
      </c>
      <c r="Q17" s="296">
        <v>1</v>
      </c>
      <c r="R17" s="296">
        <v>2</v>
      </c>
      <c r="S17" s="296">
        <v>4</v>
      </c>
      <c r="T17" s="296">
        <v>0</v>
      </c>
      <c r="U17" s="296">
        <v>0</v>
      </c>
      <c r="V17" s="296">
        <v>4</v>
      </c>
      <c r="W17" s="296">
        <v>0</v>
      </c>
      <c r="X17" s="296">
        <v>123</v>
      </c>
      <c r="Y17" s="221">
        <v>0</v>
      </c>
      <c r="Z17" s="267"/>
      <c r="AA17" s="219"/>
      <c r="AB17" s="218" t="s">
        <v>42</v>
      </c>
    </row>
    <row r="18" spans="2:28" ht="11.25" customHeight="1">
      <c r="B18" s="218" t="s">
        <v>43</v>
      </c>
      <c r="D18" s="298">
        <v>50</v>
      </c>
      <c r="E18" s="296">
        <v>4</v>
      </c>
      <c r="F18" s="296">
        <v>46</v>
      </c>
      <c r="G18" s="296">
        <v>0</v>
      </c>
      <c r="H18" s="296">
        <v>0</v>
      </c>
      <c r="I18" s="297">
        <v>30</v>
      </c>
      <c r="J18" s="296">
        <v>13</v>
      </c>
      <c r="K18" s="296">
        <v>69</v>
      </c>
      <c r="L18" s="296">
        <v>13</v>
      </c>
      <c r="M18" s="296">
        <v>6388</v>
      </c>
      <c r="N18" s="296">
        <v>0</v>
      </c>
      <c r="O18" s="296">
        <v>4</v>
      </c>
      <c r="P18" s="297">
        <v>2</v>
      </c>
      <c r="Q18" s="297">
        <v>0</v>
      </c>
      <c r="R18" s="297">
        <v>0</v>
      </c>
      <c r="S18" s="297">
        <v>1</v>
      </c>
      <c r="T18" s="297">
        <v>0</v>
      </c>
      <c r="U18" s="297">
        <v>0</v>
      </c>
      <c r="V18" s="296">
        <v>1</v>
      </c>
      <c r="W18" s="296">
        <v>0</v>
      </c>
      <c r="X18" s="296">
        <v>122</v>
      </c>
      <c r="Y18" s="237">
        <v>1</v>
      </c>
      <c r="Z18" s="268"/>
      <c r="AA18" s="219"/>
      <c r="AB18" s="218" t="s">
        <v>43</v>
      </c>
    </row>
    <row r="19" spans="2:28" ht="11.25" customHeight="1">
      <c r="B19" s="218" t="s">
        <v>44</v>
      </c>
      <c r="D19" s="298">
        <v>12</v>
      </c>
      <c r="E19" s="296">
        <v>2</v>
      </c>
      <c r="F19" s="296">
        <v>10</v>
      </c>
      <c r="G19" s="296">
        <v>0</v>
      </c>
      <c r="H19" s="296">
        <v>0</v>
      </c>
      <c r="I19" s="297">
        <v>25</v>
      </c>
      <c r="J19" s="296">
        <v>11</v>
      </c>
      <c r="K19" s="296">
        <v>56</v>
      </c>
      <c r="L19" s="296">
        <v>10</v>
      </c>
      <c r="M19" s="296">
        <v>5757</v>
      </c>
      <c r="N19" s="296">
        <v>0</v>
      </c>
      <c r="O19" s="296">
        <v>4</v>
      </c>
      <c r="P19" s="297">
        <v>2</v>
      </c>
      <c r="Q19" s="297">
        <v>0</v>
      </c>
      <c r="R19" s="296">
        <v>1</v>
      </c>
      <c r="S19" s="296">
        <v>0</v>
      </c>
      <c r="T19" s="296">
        <v>0</v>
      </c>
      <c r="U19" s="296">
        <v>0</v>
      </c>
      <c r="V19" s="296">
        <v>1</v>
      </c>
      <c r="W19" s="296">
        <v>0</v>
      </c>
      <c r="X19" s="296">
        <v>110</v>
      </c>
      <c r="Y19" s="221">
        <v>0</v>
      </c>
      <c r="Z19" s="268"/>
      <c r="AA19" s="219"/>
      <c r="AB19" s="218" t="s">
        <v>44</v>
      </c>
    </row>
    <row r="20" spans="2:28" ht="11.25" customHeight="1">
      <c r="B20" s="218" t="s">
        <v>45</v>
      </c>
      <c r="D20" s="298">
        <v>75</v>
      </c>
      <c r="E20" s="296">
        <v>7</v>
      </c>
      <c r="F20" s="296">
        <v>68</v>
      </c>
      <c r="G20" s="296">
        <v>0</v>
      </c>
      <c r="H20" s="296">
        <v>0</v>
      </c>
      <c r="I20" s="297">
        <v>49</v>
      </c>
      <c r="J20" s="296">
        <v>27</v>
      </c>
      <c r="K20" s="296">
        <v>236</v>
      </c>
      <c r="L20" s="296">
        <v>15</v>
      </c>
      <c r="M20" s="296">
        <v>5427</v>
      </c>
      <c r="N20" s="296">
        <v>0</v>
      </c>
      <c r="O20" s="296">
        <v>7</v>
      </c>
      <c r="P20" s="297">
        <v>11</v>
      </c>
      <c r="Q20" s="297">
        <v>0</v>
      </c>
      <c r="R20" s="296">
        <v>5</v>
      </c>
      <c r="S20" s="296">
        <v>2</v>
      </c>
      <c r="T20" s="296">
        <v>0</v>
      </c>
      <c r="U20" s="296">
        <v>1</v>
      </c>
      <c r="V20" s="296">
        <v>3</v>
      </c>
      <c r="W20" s="296">
        <v>0</v>
      </c>
      <c r="X20" s="296">
        <v>176</v>
      </c>
      <c r="Y20" s="237">
        <v>1</v>
      </c>
      <c r="Z20" s="268"/>
      <c r="AA20" s="219"/>
      <c r="AB20" s="218" t="s">
        <v>45</v>
      </c>
    </row>
    <row r="21" spans="2:28" ht="11.25" customHeight="1">
      <c r="B21" s="218" t="s">
        <v>46</v>
      </c>
      <c r="D21" s="298">
        <v>1575</v>
      </c>
      <c r="E21" s="296">
        <v>20</v>
      </c>
      <c r="F21" s="296">
        <v>1546</v>
      </c>
      <c r="G21" s="296">
        <v>9</v>
      </c>
      <c r="H21" s="296">
        <v>0</v>
      </c>
      <c r="I21" s="297">
        <v>93</v>
      </c>
      <c r="J21" s="296">
        <v>67</v>
      </c>
      <c r="K21" s="296">
        <v>599</v>
      </c>
      <c r="L21" s="296">
        <v>11</v>
      </c>
      <c r="M21" s="296">
        <v>8896</v>
      </c>
      <c r="N21" s="296">
        <v>0</v>
      </c>
      <c r="O21" s="296">
        <v>15</v>
      </c>
      <c r="P21" s="297">
        <v>27</v>
      </c>
      <c r="Q21" s="296">
        <v>1</v>
      </c>
      <c r="R21" s="296">
        <v>2</v>
      </c>
      <c r="S21" s="296">
        <v>3</v>
      </c>
      <c r="T21" s="296">
        <v>0</v>
      </c>
      <c r="U21" s="296">
        <v>0</v>
      </c>
      <c r="V21" s="296">
        <v>21</v>
      </c>
      <c r="W21" s="296">
        <v>23</v>
      </c>
      <c r="X21" s="296">
        <v>1045</v>
      </c>
      <c r="Y21" s="237">
        <v>1</v>
      </c>
      <c r="Z21" s="268"/>
      <c r="AA21" s="219"/>
      <c r="AB21" s="218" t="s">
        <v>46</v>
      </c>
    </row>
    <row r="22" spans="2:28"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297"/>
      <c r="Z22" s="268"/>
      <c r="AA22" s="219"/>
      <c r="AB22" s="218"/>
    </row>
    <row r="23" spans="2:28" ht="11.25" customHeight="1">
      <c r="B23" s="218" t="s">
        <v>47</v>
      </c>
      <c r="D23" s="298">
        <v>13</v>
      </c>
      <c r="E23" s="296">
        <v>2</v>
      </c>
      <c r="F23" s="296">
        <v>11</v>
      </c>
      <c r="G23" s="296">
        <v>0</v>
      </c>
      <c r="H23" s="296">
        <v>0</v>
      </c>
      <c r="I23" s="297">
        <v>18</v>
      </c>
      <c r="J23" s="296">
        <v>9</v>
      </c>
      <c r="K23" s="296">
        <v>56</v>
      </c>
      <c r="L23" s="296">
        <v>5</v>
      </c>
      <c r="M23" s="296">
        <v>1282</v>
      </c>
      <c r="N23" s="296">
        <v>0</v>
      </c>
      <c r="O23" s="296">
        <v>4</v>
      </c>
      <c r="P23" s="297">
        <v>2</v>
      </c>
      <c r="Q23" s="297">
        <v>0</v>
      </c>
      <c r="R23" s="297">
        <v>0</v>
      </c>
      <c r="S23" s="297">
        <v>0</v>
      </c>
      <c r="T23" s="297">
        <v>0</v>
      </c>
      <c r="U23" s="297">
        <v>0</v>
      </c>
      <c r="V23" s="296">
        <v>2</v>
      </c>
      <c r="W23" s="296">
        <v>0</v>
      </c>
      <c r="X23" s="296">
        <v>109</v>
      </c>
      <c r="Y23" s="237">
        <v>0</v>
      </c>
      <c r="Z23" s="268"/>
      <c r="AA23" s="219"/>
      <c r="AB23" s="218" t="s">
        <v>47</v>
      </c>
    </row>
    <row r="24" spans="2:28" ht="11.25" customHeight="1">
      <c r="B24" s="218" t="s">
        <v>48</v>
      </c>
      <c r="D24" s="298">
        <v>24</v>
      </c>
      <c r="E24" s="296">
        <v>0</v>
      </c>
      <c r="F24" s="296">
        <v>24</v>
      </c>
      <c r="G24" s="296">
        <v>0</v>
      </c>
      <c r="H24" s="296">
        <v>0</v>
      </c>
      <c r="I24" s="297">
        <v>21</v>
      </c>
      <c r="J24" s="296">
        <v>10</v>
      </c>
      <c r="K24" s="296">
        <v>61</v>
      </c>
      <c r="L24" s="296">
        <v>8</v>
      </c>
      <c r="M24" s="296">
        <v>2721</v>
      </c>
      <c r="N24" s="296">
        <v>0</v>
      </c>
      <c r="O24" s="296">
        <v>3</v>
      </c>
      <c r="P24" s="297">
        <v>1</v>
      </c>
      <c r="Q24" s="297">
        <v>0</v>
      </c>
      <c r="R24" s="297">
        <v>0</v>
      </c>
      <c r="S24" s="297">
        <v>1</v>
      </c>
      <c r="T24" s="297">
        <v>0</v>
      </c>
      <c r="U24" s="297">
        <v>0</v>
      </c>
      <c r="V24" s="297">
        <v>0</v>
      </c>
      <c r="W24" s="297">
        <v>0</v>
      </c>
      <c r="X24" s="296">
        <v>91</v>
      </c>
      <c r="Y24" s="237">
        <v>0</v>
      </c>
      <c r="Z24" s="268"/>
      <c r="AA24" s="219"/>
      <c r="AB24" s="218" t="s">
        <v>48</v>
      </c>
    </row>
    <row r="25" spans="2:28" ht="11.25" customHeight="1">
      <c r="B25" s="218" t="s">
        <v>49</v>
      </c>
      <c r="D25" s="298">
        <v>48</v>
      </c>
      <c r="E25" s="296">
        <v>3</v>
      </c>
      <c r="F25" s="296">
        <v>45</v>
      </c>
      <c r="G25" s="296">
        <v>0</v>
      </c>
      <c r="H25" s="296">
        <v>0</v>
      </c>
      <c r="I25" s="297">
        <v>20</v>
      </c>
      <c r="J25" s="296">
        <v>11</v>
      </c>
      <c r="K25" s="296">
        <v>70</v>
      </c>
      <c r="L25" s="296">
        <v>3</v>
      </c>
      <c r="M25" s="296">
        <v>2678</v>
      </c>
      <c r="N25" s="296">
        <v>0</v>
      </c>
      <c r="O25" s="296">
        <v>6</v>
      </c>
      <c r="P25" s="297">
        <v>4</v>
      </c>
      <c r="Q25" s="297">
        <v>0</v>
      </c>
      <c r="R25" s="297">
        <v>0</v>
      </c>
      <c r="S25" s="297">
        <v>0</v>
      </c>
      <c r="T25" s="297">
        <v>0</v>
      </c>
      <c r="U25" s="297">
        <v>0</v>
      </c>
      <c r="V25" s="296">
        <v>4</v>
      </c>
      <c r="W25" s="296">
        <v>0</v>
      </c>
      <c r="X25" s="296">
        <v>44</v>
      </c>
      <c r="Y25" s="237">
        <v>0</v>
      </c>
      <c r="Z25" s="267"/>
      <c r="AA25" s="219"/>
      <c r="AB25" s="218" t="s">
        <v>49</v>
      </c>
    </row>
    <row r="26" spans="2:28" ht="11.25" customHeight="1">
      <c r="B26" s="218" t="s">
        <v>50</v>
      </c>
      <c r="D26" s="298">
        <v>28</v>
      </c>
      <c r="E26" s="296">
        <v>2</v>
      </c>
      <c r="F26" s="296">
        <v>26</v>
      </c>
      <c r="G26" s="296">
        <v>0</v>
      </c>
      <c r="H26" s="296">
        <v>0</v>
      </c>
      <c r="I26" s="297">
        <v>45</v>
      </c>
      <c r="J26" s="296">
        <v>13</v>
      </c>
      <c r="K26" s="296">
        <v>92</v>
      </c>
      <c r="L26" s="296">
        <v>23</v>
      </c>
      <c r="M26" s="296">
        <v>13128</v>
      </c>
      <c r="N26" s="296">
        <v>0</v>
      </c>
      <c r="O26" s="296">
        <v>9</v>
      </c>
      <c r="P26" s="297">
        <v>3</v>
      </c>
      <c r="Q26" s="296">
        <v>1</v>
      </c>
      <c r="R26" s="296">
        <v>1</v>
      </c>
      <c r="S26" s="296">
        <v>0</v>
      </c>
      <c r="T26" s="296">
        <v>0</v>
      </c>
      <c r="U26" s="296">
        <v>0</v>
      </c>
      <c r="V26" s="296">
        <v>1</v>
      </c>
      <c r="W26" s="296">
        <v>0</v>
      </c>
      <c r="X26" s="296">
        <v>116</v>
      </c>
      <c r="Y26" s="237">
        <v>3</v>
      </c>
      <c r="Z26" s="268"/>
      <c r="AA26" s="219"/>
      <c r="AB26" s="218" t="s">
        <v>50</v>
      </c>
    </row>
    <row r="27" spans="2:28" ht="11.25" customHeight="1">
      <c r="B27" s="218" t="s">
        <v>51</v>
      </c>
      <c r="D27" s="298">
        <v>33</v>
      </c>
      <c r="E27" s="296">
        <v>0</v>
      </c>
      <c r="F27" s="296">
        <v>33</v>
      </c>
      <c r="G27" s="296">
        <v>0</v>
      </c>
      <c r="H27" s="296">
        <v>0</v>
      </c>
      <c r="I27" s="297">
        <v>32</v>
      </c>
      <c r="J27" s="296">
        <v>13</v>
      </c>
      <c r="K27" s="296">
        <v>77</v>
      </c>
      <c r="L27" s="296">
        <v>15</v>
      </c>
      <c r="M27" s="296">
        <v>10193</v>
      </c>
      <c r="N27" s="296">
        <v>0</v>
      </c>
      <c r="O27" s="296">
        <v>4</v>
      </c>
      <c r="P27" s="297">
        <v>12</v>
      </c>
      <c r="Q27" s="296">
        <v>2</v>
      </c>
      <c r="R27" s="296">
        <v>3</v>
      </c>
      <c r="S27" s="296">
        <v>1</v>
      </c>
      <c r="T27" s="296">
        <v>1</v>
      </c>
      <c r="U27" s="296">
        <v>0</v>
      </c>
      <c r="V27" s="296">
        <v>5</v>
      </c>
      <c r="W27" s="296">
        <v>0</v>
      </c>
      <c r="X27" s="296">
        <v>101</v>
      </c>
      <c r="Y27" s="237">
        <v>0</v>
      </c>
      <c r="Z27" s="267"/>
      <c r="AA27" s="219"/>
      <c r="AB27" s="218" t="s">
        <v>51</v>
      </c>
    </row>
    <row r="28" spans="2:28" ht="11.25" customHeight="1">
      <c r="B28" s="218" t="s">
        <v>52</v>
      </c>
      <c r="D28" s="298">
        <v>53</v>
      </c>
      <c r="E28" s="296">
        <v>5</v>
      </c>
      <c r="F28" s="296">
        <v>48</v>
      </c>
      <c r="G28" s="296">
        <v>0</v>
      </c>
      <c r="H28" s="296">
        <v>0</v>
      </c>
      <c r="I28" s="297">
        <v>29</v>
      </c>
      <c r="J28" s="296">
        <v>10</v>
      </c>
      <c r="K28" s="296">
        <v>64</v>
      </c>
      <c r="L28" s="296">
        <v>14</v>
      </c>
      <c r="M28" s="296">
        <v>6343</v>
      </c>
      <c r="N28" s="296">
        <v>0</v>
      </c>
      <c r="O28" s="296">
        <v>5</v>
      </c>
      <c r="P28" s="297">
        <v>3</v>
      </c>
      <c r="Q28" s="296">
        <v>1</v>
      </c>
      <c r="R28" s="297">
        <v>0</v>
      </c>
      <c r="S28" s="297">
        <v>0</v>
      </c>
      <c r="T28" s="297">
        <v>0</v>
      </c>
      <c r="U28" s="297">
        <v>0</v>
      </c>
      <c r="V28" s="296">
        <v>2</v>
      </c>
      <c r="W28" s="296">
        <v>0</v>
      </c>
      <c r="X28" s="296">
        <v>166</v>
      </c>
      <c r="Y28" s="237">
        <v>0</v>
      </c>
      <c r="Z28" s="268"/>
      <c r="AA28" s="219"/>
      <c r="AB28" s="218" t="s">
        <v>52</v>
      </c>
    </row>
    <row r="29" spans="2:28"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297"/>
      <c r="Z29" s="268"/>
      <c r="AA29" s="219"/>
      <c r="AB29" s="218"/>
    </row>
    <row r="30" spans="2:28" ht="11.25" customHeight="1">
      <c r="B30" s="218" t="s">
        <v>53</v>
      </c>
      <c r="D30" s="298">
        <v>43</v>
      </c>
      <c r="E30" s="296">
        <v>3</v>
      </c>
      <c r="F30" s="296">
        <v>40</v>
      </c>
      <c r="G30" s="296">
        <v>0</v>
      </c>
      <c r="H30" s="296">
        <v>0</v>
      </c>
      <c r="I30" s="297">
        <v>28</v>
      </c>
      <c r="J30" s="296">
        <v>10</v>
      </c>
      <c r="K30" s="296">
        <v>56</v>
      </c>
      <c r="L30" s="296">
        <v>15</v>
      </c>
      <c r="M30" s="296">
        <v>7362</v>
      </c>
      <c r="N30" s="296">
        <v>0</v>
      </c>
      <c r="O30" s="296">
        <v>3</v>
      </c>
      <c r="P30" s="297">
        <v>1</v>
      </c>
      <c r="Q30" s="297">
        <v>0</v>
      </c>
      <c r="R30" s="297">
        <v>0</v>
      </c>
      <c r="S30" s="297">
        <v>0</v>
      </c>
      <c r="T30" s="297">
        <v>0</v>
      </c>
      <c r="U30" s="297">
        <v>0</v>
      </c>
      <c r="V30" s="296">
        <v>1</v>
      </c>
      <c r="W30" s="296">
        <v>0</v>
      </c>
      <c r="X30" s="296">
        <v>50</v>
      </c>
      <c r="Y30" s="237">
        <v>0</v>
      </c>
      <c r="Z30" s="267"/>
      <c r="AA30" s="219"/>
      <c r="AB30" s="218" t="s">
        <v>53</v>
      </c>
    </row>
    <row r="31" spans="2:28" ht="11.25" customHeight="1">
      <c r="B31" s="218" t="s">
        <v>54</v>
      </c>
      <c r="D31" s="298">
        <v>37</v>
      </c>
      <c r="E31" s="296">
        <v>0</v>
      </c>
      <c r="F31" s="296">
        <v>37</v>
      </c>
      <c r="G31" s="296">
        <v>0</v>
      </c>
      <c r="H31" s="296">
        <v>0</v>
      </c>
      <c r="I31" s="297">
        <v>21</v>
      </c>
      <c r="J31" s="296">
        <v>3</v>
      </c>
      <c r="K31" s="296">
        <v>17</v>
      </c>
      <c r="L31" s="296">
        <v>10</v>
      </c>
      <c r="M31" s="296">
        <v>4958</v>
      </c>
      <c r="N31" s="296">
        <v>0</v>
      </c>
      <c r="O31" s="296">
        <v>8</v>
      </c>
      <c r="P31" s="297">
        <v>3</v>
      </c>
      <c r="Q31" s="297">
        <v>0</v>
      </c>
      <c r="R31" s="296">
        <v>2</v>
      </c>
      <c r="S31" s="296">
        <v>1</v>
      </c>
      <c r="T31" s="296">
        <v>0</v>
      </c>
      <c r="U31" s="296">
        <v>0</v>
      </c>
      <c r="V31" s="296">
        <v>0</v>
      </c>
      <c r="W31" s="296">
        <v>0</v>
      </c>
      <c r="X31" s="296">
        <v>73</v>
      </c>
      <c r="Y31" s="237">
        <v>2</v>
      </c>
      <c r="Z31" s="268"/>
      <c r="AA31" s="219"/>
      <c r="AB31" s="218" t="s">
        <v>54</v>
      </c>
    </row>
    <row r="32" spans="2:28" ht="11.25" customHeight="1">
      <c r="B32" s="218" t="s">
        <v>55</v>
      </c>
      <c r="D32" s="298">
        <v>29</v>
      </c>
      <c r="E32" s="296">
        <v>1</v>
      </c>
      <c r="F32" s="296">
        <v>28</v>
      </c>
      <c r="G32" s="296">
        <v>0</v>
      </c>
      <c r="H32" s="296">
        <v>0</v>
      </c>
      <c r="I32" s="297">
        <v>17</v>
      </c>
      <c r="J32" s="296">
        <v>7</v>
      </c>
      <c r="K32" s="296">
        <v>51</v>
      </c>
      <c r="L32" s="296">
        <v>8</v>
      </c>
      <c r="M32" s="296">
        <v>2992</v>
      </c>
      <c r="N32" s="296">
        <v>0</v>
      </c>
      <c r="O32" s="296">
        <v>2</v>
      </c>
      <c r="P32" s="297">
        <v>1</v>
      </c>
      <c r="Q32" s="297">
        <v>0</v>
      </c>
      <c r="R32" s="297">
        <v>0</v>
      </c>
      <c r="S32" s="297">
        <v>1</v>
      </c>
      <c r="T32" s="297">
        <v>0</v>
      </c>
      <c r="U32" s="297">
        <v>0</v>
      </c>
      <c r="V32" s="296">
        <v>0</v>
      </c>
      <c r="W32" s="296">
        <v>0</v>
      </c>
      <c r="X32" s="296">
        <v>132</v>
      </c>
      <c r="Y32" s="237">
        <v>0</v>
      </c>
      <c r="Z32" s="267"/>
      <c r="AA32" s="219"/>
      <c r="AB32" s="218" t="s">
        <v>55</v>
      </c>
    </row>
    <row r="33" spans="1:29" ht="11.25" customHeight="1">
      <c r="B33" s="218" t="s">
        <v>56</v>
      </c>
      <c r="D33" s="298">
        <v>14</v>
      </c>
      <c r="E33" s="296">
        <v>0</v>
      </c>
      <c r="F33" s="296">
        <v>13</v>
      </c>
      <c r="G33" s="296">
        <v>1</v>
      </c>
      <c r="H33" s="296">
        <v>0</v>
      </c>
      <c r="I33" s="297">
        <v>24</v>
      </c>
      <c r="J33" s="296">
        <v>10</v>
      </c>
      <c r="K33" s="296">
        <v>68</v>
      </c>
      <c r="L33" s="296">
        <v>13</v>
      </c>
      <c r="M33" s="296">
        <v>5734</v>
      </c>
      <c r="N33" s="296">
        <v>0</v>
      </c>
      <c r="O33" s="296">
        <v>1</v>
      </c>
      <c r="P33" s="297">
        <v>1</v>
      </c>
      <c r="Q33" s="297">
        <v>0</v>
      </c>
      <c r="R33" s="297">
        <v>0</v>
      </c>
      <c r="S33" s="297">
        <v>1</v>
      </c>
      <c r="T33" s="297">
        <v>0</v>
      </c>
      <c r="U33" s="297">
        <v>0</v>
      </c>
      <c r="V33" s="296">
        <v>0</v>
      </c>
      <c r="W33" s="296">
        <v>0</v>
      </c>
      <c r="X33" s="296">
        <v>138</v>
      </c>
      <c r="Y33" s="237">
        <v>0</v>
      </c>
      <c r="Z33" s="267"/>
      <c r="AA33" s="219"/>
      <c r="AB33" s="218" t="s">
        <v>56</v>
      </c>
    </row>
    <row r="34" spans="1:29" ht="6" customHeight="1">
      <c r="A34" s="217"/>
      <c r="B34" s="217"/>
      <c r="C34" s="217"/>
      <c r="D34" s="240"/>
      <c r="E34" s="217"/>
      <c r="F34" s="217"/>
      <c r="G34" s="217"/>
      <c r="H34" s="217"/>
      <c r="I34" s="217"/>
      <c r="J34" s="217"/>
      <c r="K34" s="217"/>
      <c r="L34" s="217"/>
      <c r="M34" s="217"/>
      <c r="N34" s="217"/>
      <c r="O34" s="217"/>
      <c r="P34" s="217"/>
      <c r="Q34" s="217"/>
      <c r="R34" s="217"/>
      <c r="S34" s="217"/>
      <c r="T34" s="217"/>
      <c r="U34" s="217"/>
      <c r="V34" s="217"/>
      <c r="W34" s="217"/>
      <c r="X34" s="217"/>
      <c r="Y34" s="217"/>
      <c r="Z34" s="216"/>
      <c r="AA34" s="240"/>
      <c r="AB34" s="217"/>
      <c r="AC34" s="217"/>
    </row>
    <row r="35" spans="1:29" ht="9.75" customHeight="1">
      <c r="A35" s="212" t="s">
        <v>166</v>
      </c>
    </row>
    <row r="36" spans="1:29" ht="9.75" customHeight="1">
      <c r="A36" s="212" t="s">
        <v>183</v>
      </c>
      <c r="X36" s="265"/>
    </row>
    <row r="37" spans="1:29" ht="9.75" customHeight="1">
      <c r="A37" s="212" t="s">
        <v>182</v>
      </c>
      <c r="X37" s="265"/>
    </row>
    <row r="38" spans="1:29" ht="9.75" customHeight="1">
      <c r="A38" s="212" t="s">
        <v>103</v>
      </c>
    </row>
    <row r="39" spans="1:29" ht="9.75" customHeight="1">
      <c r="A39" s="210" t="s">
        <v>164</v>
      </c>
    </row>
  </sheetData>
  <mergeCells count="14">
    <mergeCell ref="Y4:Y8"/>
    <mergeCell ref="E7:E8"/>
    <mergeCell ref="F7:F8"/>
    <mergeCell ref="E6:F6"/>
    <mergeCell ref="J7:K7"/>
    <mergeCell ref="W4:W8"/>
    <mergeCell ref="S6:S8"/>
    <mergeCell ref="L7:M7"/>
    <mergeCell ref="I6:I8"/>
    <mergeCell ref="J6:M6"/>
    <mergeCell ref="X4:X8"/>
    <mergeCell ref="P4:V5"/>
    <mergeCell ref="Q6:Q8"/>
    <mergeCell ref="V6:V8"/>
  </mergeCells>
  <phoneticPr fontId="2"/>
  <printOptions horizontalCentered="1" verticalCentered="1"/>
  <pageMargins left="0.39370078740157483" right="0.39370078740157483" top="0.98425196850393704" bottom="0.78740157480314965" header="0.59055118110236227" footer="0.11811023622047245"/>
  <pageSetup paperSize="9" orientation="portrait" blackAndWhite="1"/>
  <headerFooter alignWithMargins="0"/>
  <colBreaks count="1" manualBreakCount="1">
    <brk id="13"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13.5" customHeight="1"/>
    <row r="3" spans="1:29" ht="1.5" customHeight="1"/>
    <row r="4" spans="1:29" ht="13.5" customHeight="1">
      <c r="A4" s="239"/>
      <c r="B4" s="239"/>
      <c r="C4" s="239"/>
      <c r="D4" s="257" t="s">
        <v>181</v>
      </c>
      <c r="E4" s="261"/>
      <c r="F4" s="261"/>
      <c r="G4" s="261"/>
      <c r="H4" s="261"/>
      <c r="I4" s="261"/>
      <c r="J4" s="261"/>
      <c r="K4" s="261"/>
      <c r="L4" s="261"/>
      <c r="M4" s="261"/>
      <c r="N4" s="261"/>
      <c r="O4" s="330"/>
      <c r="P4" s="437" t="s">
        <v>73</v>
      </c>
      <c r="Q4" s="438"/>
      <c r="R4" s="438"/>
      <c r="S4" s="438"/>
      <c r="T4" s="438"/>
      <c r="U4" s="438"/>
      <c r="V4" s="439"/>
      <c r="W4" s="419" t="s">
        <v>180</v>
      </c>
      <c r="X4" s="419" t="s">
        <v>179</v>
      </c>
      <c r="Y4" s="446" t="s">
        <v>178</v>
      </c>
      <c r="Z4" s="238"/>
      <c r="AA4" s="258"/>
      <c r="AB4" s="239"/>
      <c r="AC4" s="239"/>
    </row>
    <row r="5" spans="1:29" ht="13.5" customHeight="1">
      <c r="D5" s="257" t="s">
        <v>177</v>
      </c>
      <c r="E5" s="261"/>
      <c r="F5" s="261"/>
      <c r="G5" s="261"/>
      <c r="H5" s="330"/>
      <c r="I5" s="257" t="s">
        <v>176</v>
      </c>
      <c r="J5" s="261"/>
      <c r="K5" s="261"/>
      <c r="L5" s="261"/>
      <c r="M5" s="261"/>
      <c r="N5" s="261"/>
      <c r="O5" s="330"/>
      <c r="P5" s="440"/>
      <c r="Q5" s="441"/>
      <c r="R5" s="441"/>
      <c r="S5" s="441"/>
      <c r="T5" s="441"/>
      <c r="U5" s="441"/>
      <c r="V5" s="442"/>
      <c r="W5" s="434"/>
      <c r="X5" s="434"/>
      <c r="Y5" s="447"/>
      <c r="Z5" s="247"/>
      <c r="AA5" s="219"/>
    </row>
    <row r="6" spans="1:29" ht="10.5" customHeight="1">
      <c r="A6" s="252" t="s">
        <v>72</v>
      </c>
      <c r="B6" s="252"/>
      <c r="C6" s="218"/>
      <c r="D6" s="254"/>
      <c r="E6" s="449" t="s">
        <v>175</v>
      </c>
      <c r="F6" s="449"/>
      <c r="G6" s="322" t="s">
        <v>174</v>
      </c>
      <c r="H6" s="322" t="s">
        <v>173</v>
      </c>
      <c r="I6" s="443" t="s">
        <v>102</v>
      </c>
      <c r="J6" s="451" t="s">
        <v>172</v>
      </c>
      <c r="K6" s="452"/>
      <c r="L6" s="452"/>
      <c r="M6" s="452"/>
      <c r="N6" s="329"/>
      <c r="O6" s="328" t="s">
        <v>171</v>
      </c>
      <c r="P6" s="254"/>
      <c r="Q6" s="443" t="s">
        <v>69</v>
      </c>
      <c r="R6" s="254"/>
      <c r="S6" s="419" t="s">
        <v>159</v>
      </c>
      <c r="T6" s="258"/>
      <c r="U6" s="258"/>
      <c r="V6" s="443" t="s">
        <v>68</v>
      </c>
      <c r="W6" s="435"/>
      <c r="X6" s="435"/>
      <c r="Y6" s="447"/>
      <c r="Z6" s="247"/>
      <c r="AA6" s="253" t="s">
        <v>7</v>
      </c>
      <c r="AB6" s="252"/>
      <c r="AC6" s="252"/>
    </row>
    <row r="7" spans="1:29" ht="13.5" customHeight="1">
      <c r="D7" s="325" t="s">
        <v>15</v>
      </c>
      <c r="E7" s="443" t="s">
        <v>170</v>
      </c>
      <c r="F7" s="443" t="s">
        <v>90</v>
      </c>
      <c r="G7" s="327" t="s">
        <v>18</v>
      </c>
      <c r="H7" s="327" t="s">
        <v>19</v>
      </c>
      <c r="I7" s="444"/>
      <c r="J7" s="450" t="s">
        <v>88</v>
      </c>
      <c r="K7" s="449"/>
      <c r="L7" s="449" t="s">
        <v>141</v>
      </c>
      <c r="M7" s="449"/>
      <c r="N7" s="322" t="s">
        <v>146</v>
      </c>
      <c r="O7" s="326" t="s">
        <v>23</v>
      </c>
      <c r="P7" s="325" t="s">
        <v>15</v>
      </c>
      <c r="Q7" s="444"/>
      <c r="R7" s="248" t="s">
        <v>24</v>
      </c>
      <c r="S7" s="432"/>
      <c r="T7" s="308" t="s">
        <v>158</v>
      </c>
      <c r="U7" s="308" t="s">
        <v>157</v>
      </c>
      <c r="V7" s="444"/>
      <c r="W7" s="435"/>
      <c r="X7" s="435"/>
      <c r="Y7" s="447"/>
      <c r="Z7" s="247"/>
      <c r="AA7" s="219"/>
    </row>
    <row r="8" spans="1:29" ht="13.5" customHeight="1">
      <c r="A8" s="217"/>
      <c r="B8" s="217"/>
      <c r="C8" s="217"/>
      <c r="D8" s="241"/>
      <c r="E8" s="445"/>
      <c r="F8" s="445"/>
      <c r="G8" s="324" t="s">
        <v>29</v>
      </c>
      <c r="H8" s="324" t="s">
        <v>29</v>
      </c>
      <c r="I8" s="445"/>
      <c r="J8" s="323" t="s">
        <v>30</v>
      </c>
      <c r="K8" s="322" t="s">
        <v>156</v>
      </c>
      <c r="L8" s="322" t="s">
        <v>30</v>
      </c>
      <c r="M8" s="322" t="s">
        <v>32</v>
      </c>
      <c r="N8" s="321" t="s">
        <v>145</v>
      </c>
      <c r="O8" s="320" t="s">
        <v>34</v>
      </c>
      <c r="P8" s="241"/>
      <c r="Q8" s="445"/>
      <c r="R8" s="241"/>
      <c r="S8" s="433"/>
      <c r="T8" s="240"/>
      <c r="U8" s="240"/>
      <c r="V8" s="445"/>
      <c r="W8" s="436"/>
      <c r="X8" s="436"/>
      <c r="Y8" s="448"/>
      <c r="Z8" s="216"/>
      <c r="AA8" s="240"/>
      <c r="AB8" s="217"/>
      <c r="AC8" s="217"/>
    </row>
    <row r="9" spans="1:29" ht="6" customHeight="1">
      <c r="A9" s="239"/>
      <c r="B9" s="239"/>
      <c r="C9" s="239"/>
      <c r="D9" s="219"/>
      <c r="Z9" s="235"/>
      <c r="AA9" s="219"/>
    </row>
    <row r="10" spans="1:29" ht="11.25" customHeight="1">
      <c r="B10" s="211" t="s">
        <v>169</v>
      </c>
      <c r="D10" s="319" t="s">
        <v>168</v>
      </c>
      <c r="E10" s="296" t="s">
        <v>168</v>
      </c>
      <c r="F10" s="296" t="s">
        <v>168</v>
      </c>
      <c r="G10" s="296" t="s">
        <v>168</v>
      </c>
      <c r="H10" s="296" t="s">
        <v>168</v>
      </c>
      <c r="I10" s="296" t="s">
        <v>168</v>
      </c>
      <c r="J10" s="296" t="s">
        <v>168</v>
      </c>
      <c r="K10" s="296" t="s">
        <v>168</v>
      </c>
      <c r="L10" s="296" t="s">
        <v>168</v>
      </c>
      <c r="M10" s="296" t="s">
        <v>168</v>
      </c>
      <c r="N10" s="296" t="s">
        <v>168</v>
      </c>
      <c r="O10" s="296" t="s">
        <v>168</v>
      </c>
      <c r="P10" s="297">
        <v>86</v>
      </c>
      <c r="Q10" s="297">
        <v>6</v>
      </c>
      <c r="R10" s="297">
        <v>19</v>
      </c>
      <c r="S10" s="297">
        <v>16</v>
      </c>
      <c r="T10" s="297">
        <v>1</v>
      </c>
      <c r="U10" s="297">
        <v>1</v>
      </c>
      <c r="V10" s="297">
        <v>43</v>
      </c>
      <c r="W10" s="296" t="s">
        <v>168</v>
      </c>
      <c r="X10" s="296" t="s">
        <v>168</v>
      </c>
      <c r="Y10" s="221">
        <v>12</v>
      </c>
      <c r="Z10" s="268"/>
      <c r="AA10" s="219"/>
      <c r="AB10" s="211" t="str">
        <f>B10</f>
        <v>平成24年末</v>
      </c>
    </row>
    <row r="11" spans="1:29" ht="11.25" customHeight="1">
      <c r="B11" s="236" t="s">
        <v>147</v>
      </c>
      <c r="D11" s="319" t="s">
        <v>168</v>
      </c>
      <c r="E11" s="296" t="s">
        <v>168</v>
      </c>
      <c r="F11" s="296" t="s">
        <v>168</v>
      </c>
      <c r="G11" s="296" t="s">
        <v>168</v>
      </c>
      <c r="H11" s="296" t="s">
        <v>168</v>
      </c>
      <c r="I11" s="296" t="s">
        <v>168</v>
      </c>
      <c r="J11" s="296" t="s">
        <v>168</v>
      </c>
      <c r="K11" s="296" t="s">
        <v>168</v>
      </c>
      <c r="L11" s="296" t="s">
        <v>168</v>
      </c>
      <c r="M11" s="296" t="s">
        <v>168</v>
      </c>
      <c r="N11" s="296" t="s">
        <v>168</v>
      </c>
      <c r="O11" s="296" t="s">
        <v>168</v>
      </c>
      <c r="P11" s="297">
        <v>84</v>
      </c>
      <c r="Q11" s="297">
        <v>6</v>
      </c>
      <c r="R11" s="297">
        <v>18</v>
      </c>
      <c r="S11" s="297">
        <v>15</v>
      </c>
      <c r="T11" s="297">
        <v>1</v>
      </c>
      <c r="U11" s="297">
        <v>1</v>
      </c>
      <c r="V11" s="297">
        <v>43</v>
      </c>
      <c r="W11" s="296" t="s">
        <v>168</v>
      </c>
      <c r="X11" s="296" t="s">
        <v>168</v>
      </c>
      <c r="Y11" s="221">
        <v>12</v>
      </c>
      <c r="Z11" s="268"/>
      <c r="AA11" s="219"/>
      <c r="AB11" s="236" t="str">
        <f>B11</f>
        <v>25　　</v>
      </c>
    </row>
    <row r="12" spans="1:29" ht="11.25" customHeight="1">
      <c r="B12" s="236" t="s">
        <v>150</v>
      </c>
      <c r="D12" s="319" t="s">
        <v>168</v>
      </c>
      <c r="E12" s="296" t="s">
        <v>168</v>
      </c>
      <c r="F12" s="296" t="s">
        <v>168</v>
      </c>
      <c r="G12" s="296" t="s">
        <v>168</v>
      </c>
      <c r="H12" s="296" t="s">
        <v>168</v>
      </c>
      <c r="I12" s="296" t="s">
        <v>168</v>
      </c>
      <c r="J12" s="296" t="s">
        <v>168</v>
      </c>
      <c r="K12" s="296" t="s">
        <v>168</v>
      </c>
      <c r="L12" s="296" t="s">
        <v>168</v>
      </c>
      <c r="M12" s="296" t="s">
        <v>168</v>
      </c>
      <c r="N12" s="296" t="s">
        <v>168</v>
      </c>
      <c r="O12" s="296" t="s">
        <v>168</v>
      </c>
      <c r="P12" s="297">
        <v>84</v>
      </c>
      <c r="Q12" s="297">
        <v>6</v>
      </c>
      <c r="R12" s="297">
        <v>19</v>
      </c>
      <c r="S12" s="297">
        <v>15</v>
      </c>
      <c r="T12" s="297">
        <v>1</v>
      </c>
      <c r="U12" s="297">
        <v>1</v>
      </c>
      <c r="V12" s="297">
        <v>42</v>
      </c>
      <c r="W12" s="296" t="s">
        <v>168</v>
      </c>
      <c r="X12" s="296" t="s">
        <v>168</v>
      </c>
      <c r="Y12" s="221">
        <v>11</v>
      </c>
      <c r="Z12" s="268"/>
      <c r="AA12" s="219"/>
      <c r="AB12" s="236" t="str">
        <f>B12</f>
        <v>26　　</v>
      </c>
    </row>
    <row r="13" spans="1:29" ht="11.25" customHeight="1">
      <c r="B13" s="236" t="s">
        <v>154</v>
      </c>
      <c r="D13" s="319" t="s">
        <v>168</v>
      </c>
      <c r="E13" s="296" t="s">
        <v>168</v>
      </c>
      <c r="F13" s="296" t="s">
        <v>168</v>
      </c>
      <c r="G13" s="296" t="s">
        <v>168</v>
      </c>
      <c r="H13" s="296" t="s">
        <v>168</v>
      </c>
      <c r="I13" s="296" t="s">
        <v>168</v>
      </c>
      <c r="J13" s="296" t="s">
        <v>168</v>
      </c>
      <c r="K13" s="296" t="s">
        <v>168</v>
      </c>
      <c r="L13" s="296" t="s">
        <v>168</v>
      </c>
      <c r="M13" s="296" t="s">
        <v>168</v>
      </c>
      <c r="N13" s="296" t="s">
        <v>168</v>
      </c>
      <c r="O13" s="296" t="s">
        <v>168</v>
      </c>
      <c r="P13" s="297">
        <v>86</v>
      </c>
      <c r="Q13" s="297">
        <v>6</v>
      </c>
      <c r="R13" s="297">
        <v>20</v>
      </c>
      <c r="S13" s="297">
        <v>16</v>
      </c>
      <c r="T13" s="297">
        <v>1</v>
      </c>
      <c r="U13" s="297">
        <v>1</v>
      </c>
      <c r="V13" s="297">
        <v>42</v>
      </c>
      <c r="W13" s="296" t="s">
        <v>168</v>
      </c>
      <c r="X13" s="296" t="s">
        <v>168</v>
      </c>
      <c r="Y13" s="221">
        <v>11</v>
      </c>
      <c r="Z13" s="268"/>
      <c r="AA13" s="219"/>
      <c r="AB13" s="236" t="str">
        <f>B13</f>
        <v>27　　</v>
      </c>
    </row>
    <row r="14" spans="1:29" ht="11.25" customHeight="1">
      <c r="B14" s="234" t="s">
        <v>167</v>
      </c>
      <c r="C14" s="233"/>
      <c r="D14" s="302">
        <v>2135</v>
      </c>
      <c r="E14" s="301">
        <v>71</v>
      </c>
      <c r="F14" s="301">
        <v>2050</v>
      </c>
      <c r="G14" s="301">
        <v>14</v>
      </c>
      <c r="H14" s="301">
        <v>0</v>
      </c>
      <c r="I14" s="301">
        <v>536</v>
      </c>
      <c r="J14" s="301">
        <v>256</v>
      </c>
      <c r="K14" s="301">
        <v>1828</v>
      </c>
      <c r="L14" s="301">
        <v>190</v>
      </c>
      <c r="M14" s="301">
        <v>94907</v>
      </c>
      <c r="N14" s="301">
        <v>0</v>
      </c>
      <c r="O14" s="301">
        <v>90</v>
      </c>
      <c r="P14" s="301">
        <v>91</v>
      </c>
      <c r="Q14" s="301">
        <v>6</v>
      </c>
      <c r="R14" s="301">
        <v>21</v>
      </c>
      <c r="S14" s="301">
        <v>15</v>
      </c>
      <c r="T14" s="301">
        <v>1</v>
      </c>
      <c r="U14" s="301">
        <v>1</v>
      </c>
      <c r="V14" s="301">
        <v>47</v>
      </c>
      <c r="W14" s="301">
        <v>14</v>
      </c>
      <c r="X14" s="301">
        <v>2867</v>
      </c>
      <c r="Y14" s="318">
        <v>11</v>
      </c>
      <c r="Z14" s="317"/>
      <c r="AA14" s="231"/>
      <c r="AB14" s="234" t="str">
        <f>B14</f>
        <v>28　　</v>
      </c>
    </row>
    <row r="15" spans="1:29"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16"/>
      <c r="Z15" s="268"/>
      <c r="AA15" s="219"/>
    </row>
    <row r="16" spans="1:29" ht="11.25" customHeight="1">
      <c r="B16" s="218" t="s">
        <v>41</v>
      </c>
      <c r="D16" s="298">
        <v>65</v>
      </c>
      <c r="E16" s="296">
        <v>9</v>
      </c>
      <c r="F16" s="296">
        <v>56</v>
      </c>
      <c r="G16" s="296">
        <v>0</v>
      </c>
      <c r="H16" s="296">
        <v>0</v>
      </c>
      <c r="I16" s="297">
        <v>43</v>
      </c>
      <c r="J16" s="296">
        <v>24</v>
      </c>
      <c r="K16" s="296">
        <v>172</v>
      </c>
      <c r="L16" s="296">
        <v>10</v>
      </c>
      <c r="M16" s="296">
        <v>5663</v>
      </c>
      <c r="N16" s="296">
        <v>0</v>
      </c>
      <c r="O16" s="296">
        <v>9</v>
      </c>
      <c r="P16" s="297">
        <v>8</v>
      </c>
      <c r="Q16" s="297">
        <v>0</v>
      </c>
      <c r="R16" s="296">
        <v>5</v>
      </c>
      <c r="S16" s="296">
        <v>1</v>
      </c>
      <c r="T16" s="296">
        <v>0</v>
      </c>
      <c r="U16" s="296">
        <v>0</v>
      </c>
      <c r="V16" s="296">
        <v>2</v>
      </c>
      <c r="W16" s="296">
        <v>0</v>
      </c>
      <c r="X16" s="296">
        <v>252</v>
      </c>
      <c r="Y16" s="314">
        <v>3</v>
      </c>
      <c r="Z16" s="268"/>
      <c r="AA16" s="219"/>
      <c r="AB16" s="218" t="s">
        <v>41</v>
      </c>
    </row>
    <row r="17" spans="2:28" ht="11.25" customHeight="1">
      <c r="B17" s="218" t="s">
        <v>42</v>
      </c>
      <c r="D17" s="298">
        <v>11</v>
      </c>
      <c r="E17" s="296">
        <v>6</v>
      </c>
      <c r="F17" s="296">
        <v>5</v>
      </c>
      <c r="G17" s="296">
        <v>0</v>
      </c>
      <c r="H17" s="296">
        <v>0</v>
      </c>
      <c r="I17" s="297">
        <v>13</v>
      </c>
      <c r="J17" s="296">
        <v>8</v>
      </c>
      <c r="K17" s="296">
        <v>43</v>
      </c>
      <c r="L17" s="296">
        <v>4</v>
      </c>
      <c r="M17" s="296">
        <v>2230</v>
      </c>
      <c r="N17" s="296">
        <v>0</v>
      </c>
      <c r="O17" s="296">
        <v>1</v>
      </c>
      <c r="P17" s="297">
        <v>11</v>
      </c>
      <c r="Q17" s="296">
        <v>1</v>
      </c>
      <c r="R17" s="296">
        <v>2</v>
      </c>
      <c r="S17" s="296">
        <v>4</v>
      </c>
      <c r="T17" s="296">
        <v>0</v>
      </c>
      <c r="U17" s="296">
        <v>0</v>
      </c>
      <c r="V17" s="296">
        <v>4</v>
      </c>
      <c r="W17" s="296">
        <v>0</v>
      </c>
      <c r="X17" s="296">
        <v>123</v>
      </c>
      <c r="Y17" s="221">
        <v>0</v>
      </c>
      <c r="Z17" s="267"/>
      <c r="AA17" s="219"/>
      <c r="AB17" s="218" t="s">
        <v>42</v>
      </c>
    </row>
    <row r="18" spans="2:28" ht="11.25" customHeight="1">
      <c r="B18" s="218" t="s">
        <v>43</v>
      </c>
      <c r="D18" s="298">
        <v>52</v>
      </c>
      <c r="E18" s="296">
        <v>4</v>
      </c>
      <c r="F18" s="296">
        <v>48</v>
      </c>
      <c r="G18" s="296">
        <v>0</v>
      </c>
      <c r="H18" s="296">
        <v>0</v>
      </c>
      <c r="I18" s="297">
        <v>35</v>
      </c>
      <c r="J18" s="296">
        <v>17</v>
      </c>
      <c r="K18" s="296">
        <v>90</v>
      </c>
      <c r="L18" s="296">
        <v>14</v>
      </c>
      <c r="M18" s="296">
        <v>6666</v>
      </c>
      <c r="N18" s="296">
        <v>0</v>
      </c>
      <c r="O18" s="296">
        <v>4</v>
      </c>
      <c r="P18" s="297">
        <v>1</v>
      </c>
      <c r="Q18" s="297">
        <v>0</v>
      </c>
      <c r="R18" s="297">
        <v>0</v>
      </c>
      <c r="S18" s="297">
        <v>1</v>
      </c>
      <c r="T18" s="297">
        <v>0</v>
      </c>
      <c r="U18" s="297">
        <v>0</v>
      </c>
      <c r="V18" s="296">
        <v>0</v>
      </c>
      <c r="W18" s="296">
        <v>0</v>
      </c>
      <c r="X18" s="296">
        <v>119</v>
      </c>
      <c r="Y18" s="314">
        <v>1</v>
      </c>
      <c r="Z18" s="268"/>
      <c r="AA18" s="219"/>
      <c r="AB18" s="218" t="s">
        <v>43</v>
      </c>
    </row>
    <row r="19" spans="2:28" ht="11.25" customHeight="1">
      <c r="B19" s="218" t="s">
        <v>44</v>
      </c>
      <c r="D19" s="298">
        <v>12</v>
      </c>
      <c r="E19" s="296">
        <v>2</v>
      </c>
      <c r="F19" s="296">
        <v>10</v>
      </c>
      <c r="G19" s="296">
        <v>0</v>
      </c>
      <c r="H19" s="296">
        <v>0</v>
      </c>
      <c r="I19" s="297">
        <v>27</v>
      </c>
      <c r="J19" s="296">
        <v>11</v>
      </c>
      <c r="K19" s="296">
        <v>56</v>
      </c>
      <c r="L19" s="296">
        <v>12</v>
      </c>
      <c r="M19" s="296">
        <v>6111</v>
      </c>
      <c r="N19" s="296">
        <v>0</v>
      </c>
      <c r="O19" s="296">
        <v>4</v>
      </c>
      <c r="P19" s="297">
        <v>2</v>
      </c>
      <c r="Q19" s="297">
        <v>0</v>
      </c>
      <c r="R19" s="296">
        <v>1</v>
      </c>
      <c r="S19" s="296">
        <v>0</v>
      </c>
      <c r="T19" s="296">
        <v>0</v>
      </c>
      <c r="U19" s="296">
        <v>0</v>
      </c>
      <c r="V19" s="296">
        <v>1</v>
      </c>
      <c r="W19" s="296">
        <v>0</v>
      </c>
      <c r="X19" s="296">
        <v>121</v>
      </c>
      <c r="Y19" s="221">
        <v>0</v>
      </c>
      <c r="Z19" s="268"/>
      <c r="AA19" s="219"/>
      <c r="AB19" s="218" t="s">
        <v>44</v>
      </c>
    </row>
    <row r="20" spans="2:28" ht="11.25" customHeight="1">
      <c r="B20" s="218" t="s">
        <v>45</v>
      </c>
      <c r="D20" s="298">
        <v>74</v>
      </c>
      <c r="E20" s="296">
        <v>7</v>
      </c>
      <c r="F20" s="296">
        <v>67</v>
      </c>
      <c r="G20" s="296">
        <v>0</v>
      </c>
      <c r="H20" s="296">
        <v>0</v>
      </c>
      <c r="I20" s="297">
        <v>49</v>
      </c>
      <c r="J20" s="296">
        <v>26</v>
      </c>
      <c r="K20" s="296">
        <v>230</v>
      </c>
      <c r="L20" s="296">
        <v>16</v>
      </c>
      <c r="M20" s="296">
        <v>5983</v>
      </c>
      <c r="N20" s="296">
        <v>0</v>
      </c>
      <c r="O20" s="296">
        <v>7</v>
      </c>
      <c r="P20" s="297">
        <v>11</v>
      </c>
      <c r="Q20" s="297">
        <v>0</v>
      </c>
      <c r="R20" s="296">
        <v>5</v>
      </c>
      <c r="S20" s="296">
        <v>2</v>
      </c>
      <c r="T20" s="296">
        <v>0</v>
      </c>
      <c r="U20" s="296">
        <v>1</v>
      </c>
      <c r="V20" s="296">
        <v>3</v>
      </c>
      <c r="W20" s="296">
        <v>0</v>
      </c>
      <c r="X20" s="296">
        <v>175</v>
      </c>
      <c r="Y20" s="314">
        <v>1</v>
      </c>
      <c r="Z20" s="268"/>
      <c r="AA20" s="219"/>
      <c r="AB20" s="218" t="s">
        <v>45</v>
      </c>
    </row>
    <row r="21" spans="2:28" ht="11.25" customHeight="1">
      <c r="B21" s="218" t="s">
        <v>46</v>
      </c>
      <c r="D21" s="298">
        <v>1592</v>
      </c>
      <c r="E21" s="296">
        <v>23</v>
      </c>
      <c r="F21" s="296">
        <v>1556</v>
      </c>
      <c r="G21" s="296">
        <v>13</v>
      </c>
      <c r="H21" s="296">
        <v>0</v>
      </c>
      <c r="I21" s="297">
        <v>97</v>
      </c>
      <c r="J21" s="296">
        <v>68</v>
      </c>
      <c r="K21" s="296">
        <v>598</v>
      </c>
      <c r="L21" s="296">
        <v>12</v>
      </c>
      <c r="M21" s="296">
        <v>9514</v>
      </c>
      <c r="N21" s="296">
        <v>0</v>
      </c>
      <c r="O21" s="296">
        <v>17</v>
      </c>
      <c r="P21" s="297">
        <v>26</v>
      </c>
      <c r="Q21" s="296">
        <v>1</v>
      </c>
      <c r="R21" s="296">
        <v>2</v>
      </c>
      <c r="S21" s="296">
        <v>2</v>
      </c>
      <c r="T21" s="296">
        <v>0</v>
      </c>
      <c r="U21" s="296">
        <v>0</v>
      </c>
      <c r="V21" s="296">
        <v>21</v>
      </c>
      <c r="W21" s="296">
        <v>14</v>
      </c>
      <c r="X21" s="296">
        <v>1016</v>
      </c>
      <c r="Y21" s="314">
        <v>1</v>
      </c>
      <c r="Z21" s="268"/>
      <c r="AA21" s="219"/>
      <c r="AB21" s="218" t="s">
        <v>46</v>
      </c>
    </row>
    <row r="22" spans="2:28"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315"/>
      <c r="Z22" s="268"/>
      <c r="AA22" s="219"/>
      <c r="AB22" s="218"/>
    </row>
    <row r="23" spans="2:28" ht="11.25" customHeight="1">
      <c r="B23" s="218" t="s">
        <v>47</v>
      </c>
      <c r="D23" s="298">
        <v>13</v>
      </c>
      <c r="E23" s="296">
        <v>3</v>
      </c>
      <c r="F23" s="296">
        <v>10</v>
      </c>
      <c r="G23" s="296">
        <v>0</v>
      </c>
      <c r="H23" s="296">
        <v>0</v>
      </c>
      <c r="I23" s="297">
        <v>18</v>
      </c>
      <c r="J23" s="296">
        <v>9</v>
      </c>
      <c r="K23" s="296">
        <v>56</v>
      </c>
      <c r="L23" s="296">
        <v>5</v>
      </c>
      <c r="M23" s="296">
        <v>1282</v>
      </c>
      <c r="N23" s="296">
        <v>0</v>
      </c>
      <c r="O23" s="296">
        <v>4</v>
      </c>
      <c r="P23" s="297">
        <v>2</v>
      </c>
      <c r="Q23" s="297">
        <v>0</v>
      </c>
      <c r="R23" s="297">
        <v>0</v>
      </c>
      <c r="S23" s="297">
        <v>0</v>
      </c>
      <c r="T23" s="297">
        <v>0</v>
      </c>
      <c r="U23" s="297">
        <v>0</v>
      </c>
      <c r="V23" s="296">
        <v>2</v>
      </c>
      <c r="W23" s="296">
        <v>0</v>
      </c>
      <c r="X23" s="296">
        <v>124</v>
      </c>
      <c r="Y23" s="314">
        <v>0</v>
      </c>
      <c r="Z23" s="268"/>
      <c r="AA23" s="219"/>
      <c r="AB23" s="218" t="s">
        <v>47</v>
      </c>
    </row>
    <row r="24" spans="2:28" ht="11.25" customHeight="1">
      <c r="B24" s="218" t="s">
        <v>48</v>
      </c>
      <c r="D24" s="298">
        <v>27</v>
      </c>
      <c r="E24" s="296">
        <v>0</v>
      </c>
      <c r="F24" s="296">
        <v>27</v>
      </c>
      <c r="G24" s="296">
        <v>0</v>
      </c>
      <c r="H24" s="296">
        <v>0</v>
      </c>
      <c r="I24" s="297">
        <v>23</v>
      </c>
      <c r="J24" s="296">
        <v>11</v>
      </c>
      <c r="K24" s="296">
        <v>62</v>
      </c>
      <c r="L24" s="296">
        <v>9</v>
      </c>
      <c r="M24" s="296">
        <v>2909</v>
      </c>
      <c r="N24" s="296">
        <v>0</v>
      </c>
      <c r="O24" s="296">
        <v>3</v>
      </c>
      <c r="P24" s="297">
        <v>1</v>
      </c>
      <c r="Q24" s="297">
        <v>0</v>
      </c>
      <c r="R24" s="297">
        <v>0</v>
      </c>
      <c r="S24" s="297">
        <v>1</v>
      </c>
      <c r="T24" s="297">
        <v>0</v>
      </c>
      <c r="U24" s="297">
        <v>0</v>
      </c>
      <c r="V24" s="297">
        <v>0</v>
      </c>
      <c r="W24" s="297">
        <v>0</v>
      </c>
      <c r="X24" s="296">
        <v>91</v>
      </c>
      <c r="Y24" s="314">
        <v>0</v>
      </c>
      <c r="Z24" s="268"/>
      <c r="AA24" s="219"/>
      <c r="AB24" s="218" t="s">
        <v>48</v>
      </c>
    </row>
    <row r="25" spans="2:28" ht="11.25" customHeight="1">
      <c r="B25" s="218" t="s">
        <v>49</v>
      </c>
      <c r="D25" s="298">
        <v>50</v>
      </c>
      <c r="E25" s="296">
        <v>5</v>
      </c>
      <c r="F25" s="296">
        <v>45</v>
      </c>
      <c r="G25" s="296">
        <v>0</v>
      </c>
      <c r="H25" s="296">
        <v>0</v>
      </c>
      <c r="I25" s="297">
        <v>24</v>
      </c>
      <c r="J25" s="296">
        <v>14</v>
      </c>
      <c r="K25" s="296">
        <v>87</v>
      </c>
      <c r="L25" s="296">
        <v>4</v>
      </c>
      <c r="M25" s="296">
        <v>2886</v>
      </c>
      <c r="N25" s="296">
        <v>0</v>
      </c>
      <c r="O25" s="296">
        <v>6</v>
      </c>
      <c r="P25" s="297">
        <v>4</v>
      </c>
      <c r="Q25" s="297">
        <v>0</v>
      </c>
      <c r="R25" s="297">
        <v>0</v>
      </c>
      <c r="S25" s="297">
        <v>0</v>
      </c>
      <c r="T25" s="297">
        <v>0</v>
      </c>
      <c r="U25" s="297">
        <v>0</v>
      </c>
      <c r="V25" s="296">
        <v>4</v>
      </c>
      <c r="W25" s="296">
        <v>0</v>
      </c>
      <c r="X25" s="296">
        <v>44</v>
      </c>
      <c r="Y25" s="314">
        <v>0</v>
      </c>
      <c r="Z25" s="267"/>
      <c r="AA25" s="219"/>
      <c r="AB25" s="218" t="s">
        <v>49</v>
      </c>
    </row>
    <row r="26" spans="2:28" ht="11.25" customHeight="1">
      <c r="B26" s="218" t="s">
        <v>50</v>
      </c>
      <c r="D26" s="298">
        <v>30</v>
      </c>
      <c r="E26" s="296">
        <v>2</v>
      </c>
      <c r="F26" s="296">
        <v>28</v>
      </c>
      <c r="G26" s="296">
        <v>0</v>
      </c>
      <c r="H26" s="296">
        <v>0</v>
      </c>
      <c r="I26" s="297">
        <v>48</v>
      </c>
      <c r="J26" s="296">
        <v>13</v>
      </c>
      <c r="K26" s="296">
        <v>92</v>
      </c>
      <c r="L26" s="296">
        <v>26</v>
      </c>
      <c r="M26" s="296">
        <v>13851</v>
      </c>
      <c r="N26" s="296">
        <v>0</v>
      </c>
      <c r="O26" s="296">
        <v>9</v>
      </c>
      <c r="P26" s="297">
        <v>3</v>
      </c>
      <c r="Q26" s="296">
        <v>1</v>
      </c>
      <c r="R26" s="296">
        <v>1</v>
      </c>
      <c r="S26" s="296">
        <v>0</v>
      </c>
      <c r="T26" s="296">
        <v>0</v>
      </c>
      <c r="U26" s="296">
        <v>0</v>
      </c>
      <c r="V26" s="296">
        <v>1</v>
      </c>
      <c r="W26" s="296">
        <v>0</v>
      </c>
      <c r="X26" s="296">
        <v>135</v>
      </c>
      <c r="Y26" s="314">
        <v>3</v>
      </c>
      <c r="Z26" s="268"/>
      <c r="AA26" s="219"/>
      <c r="AB26" s="218" t="s">
        <v>50</v>
      </c>
    </row>
    <row r="27" spans="2:28" ht="11.25" customHeight="1">
      <c r="B27" s="218" t="s">
        <v>51</v>
      </c>
      <c r="D27" s="298">
        <v>33</v>
      </c>
      <c r="E27" s="296">
        <v>0</v>
      </c>
      <c r="F27" s="296">
        <v>33</v>
      </c>
      <c r="G27" s="296">
        <v>0</v>
      </c>
      <c r="H27" s="296">
        <v>0</v>
      </c>
      <c r="I27" s="297">
        <v>33</v>
      </c>
      <c r="J27" s="296">
        <v>13</v>
      </c>
      <c r="K27" s="296">
        <v>76</v>
      </c>
      <c r="L27" s="296">
        <v>15</v>
      </c>
      <c r="M27" s="296">
        <v>10225</v>
      </c>
      <c r="N27" s="296">
        <v>0</v>
      </c>
      <c r="O27" s="296">
        <v>5</v>
      </c>
      <c r="P27" s="297">
        <v>12</v>
      </c>
      <c r="Q27" s="296">
        <v>2</v>
      </c>
      <c r="R27" s="296">
        <v>3</v>
      </c>
      <c r="S27" s="296">
        <v>1</v>
      </c>
      <c r="T27" s="296">
        <v>1</v>
      </c>
      <c r="U27" s="296">
        <v>0</v>
      </c>
      <c r="V27" s="296">
        <v>5</v>
      </c>
      <c r="W27" s="296">
        <v>0</v>
      </c>
      <c r="X27" s="296">
        <v>101</v>
      </c>
      <c r="Y27" s="314">
        <v>0</v>
      </c>
      <c r="Z27" s="267"/>
      <c r="AA27" s="219"/>
      <c r="AB27" s="218" t="s">
        <v>51</v>
      </c>
    </row>
    <row r="28" spans="2:28" ht="11.25" customHeight="1">
      <c r="B28" s="218" t="s">
        <v>52</v>
      </c>
      <c r="D28" s="298">
        <v>56</v>
      </c>
      <c r="E28" s="296">
        <v>5</v>
      </c>
      <c r="F28" s="296">
        <v>51</v>
      </c>
      <c r="G28" s="296">
        <v>0</v>
      </c>
      <c r="H28" s="296">
        <v>0</v>
      </c>
      <c r="I28" s="297">
        <v>31</v>
      </c>
      <c r="J28" s="296">
        <v>11</v>
      </c>
      <c r="K28" s="296">
        <v>69</v>
      </c>
      <c r="L28" s="296">
        <v>15</v>
      </c>
      <c r="M28" s="296">
        <v>6526</v>
      </c>
      <c r="N28" s="296">
        <v>0</v>
      </c>
      <c r="O28" s="296">
        <v>5</v>
      </c>
      <c r="P28" s="297">
        <v>3</v>
      </c>
      <c r="Q28" s="296">
        <v>1</v>
      </c>
      <c r="R28" s="297">
        <v>0</v>
      </c>
      <c r="S28" s="297">
        <v>0</v>
      </c>
      <c r="T28" s="297">
        <v>0</v>
      </c>
      <c r="U28" s="297">
        <v>0</v>
      </c>
      <c r="V28" s="296">
        <v>2</v>
      </c>
      <c r="W28" s="296">
        <v>0</v>
      </c>
      <c r="X28" s="296">
        <v>166</v>
      </c>
      <c r="Y28" s="314">
        <v>0</v>
      </c>
      <c r="Z28" s="268"/>
      <c r="AA28" s="219"/>
      <c r="AB28" s="218" t="s">
        <v>52</v>
      </c>
    </row>
    <row r="29" spans="2:28"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315"/>
      <c r="Z29" s="268"/>
      <c r="AA29" s="219"/>
      <c r="AB29" s="218"/>
    </row>
    <row r="30" spans="2:28" ht="11.25" customHeight="1">
      <c r="B30" s="218" t="s">
        <v>53</v>
      </c>
      <c r="D30" s="298">
        <v>43</v>
      </c>
      <c r="E30" s="296">
        <v>3</v>
      </c>
      <c r="F30" s="296">
        <v>40</v>
      </c>
      <c r="G30" s="296">
        <v>0</v>
      </c>
      <c r="H30" s="296">
        <v>0</v>
      </c>
      <c r="I30" s="297">
        <v>28</v>
      </c>
      <c r="J30" s="296">
        <v>10</v>
      </c>
      <c r="K30" s="296">
        <v>56</v>
      </c>
      <c r="L30" s="296">
        <v>15</v>
      </c>
      <c r="M30" s="296">
        <v>6823</v>
      </c>
      <c r="N30" s="296">
        <v>0</v>
      </c>
      <c r="O30" s="296">
        <v>3</v>
      </c>
      <c r="P30" s="297">
        <v>1</v>
      </c>
      <c r="Q30" s="297">
        <v>0</v>
      </c>
      <c r="R30" s="297">
        <v>0</v>
      </c>
      <c r="S30" s="297">
        <v>0</v>
      </c>
      <c r="T30" s="297">
        <v>0</v>
      </c>
      <c r="U30" s="297">
        <v>0</v>
      </c>
      <c r="V30" s="296">
        <v>1</v>
      </c>
      <c r="W30" s="296">
        <v>0</v>
      </c>
      <c r="X30" s="296">
        <v>46</v>
      </c>
      <c r="Y30" s="314">
        <v>0</v>
      </c>
      <c r="Z30" s="267"/>
      <c r="AA30" s="219"/>
      <c r="AB30" s="218" t="s">
        <v>53</v>
      </c>
    </row>
    <row r="31" spans="2:28" ht="11.25" customHeight="1">
      <c r="B31" s="218" t="s">
        <v>54</v>
      </c>
      <c r="D31" s="298">
        <v>34</v>
      </c>
      <c r="E31" s="296">
        <v>0</v>
      </c>
      <c r="F31" s="296">
        <v>34</v>
      </c>
      <c r="G31" s="296">
        <v>0</v>
      </c>
      <c r="H31" s="296">
        <v>0</v>
      </c>
      <c r="I31" s="297">
        <v>22</v>
      </c>
      <c r="J31" s="296">
        <v>3</v>
      </c>
      <c r="K31" s="296">
        <v>17</v>
      </c>
      <c r="L31" s="296">
        <v>11</v>
      </c>
      <c r="M31" s="296">
        <v>5275</v>
      </c>
      <c r="N31" s="296">
        <v>0</v>
      </c>
      <c r="O31" s="296">
        <v>8</v>
      </c>
      <c r="P31" s="297">
        <v>3</v>
      </c>
      <c r="Q31" s="297">
        <v>0</v>
      </c>
      <c r="R31" s="296">
        <v>2</v>
      </c>
      <c r="S31" s="296">
        <v>1</v>
      </c>
      <c r="T31" s="296">
        <v>0</v>
      </c>
      <c r="U31" s="296">
        <v>0</v>
      </c>
      <c r="V31" s="296">
        <v>0</v>
      </c>
      <c r="W31" s="296">
        <v>0</v>
      </c>
      <c r="X31" s="296">
        <v>72</v>
      </c>
      <c r="Y31" s="314">
        <v>2</v>
      </c>
      <c r="Z31" s="268"/>
      <c r="AA31" s="219"/>
      <c r="AB31" s="218" t="s">
        <v>54</v>
      </c>
    </row>
    <row r="32" spans="2:28" ht="11.25" customHeight="1">
      <c r="B32" s="218" t="s">
        <v>55</v>
      </c>
      <c r="D32" s="298">
        <v>28</v>
      </c>
      <c r="E32" s="296">
        <v>1</v>
      </c>
      <c r="F32" s="296">
        <v>27</v>
      </c>
      <c r="G32" s="296">
        <v>0</v>
      </c>
      <c r="H32" s="296">
        <v>0</v>
      </c>
      <c r="I32" s="297">
        <v>20</v>
      </c>
      <c r="J32" s="296">
        <v>8</v>
      </c>
      <c r="K32" s="296">
        <v>56</v>
      </c>
      <c r="L32" s="296">
        <v>9</v>
      </c>
      <c r="M32" s="296">
        <v>3229</v>
      </c>
      <c r="N32" s="296">
        <v>0</v>
      </c>
      <c r="O32" s="296">
        <v>3</v>
      </c>
      <c r="P32" s="297">
        <v>2</v>
      </c>
      <c r="Q32" s="297">
        <v>0</v>
      </c>
      <c r="R32" s="297">
        <v>0</v>
      </c>
      <c r="S32" s="297">
        <v>1</v>
      </c>
      <c r="T32" s="297">
        <v>0</v>
      </c>
      <c r="U32" s="297">
        <v>0</v>
      </c>
      <c r="V32" s="296">
        <v>1</v>
      </c>
      <c r="W32" s="296">
        <v>0</v>
      </c>
      <c r="X32" s="296">
        <v>135</v>
      </c>
      <c r="Y32" s="314">
        <v>0</v>
      </c>
      <c r="Z32" s="267"/>
      <c r="AA32" s="219"/>
      <c r="AB32" s="218" t="s">
        <v>55</v>
      </c>
    </row>
    <row r="33" spans="1:29" ht="11.25" customHeight="1">
      <c r="B33" s="218" t="s">
        <v>56</v>
      </c>
      <c r="D33" s="298">
        <v>15</v>
      </c>
      <c r="E33" s="296">
        <v>1</v>
      </c>
      <c r="F33" s="296">
        <v>13</v>
      </c>
      <c r="G33" s="296">
        <v>1</v>
      </c>
      <c r="H33" s="296">
        <v>0</v>
      </c>
      <c r="I33" s="297">
        <v>25</v>
      </c>
      <c r="J33" s="296">
        <v>10</v>
      </c>
      <c r="K33" s="296">
        <v>68</v>
      </c>
      <c r="L33" s="296">
        <v>13</v>
      </c>
      <c r="M33" s="296">
        <v>5734</v>
      </c>
      <c r="N33" s="296">
        <v>0</v>
      </c>
      <c r="O33" s="296">
        <v>2</v>
      </c>
      <c r="P33" s="297">
        <v>1</v>
      </c>
      <c r="Q33" s="297">
        <v>0</v>
      </c>
      <c r="R33" s="297">
        <v>0</v>
      </c>
      <c r="S33" s="297">
        <v>1</v>
      </c>
      <c r="T33" s="297">
        <v>0</v>
      </c>
      <c r="U33" s="297">
        <v>0</v>
      </c>
      <c r="V33" s="296">
        <v>0</v>
      </c>
      <c r="W33" s="296">
        <v>0</v>
      </c>
      <c r="X33" s="296">
        <v>147</v>
      </c>
      <c r="Y33" s="314">
        <v>0</v>
      </c>
      <c r="Z33" s="267"/>
      <c r="AA33" s="219"/>
      <c r="AB33" s="218" t="s">
        <v>56</v>
      </c>
    </row>
    <row r="34" spans="1:29" ht="6" customHeight="1">
      <c r="A34" s="217"/>
      <c r="B34" s="217"/>
      <c r="C34" s="217"/>
      <c r="D34" s="240"/>
      <c r="E34" s="217"/>
      <c r="F34" s="217"/>
      <c r="G34" s="217"/>
      <c r="H34" s="217"/>
      <c r="I34" s="217"/>
      <c r="J34" s="217"/>
      <c r="K34" s="217"/>
      <c r="L34" s="217"/>
      <c r="M34" s="217"/>
      <c r="N34" s="217"/>
      <c r="O34" s="217"/>
      <c r="P34" s="217"/>
      <c r="Q34" s="217"/>
      <c r="R34" s="217"/>
      <c r="S34" s="217"/>
      <c r="T34" s="217"/>
      <c r="U34" s="217"/>
      <c r="V34" s="217"/>
      <c r="W34" s="217"/>
      <c r="X34" s="217"/>
      <c r="Y34" s="217"/>
      <c r="Z34" s="216"/>
      <c r="AA34" s="240"/>
      <c r="AB34" s="217"/>
      <c r="AC34" s="217"/>
    </row>
    <row r="35" spans="1:29" ht="9.75" customHeight="1">
      <c r="A35" s="212" t="s">
        <v>166</v>
      </c>
    </row>
    <row r="36" spans="1:29" ht="9.75" customHeight="1">
      <c r="A36" s="212" t="s">
        <v>165</v>
      </c>
      <c r="X36" s="265"/>
    </row>
    <row r="37" spans="1:29" ht="9.75" customHeight="1">
      <c r="A37" s="212" t="s">
        <v>103</v>
      </c>
    </row>
    <row r="38" spans="1:29" ht="9.75" customHeight="1">
      <c r="A38" s="210" t="s">
        <v>164</v>
      </c>
    </row>
  </sheetData>
  <mergeCells count="14">
    <mergeCell ref="Y4:Y8"/>
    <mergeCell ref="E7:E8"/>
    <mergeCell ref="F7:F8"/>
    <mergeCell ref="E6:F6"/>
    <mergeCell ref="J7:K7"/>
    <mergeCell ref="W4:W8"/>
    <mergeCell ref="S6:S8"/>
    <mergeCell ref="L7:M7"/>
    <mergeCell ref="I6:I8"/>
    <mergeCell ref="J6:M6"/>
    <mergeCell ref="X4:X8"/>
    <mergeCell ref="P4:V5"/>
    <mergeCell ref="Q6:Q8"/>
    <mergeCell ref="V6:V8"/>
  </mergeCells>
  <phoneticPr fontId="2"/>
  <printOptions horizontalCentered="1" verticalCentered="1"/>
  <pageMargins left="0.39370078740157483" right="0.39370078740157483" top="0.98425196850393704" bottom="0.78740157480314965" header="0.59055118110236227" footer="0.11811023622047245"/>
  <pageSetup paperSize="9" orientation="portrait" blackAndWhite="1"/>
  <headerFooter alignWithMargins="0"/>
  <colBreaks count="1" manualBreakCount="1">
    <brk id="13"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showGridLines="0"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5.25" style="210" bestFit="1" customWidth="1"/>
    <col min="5" max="6" width="8.25" style="210" customWidth="1"/>
    <col min="7" max="7" width="9" style="210" customWidth="1"/>
    <col min="8" max="10" width="8.25" style="210" customWidth="1"/>
    <col min="11" max="11" width="8.125" style="210" customWidth="1"/>
    <col min="12" max="12" width="5.125" style="210" customWidth="1"/>
    <col min="13" max="13" width="6.875" style="210" customWidth="1"/>
    <col min="14" max="14" width="6.625" style="210" customWidth="1"/>
    <col min="15" max="15" width="6.875" style="210" customWidth="1"/>
    <col min="16" max="17" width="6.625" style="210" customWidth="1"/>
    <col min="18" max="18" width="6.875" style="210" customWidth="1"/>
    <col min="19" max="19" width="5.75" style="210" customWidth="1"/>
    <col min="20" max="25" width="5.625" style="210" customWidth="1"/>
    <col min="26" max="26" width="7.5" style="210" bestFit="1" customWidth="1"/>
    <col min="27" max="27" width="6" style="210" bestFit="1" customWidth="1"/>
    <col min="28" max="28" width="0.625" style="210" customWidth="1"/>
    <col min="29" max="29" width="2.25" style="210" customWidth="1"/>
    <col min="30" max="30" width="6.375" style="210" customWidth="1"/>
    <col min="31" max="31" width="1.25" style="210" customWidth="1"/>
    <col min="32" max="16384" width="11.25" style="210"/>
  </cols>
  <sheetData>
    <row r="1" spans="1:32" ht="13.5">
      <c r="A1" s="263"/>
      <c r="K1" s="264" t="s">
        <v>126</v>
      </c>
      <c r="L1" s="264"/>
      <c r="M1" s="263"/>
      <c r="N1" s="262" t="s">
        <v>0</v>
      </c>
    </row>
    <row r="2" spans="1:32" ht="13.5" customHeight="1"/>
    <row r="3" spans="1:32" ht="1.5" customHeight="1"/>
    <row r="4" spans="1:32" ht="13.5" customHeight="1">
      <c r="A4" s="239"/>
      <c r="B4" s="239"/>
      <c r="C4" s="239"/>
      <c r="D4" s="257" t="s">
        <v>1</v>
      </c>
      <c r="E4" s="261"/>
      <c r="F4" s="261"/>
      <c r="G4" s="261"/>
      <c r="H4" s="261"/>
      <c r="I4" s="261"/>
      <c r="J4" s="261"/>
      <c r="K4" s="261"/>
      <c r="L4" s="261"/>
      <c r="M4" s="259"/>
      <c r="N4" s="259"/>
      <c r="O4" s="260" t="s">
        <v>2</v>
      </c>
      <c r="P4" s="259"/>
      <c r="Q4" s="259"/>
      <c r="R4" s="259"/>
      <c r="S4" s="457" t="s">
        <v>73</v>
      </c>
      <c r="T4" s="458"/>
      <c r="U4" s="458"/>
      <c r="V4" s="458"/>
      <c r="W4" s="458"/>
      <c r="X4" s="458"/>
      <c r="Y4" s="459"/>
      <c r="Z4" s="419" t="s">
        <v>125</v>
      </c>
      <c r="AA4" s="239"/>
      <c r="AB4" s="238"/>
      <c r="AC4" s="258"/>
      <c r="AD4" s="239"/>
      <c r="AE4" s="239"/>
    </row>
    <row r="5" spans="1:32" ht="13.5" customHeight="1">
      <c r="D5" s="257" t="s">
        <v>96</v>
      </c>
      <c r="E5" s="252"/>
      <c r="F5" s="252"/>
      <c r="G5" s="252"/>
      <c r="H5" s="252"/>
      <c r="I5" s="252"/>
      <c r="J5" s="252"/>
      <c r="K5" s="252"/>
      <c r="L5" s="313"/>
      <c r="M5" s="312"/>
      <c r="N5" s="211" t="s">
        <v>163</v>
      </c>
      <c r="O5" s="312" t="s">
        <v>162</v>
      </c>
      <c r="P5" s="252"/>
      <c r="Q5" s="252"/>
      <c r="R5" s="252"/>
      <c r="S5" s="460"/>
      <c r="T5" s="461"/>
      <c r="U5" s="461"/>
      <c r="V5" s="461"/>
      <c r="W5" s="461"/>
      <c r="X5" s="461"/>
      <c r="Y5" s="462"/>
      <c r="Z5" s="434"/>
      <c r="AA5" s="246" t="s">
        <v>6</v>
      </c>
      <c r="AB5" s="247"/>
      <c r="AC5" s="219"/>
    </row>
    <row r="6" spans="1:32" ht="10.5" customHeight="1">
      <c r="A6" s="252" t="s">
        <v>72</v>
      </c>
      <c r="B6" s="252"/>
      <c r="C6" s="256"/>
      <c r="D6" s="254"/>
      <c r="E6" s="243" t="s">
        <v>8</v>
      </c>
      <c r="F6" s="412" t="s">
        <v>9</v>
      </c>
      <c r="G6" s="412"/>
      <c r="H6" s="243" t="s">
        <v>10</v>
      </c>
      <c r="I6" s="243" t="s">
        <v>11</v>
      </c>
      <c r="J6" s="243" t="s">
        <v>12</v>
      </c>
      <c r="K6" s="243" t="s">
        <v>13</v>
      </c>
      <c r="L6" s="454" t="s">
        <v>102</v>
      </c>
      <c r="M6" s="311" t="s">
        <v>161</v>
      </c>
      <c r="N6" s="259"/>
      <c r="O6" s="310" t="s">
        <v>160</v>
      </c>
      <c r="P6" s="259"/>
      <c r="Q6" s="309"/>
      <c r="R6" s="255" t="s">
        <v>70</v>
      </c>
      <c r="S6" s="254"/>
      <c r="T6" s="454" t="s">
        <v>69</v>
      </c>
      <c r="U6" s="254"/>
      <c r="V6" s="419" t="s">
        <v>159</v>
      </c>
      <c r="W6" s="258"/>
      <c r="X6" s="258"/>
      <c r="Y6" s="454" t="s">
        <v>68</v>
      </c>
      <c r="Z6" s="435"/>
      <c r="AA6" s="246"/>
      <c r="AB6" s="247"/>
      <c r="AC6" s="253" t="s">
        <v>7</v>
      </c>
      <c r="AD6" s="252"/>
      <c r="AE6" s="252"/>
    </row>
    <row r="7" spans="1:32" ht="13.5" customHeight="1">
      <c r="D7" s="249" t="s">
        <v>15</v>
      </c>
      <c r="E7" s="454" t="s">
        <v>92</v>
      </c>
      <c r="F7" s="454" t="s">
        <v>91</v>
      </c>
      <c r="G7" s="454" t="s">
        <v>90</v>
      </c>
      <c r="H7" s="251" t="s">
        <v>89</v>
      </c>
      <c r="I7" s="251" t="s">
        <v>17</v>
      </c>
      <c r="J7" s="251" t="s">
        <v>18</v>
      </c>
      <c r="K7" s="251" t="s">
        <v>19</v>
      </c>
      <c r="L7" s="455"/>
      <c r="M7" s="463" t="s">
        <v>88</v>
      </c>
      <c r="N7" s="453"/>
      <c r="O7" s="453" t="s">
        <v>141</v>
      </c>
      <c r="P7" s="453"/>
      <c r="Q7" s="243" t="s">
        <v>146</v>
      </c>
      <c r="R7" s="250" t="s">
        <v>23</v>
      </c>
      <c r="S7" s="249" t="s">
        <v>15</v>
      </c>
      <c r="T7" s="455"/>
      <c r="U7" s="248" t="s">
        <v>24</v>
      </c>
      <c r="V7" s="432"/>
      <c r="W7" s="308" t="s">
        <v>158</v>
      </c>
      <c r="X7" s="308" t="s">
        <v>157</v>
      </c>
      <c r="Y7" s="455"/>
      <c r="Z7" s="435"/>
      <c r="AA7" s="246" t="s">
        <v>26</v>
      </c>
      <c r="AB7" s="247"/>
      <c r="AC7" s="219"/>
    </row>
    <row r="8" spans="1:32" ht="13.5" customHeight="1">
      <c r="A8" s="217"/>
      <c r="B8" s="217"/>
      <c r="C8" s="217"/>
      <c r="D8" s="241"/>
      <c r="E8" s="456"/>
      <c r="F8" s="456"/>
      <c r="G8" s="456"/>
      <c r="H8" s="245" t="s">
        <v>86</v>
      </c>
      <c r="I8" s="245" t="s">
        <v>28</v>
      </c>
      <c r="J8" s="245" t="s">
        <v>29</v>
      </c>
      <c r="K8" s="245" t="s">
        <v>29</v>
      </c>
      <c r="L8" s="456"/>
      <c r="M8" s="244" t="s">
        <v>30</v>
      </c>
      <c r="N8" s="243" t="s">
        <v>156</v>
      </c>
      <c r="O8" s="243" t="s">
        <v>30</v>
      </c>
      <c r="P8" s="243" t="s">
        <v>32</v>
      </c>
      <c r="Q8" s="289" t="s">
        <v>145</v>
      </c>
      <c r="R8" s="242" t="s">
        <v>34</v>
      </c>
      <c r="S8" s="241"/>
      <c r="T8" s="456"/>
      <c r="U8" s="241"/>
      <c r="V8" s="433"/>
      <c r="W8" s="240"/>
      <c r="X8" s="240"/>
      <c r="Y8" s="456"/>
      <c r="Z8" s="436"/>
      <c r="AA8" s="217"/>
      <c r="AB8" s="216"/>
      <c r="AC8" s="240"/>
      <c r="AD8" s="217"/>
      <c r="AE8" s="217"/>
    </row>
    <row r="9" spans="1:32" ht="6" customHeight="1">
      <c r="A9" s="239"/>
      <c r="B9" s="239"/>
      <c r="C9" s="239"/>
      <c r="D9" s="219"/>
      <c r="AB9" s="235"/>
      <c r="AC9" s="219"/>
    </row>
    <row r="10" spans="1:32" ht="11.25" customHeight="1">
      <c r="B10" s="211" t="s">
        <v>155</v>
      </c>
      <c r="D10" s="298">
        <v>2160</v>
      </c>
      <c r="E10" s="297">
        <v>29</v>
      </c>
      <c r="F10" s="297">
        <v>88</v>
      </c>
      <c r="G10" s="297">
        <v>2028</v>
      </c>
      <c r="H10" s="297">
        <v>13</v>
      </c>
      <c r="I10" s="297">
        <v>2</v>
      </c>
      <c r="J10" s="297">
        <v>0</v>
      </c>
      <c r="K10" s="296">
        <v>0</v>
      </c>
      <c r="L10" s="297">
        <v>713</v>
      </c>
      <c r="M10" s="297">
        <v>349</v>
      </c>
      <c r="N10" s="297">
        <v>2357</v>
      </c>
      <c r="O10" s="297">
        <v>224</v>
      </c>
      <c r="P10" s="297">
        <v>93005</v>
      </c>
      <c r="Q10" s="297">
        <v>0</v>
      </c>
      <c r="R10" s="297">
        <v>140</v>
      </c>
      <c r="S10" s="297">
        <v>84</v>
      </c>
      <c r="T10" s="297">
        <v>6</v>
      </c>
      <c r="U10" s="297">
        <v>18</v>
      </c>
      <c r="V10" s="297">
        <v>16</v>
      </c>
      <c r="W10" s="297">
        <v>1</v>
      </c>
      <c r="X10" s="297">
        <v>1</v>
      </c>
      <c r="Y10" s="297">
        <v>42</v>
      </c>
      <c r="Z10" s="297">
        <v>2664</v>
      </c>
      <c r="AA10" s="221">
        <v>11</v>
      </c>
      <c r="AB10" s="268"/>
      <c r="AC10" s="219"/>
      <c r="AD10" s="211" t="str">
        <f>B10</f>
        <v>平成23年末</v>
      </c>
      <c r="AF10" s="265"/>
    </row>
    <row r="11" spans="1:32" ht="11.25" customHeight="1">
      <c r="B11" s="236" t="s">
        <v>142</v>
      </c>
      <c r="D11" s="298">
        <v>2171</v>
      </c>
      <c r="E11" s="297">
        <v>28</v>
      </c>
      <c r="F11" s="297">
        <v>84</v>
      </c>
      <c r="G11" s="297">
        <v>2044</v>
      </c>
      <c r="H11" s="297">
        <v>13</v>
      </c>
      <c r="I11" s="297">
        <v>2</v>
      </c>
      <c r="J11" s="297">
        <v>0</v>
      </c>
      <c r="K11" s="296">
        <v>0</v>
      </c>
      <c r="L11" s="297">
        <v>677</v>
      </c>
      <c r="M11" s="297">
        <v>332</v>
      </c>
      <c r="N11" s="297">
        <v>2305</v>
      </c>
      <c r="O11" s="297">
        <v>223</v>
      </c>
      <c r="P11" s="297">
        <v>93772</v>
      </c>
      <c r="Q11" s="297">
        <v>0</v>
      </c>
      <c r="R11" s="297">
        <v>122</v>
      </c>
      <c r="S11" s="297">
        <v>86</v>
      </c>
      <c r="T11" s="297">
        <v>6</v>
      </c>
      <c r="U11" s="297">
        <v>19</v>
      </c>
      <c r="V11" s="297">
        <v>16</v>
      </c>
      <c r="W11" s="297">
        <v>1</v>
      </c>
      <c r="X11" s="297">
        <v>1</v>
      </c>
      <c r="Y11" s="297">
        <v>43</v>
      </c>
      <c r="Z11" s="297">
        <v>2741</v>
      </c>
      <c r="AA11" s="221">
        <v>12</v>
      </c>
      <c r="AB11" s="268"/>
      <c r="AC11" s="219"/>
      <c r="AD11" s="236" t="str">
        <f>B11</f>
        <v>24　　</v>
      </c>
      <c r="AF11" s="265"/>
    </row>
    <row r="12" spans="1:32" ht="11.25" customHeight="1">
      <c r="B12" s="236" t="s">
        <v>147</v>
      </c>
      <c r="D12" s="298">
        <v>2200</v>
      </c>
      <c r="E12" s="297">
        <v>26</v>
      </c>
      <c r="F12" s="297">
        <v>79</v>
      </c>
      <c r="G12" s="297">
        <v>2080</v>
      </c>
      <c r="H12" s="297">
        <v>13</v>
      </c>
      <c r="I12" s="297">
        <v>2</v>
      </c>
      <c r="J12" s="297">
        <v>0</v>
      </c>
      <c r="K12" s="297">
        <v>0</v>
      </c>
      <c r="L12" s="297">
        <v>649</v>
      </c>
      <c r="M12" s="297">
        <v>312</v>
      </c>
      <c r="N12" s="297">
        <v>2048</v>
      </c>
      <c r="O12" s="297">
        <v>217</v>
      </c>
      <c r="P12" s="297">
        <v>95527</v>
      </c>
      <c r="Q12" s="297">
        <v>0</v>
      </c>
      <c r="R12" s="297">
        <v>120</v>
      </c>
      <c r="S12" s="297">
        <v>84</v>
      </c>
      <c r="T12" s="297">
        <v>6</v>
      </c>
      <c r="U12" s="297">
        <v>18</v>
      </c>
      <c r="V12" s="297">
        <v>15</v>
      </c>
      <c r="W12" s="297">
        <v>1</v>
      </c>
      <c r="X12" s="297">
        <v>1</v>
      </c>
      <c r="Y12" s="297">
        <v>43</v>
      </c>
      <c r="Z12" s="297">
        <v>2785</v>
      </c>
      <c r="AA12" s="221">
        <v>12</v>
      </c>
      <c r="AB12" s="268"/>
      <c r="AC12" s="219"/>
      <c r="AD12" s="236" t="str">
        <f>B12</f>
        <v>25　　</v>
      </c>
      <c r="AF12" s="265"/>
    </row>
    <row r="13" spans="1:32" ht="11.25" customHeight="1">
      <c r="B13" s="236" t="s">
        <v>150</v>
      </c>
      <c r="D13" s="298">
        <v>2200</v>
      </c>
      <c r="E13" s="297">
        <v>27</v>
      </c>
      <c r="F13" s="297">
        <v>75</v>
      </c>
      <c r="G13" s="297">
        <v>2082</v>
      </c>
      <c r="H13" s="297">
        <v>15</v>
      </c>
      <c r="I13" s="297">
        <v>1</v>
      </c>
      <c r="J13" s="297">
        <v>0</v>
      </c>
      <c r="K13" s="297">
        <v>0</v>
      </c>
      <c r="L13" s="297">
        <v>615</v>
      </c>
      <c r="M13" s="297">
        <v>291</v>
      </c>
      <c r="N13" s="297">
        <v>1974</v>
      </c>
      <c r="O13" s="297">
        <v>210</v>
      </c>
      <c r="P13" s="297">
        <v>97269</v>
      </c>
      <c r="Q13" s="297">
        <v>0</v>
      </c>
      <c r="R13" s="297">
        <v>112</v>
      </c>
      <c r="S13" s="297">
        <v>84</v>
      </c>
      <c r="T13" s="297">
        <v>6</v>
      </c>
      <c r="U13" s="297">
        <v>19</v>
      </c>
      <c r="V13" s="297">
        <v>15</v>
      </c>
      <c r="W13" s="297">
        <v>1</v>
      </c>
      <c r="X13" s="297">
        <v>1</v>
      </c>
      <c r="Y13" s="297">
        <v>42</v>
      </c>
      <c r="Z13" s="297">
        <v>2842</v>
      </c>
      <c r="AA13" s="221">
        <v>11</v>
      </c>
      <c r="AB13" s="268"/>
      <c r="AC13" s="219"/>
      <c r="AD13" s="236" t="str">
        <f>B13</f>
        <v>26　　</v>
      </c>
      <c r="AF13" s="265"/>
    </row>
    <row r="14" spans="1:32" ht="11.25" customHeight="1">
      <c r="B14" s="234" t="s">
        <v>154</v>
      </c>
      <c r="C14" s="233"/>
      <c r="D14" s="302">
        <v>2163</v>
      </c>
      <c r="E14" s="301">
        <v>25</v>
      </c>
      <c r="F14" s="301">
        <v>75</v>
      </c>
      <c r="G14" s="301">
        <v>2045</v>
      </c>
      <c r="H14" s="301">
        <v>18</v>
      </c>
      <c r="I14" s="301">
        <v>0</v>
      </c>
      <c r="J14" s="301">
        <v>0</v>
      </c>
      <c r="K14" s="301">
        <v>0</v>
      </c>
      <c r="L14" s="301">
        <v>574</v>
      </c>
      <c r="M14" s="301">
        <v>269</v>
      </c>
      <c r="N14" s="301">
        <v>1809</v>
      </c>
      <c r="O14" s="301">
        <v>205</v>
      </c>
      <c r="P14" s="301">
        <v>99796</v>
      </c>
      <c r="Q14" s="301">
        <v>0</v>
      </c>
      <c r="R14" s="301">
        <v>100</v>
      </c>
      <c r="S14" s="301">
        <v>86</v>
      </c>
      <c r="T14" s="301">
        <v>6</v>
      </c>
      <c r="U14" s="301">
        <v>20</v>
      </c>
      <c r="V14" s="301">
        <v>16</v>
      </c>
      <c r="W14" s="301">
        <v>1</v>
      </c>
      <c r="X14" s="301">
        <v>1</v>
      </c>
      <c r="Y14" s="301">
        <v>42</v>
      </c>
      <c r="Z14" s="301">
        <v>2910</v>
      </c>
      <c r="AA14" s="300">
        <v>11</v>
      </c>
      <c r="AB14" s="270"/>
      <c r="AC14" s="231"/>
      <c r="AD14" s="234" t="str">
        <f>B14</f>
        <v>27　　</v>
      </c>
      <c r="AF14" s="265"/>
    </row>
    <row r="15" spans="1:32"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01"/>
      <c r="Z15" s="301"/>
      <c r="AA15" s="300"/>
      <c r="AB15" s="269"/>
      <c r="AC15" s="219"/>
    </row>
    <row r="16" spans="1:32" ht="11.25" customHeight="1">
      <c r="B16" s="218" t="s">
        <v>41</v>
      </c>
      <c r="D16" s="298">
        <v>69</v>
      </c>
      <c r="E16" s="296">
        <v>2</v>
      </c>
      <c r="F16" s="296">
        <v>8</v>
      </c>
      <c r="G16" s="296">
        <v>59</v>
      </c>
      <c r="H16" s="296">
        <v>0</v>
      </c>
      <c r="I16" s="296">
        <v>0</v>
      </c>
      <c r="J16" s="296">
        <v>0</v>
      </c>
      <c r="K16" s="296">
        <v>0</v>
      </c>
      <c r="L16" s="297">
        <v>44</v>
      </c>
      <c r="M16" s="296">
        <v>24</v>
      </c>
      <c r="N16" s="296">
        <v>168</v>
      </c>
      <c r="O16" s="296">
        <v>11</v>
      </c>
      <c r="P16" s="296">
        <v>6013</v>
      </c>
      <c r="Q16" s="296">
        <v>0</v>
      </c>
      <c r="R16" s="296">
        <v>9</v>
      </c>
      <c r="S16" s="297">
        <v>8</v>
      </c>
      <c r="T16" s="297">
        <v>0</v>
      </c>
      <c r="U16" s="296">
        <v>5</v>
      </c>
      <c r="V16" s="296">
        <v>1</v>
      </c>
      <c r="W16" s="296">
        <v>0</v>
      </c>
      <c r="X16" s="296">
        <v>0</v>
      </c>
      <c r="Y16" s="296">
        <v>2</v>
      </c>
      <c r="Z16" s="296">
        <v>251</v>
      </c>
      <c r="AA16" s="295">
        <v>3</v>
      </c>
      <c r="AB16" s="268"/>
      <c r="AC16" s="219"/>
      <c r="AD16" s="218" t="s">
        <v>41</v>
      </c>
    </row>
    <row r="17" spans="2:30" ht="11.25" customHeight="1">
      <c r="B17" s="218" t="s">
        <v>42</v>
      </c>
      <c r="D17" s="298">
        <v>13</v>
      </c>
      <c r="E17" s="296">
        <v>0</v>
      </c>
      <c r="F17" s="296">
        <v>7</v>
      </c>
      <c r="G17" s="296">
        <v>6</v>
      </c>
      <c r="H17" s="296">
        <v>0</v>
      </c>
      <c r="I17" s="296">
        <v>0</v>
      </c>
      <c r="J17" s="296">
        <v>0</v>
      </c>
      <c r="K17" s="296">
        <v>0</v>
      </c>
      <c r="L17" s="297">
        <v>14</v>
      </c>
      <c r="M17" s="296">
        <v>9</v>
      </c>
      <c r="N17" s="296">
        <v>48</v>
      </c>
      <c r="O17" s="296">
        <v>4</v>
      </c>
      <c r="P17" s="296">
        <v>2230</v>
      </c>
      <c r="Q17" s="296">
        <v>0</v>
      </c>
      <c r="R17" s="296">
        <v>1</v>
      </c>
      <c r="S17" s="297">
        <v>11</v>
      </c>
      <c r="T17" s="296">
        <v>1</v>
      </c>
      <c r="U17" s="296">
        <v>2</v>
      </c>
      <c r="V17" s="296">
        <v>4</v>
      </c>
      <c r="W17" s="296">
        <v>0</v>
      </c>
      <c r="X17" s="296">
        <v>0</v>
      </c>
      <c r="Y17" s="296">
        <v>4</v>
      </c>
      <c r="Z17" s="296">
        <v>135</v>
      </c>
      <c r="AA17" s="221">
        <v>0</v>
      </c>
      <c r="AB17" s="267"/>
      <c r="AC17" s="219"/>
      <c r="AD17" s="218" t="s">
        <v>42</v>
      </c>
    </row>
    <row r="18" spans="2:30" ht="11.25" customHeight="1">
      <c r="B18" s="218" t="s">
        <v>43</v>
      </c>
      <c r="D18" s="298">
        <v>53</v>
      </c>
      <c r="E18" s="296">
        <v>0</v>
      </c>
      <c r="F18" s="296">
        <v>4</v>
      </c>
      <c r="G18" s="296">
        <v>49</v>
      </c>
      <c r="H18" s="296">
        <v>0</v>
      </c>
      <c r="I18" s="296">
        <v>0</v>
      </c>
      <c r="J18" s="296">
        <v>0</v>
      </c>
      <c r="K18" s="296">
        <v>0</v>
      </c>
      <c r="L18" s="297">
        <v>37</v>
      </c>
      <c r="M18" s="296">
        <v>19</v>
      </c>
      <c r="N18" s="296">
        <v>100</v>
      </c>
      <c r="O18" s="296">
        <v>14</v>
      </c>
      <c r="P18" s="296">
        <v>6672</v>
      </c>
      <c r="Q18" s="296">
        <v>0</v>
      </c>
      <c r="R18" s="296">
        <v>4</v>
      </c>
      <c r="S18" s="297">
        <v>2</v>
      </c>
      <c r="T18" s="297">
        <v>0</v>
      </c>
      <c r="U18" s="297">
        <v>0</v>
      </c>
      <c r="V18" s="297">
        <v>2</v>
      </c>
      <c r="W18" s="297">
        <v>0</v>
      </c>
      <c r="X18" s="297">
        <v>0</v>
      </c>
      <c r="Y18" s="296">
        <v>0</v>
      </c>
      <c r="Z18" s="296">
        <v>122</v>
      </c>
      <c r="AA18" s="295">
        <v>1</v>
      </c>
      <c r="AB18" s="268"/>
      <c r="AC18" s="219"/>
      <c r="AD18" s="218" t="s">
        <v>43</v>
      </c>
    </row>
    <row r="19" spans="2:30" ht="11.25" customHeight="1">
      <c r="B19" s="218" t="s">
        <v>44</v>
      </c>
      <c r="D19" s="298">
        <v>13</v>
      </c>
      <c r="E19" s="296">
        <v>0</v>
      </c>
      <c r="F19" s="296">
        <v>3</v>
      </c>
      <c r="G19" s="296">
        <v>10</v>
      </c>
      <c r="H19" s="296">
        <v>0</v>
      </c>
      <c r="I19" s="296">
        <v>0</v>
      </c>
      <c r="J19" s="296">
        <v>0</v>
      </c>
      <c r="K19" s="296">
        <v>0</v>
      </c>
      <c r="L19" s="297">
        <v>30</v>
      </c>
      <c r="M19" s="296">
        <v>12</v>
      </c>
      <c r="N19" s="296">
        <v>64</v>
      </c>
      <c r="O19" s="296">
        <v>12</v>
      </c>
      <c r="P19" s="296">
        <v>6105</v>
      </c>
      <c r="Q19" s="296">
        <v>0</v>
      </c>
      <c r="R19" s="296">
        <v>6</v>
      </c>
      <c r="S19" s="297">
        <v>2</v>
      </c>
      <c r="T19" s="297">
        <v>0</v>
      </c>
      <c r="U19" s="296">
        <v>1</v>
      </c>
      <c r="V19" s="296">
        <v>0</v>
      </c>
      <c r="W19" s="296">
        <v>0</v>
      </c>
      <c r="X19" s="296">
        <v>0</v>
      </c>
      <c r="Y19" s="296">
        <v>1</v>
      </c>
      <c r="Z19" s="296">
        <v>172</v>
      </c>
      <c r="AA19" s="221">
        <v>0</v>
      </c>
      <c r="AB19" s="268"/>
      <c r="AC19" s="219"/>
      <c r="AD19" s="218" t="s">
        <v>44</v>
      </c>
    </row>
    <row r="20" spans="2:30" ht="11.25" customHeight="1">
      <c r="B20" s="218" t="s">
        <v>45</v>
      </c>
      <c r="D20" s="298">
        <v>77</v>
      </c>
      <c r="E20" s="296">
        <v>2</v>
      </c>
      <c r="F20" s="296">
        <v>8</v>
      </c>
      <c r="G20" s="296">
        <v>67</v>
      </c>
      <c r="H20" s="296">
        <v>0</v>
      </c>
      <c r="I20" s="296">
        <v>0</v>
      </c>
      <c r="J20" s="296">
        <v>0</v>
      </c>
      <c r="K20" s="296">
        <v>0</v>
      </c>
      <c r="L20" s="297">
        <v>54</v>
      </c>
      <c r="M20" s="296">
        <v>27</v>
      </c>
      <c r="N20" s="296">
        <v>242</v>
      </c>
      <c r="O20" s="296">
        <v>19</v>
      </c>
      <c r="P20" s="296">
        <v>6856</v>
      </c>
      <c r="Q20" s="296">
        <v>0</v>
      </c>
      <c r="R20" s="296">
        <v>8</v>
      </c>
      <c r="S20" s="297">
        <v>11</v>
      </c>
      <c r="T20" s="297">
        <v>0</v>
      </c>
      <c r="U20" s="296">
        <v>5</v>
      </c>
      <c r="V20" s="296">
        <v>1</v>
      </c>
      <c r="W20" s="296">
        <v>0</v>
      </c>
      <c r="X20" s="296">
        <v>1</v>
      </c>
      <c r="Y20" s="296">
        <v>4</v>
      </c>
      <c r="Z20" s="296">
        <v>177</v>
      </c>
      <c r="AA20" s="295">
        <v>1</v>
      </c>
      <c r="AB20" s="268"/>
      <c r="AC20" s="219"/>
      <c r="AD20" s="218" t="s">
        <v>45</v>
      </c>
    </row>
    <row r="21" spans="2:30" ht="11.25" customHeight="1">
      <c r="B21" s="218" t="s">
        <v>46</v>
      </c>
      <c r="D21" s="298">
        <v>1591</v>
      </c>
      <c r="E21" s="296">
        <v>16</v>
      </c>
      <c r="F21" s="296">
        <v>23</v>
      </c>
      <c r="G21" s="296">
        <v>1537</v>
      </c>
      <c r="H21" s="296">
        <v>15</v>
      </c>
      <c r="I21" s="296">
        <v>0</v>
      </c>
      <c r="J21" s="296">
        <v>0</v>
      </c>
      <c r="K21" s="296">
        <v>0</v>
      </c>
      <c r="L21" s="297">
        <v>101</v>
      </c>
      <c r="M21" s="296">
        <v>68</v>
      </c>
      <c r="N21" s="296">
        <v>598</v>
      </c>
      <c r="O21" s="296">
        <v>14</v>
      </c>
      <c r="P21" s="296">
        <v>10165</v>
      </c>
      <c r="Q21" s="296">
        <v>0</v>
      </c>
      <c r="R21" s="296">
        <v>19</v>
      </c>
      <c r="S21" s="297">
        <v>27</v>
      </c>
      <c r="T21" s="296">
        <v>1</v>
      </c>
      <c r="U21" s="296">
        <v>2</v>
      </c>
      <c r="V21" s="296">
        <v>3</v>
      </c>
      <c r="W21" s="296">
        <v>0</v>
      </c>
      <c r="X21" s="296">
        <v>0</v>
      </c>
      <c r="Y21" s="296">
        <v>21</v>
      </c>
      <c r="Z21" s="296">
        <v>963</v>
      </c>
      <c r="AA21" s="295">
        <v>1</v>
      </c>
      <c r="AB21" s="268"/>
      <c r="AC21" s="219"/>
      <c r="AD21" s="218" t="s">
        <v>46</v>
      </c>
    </row>
    <row r="22" spans="2:30"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297"/>
      <c r="Z22" s="297"/>
      <c r="AA22" s="299"/>
      <c r="AB22" s="269"/>
      <c r="AC22" s="219"/>
      <c r="AD22" s="218"/>
    </row>
    <row r="23" spans="2:30" ht="11.25" customHeight="1">
      <c r="B23" s="218" t="s">
        <v>47</v>
      </c>
      <c r="D23" s="298">
        <v>17</v>
      </c>
      <c r="E23" s="296">
        <v>0</v>
      </c>
      <c r="F23" s="296">
        <v>3</v>
      </c>
      <c r="G23" s="296">
        <v>14</v>
      </c>
      <c r="H23" s="296">
        <v>0</v>
      </c>
      <c r="I23" s="296">
        <v>0</v>
      </c>
      <c r="J23" s="296">
        <v>0</v>
      </c>
      <c r="K23" s="296">
        <v>0</v>
      </c>
      <c r="L23" s="297">
        <v>19</v>
      </c>
      <c r="M23" s="296">
        <v>10</v>
      </c>
      <c r="N23" s="296">
        <v>43</v>
      </c>
      <c r="O23" s="296">
        <v>5</v>
      </c>
      <c r="P23" s="296">
        <v>1282</v>
      </c>
      <c r="Q23" s="296">
        <v>0</v>
      </c>
      <c r="R23" s="296">
        <v>4</v>
      </c>
      <c r="S23" s="297">
        <v>1</v>
      </c>
      <c r="T23" s="297">
        <v>0</v>
      </c>
      <c r="U23" s="297">
        <v>0</v>
      </c>
      <c r="V23" s="297">
        <v>0</v>
      </c>
      <c r="W23" s="297">
        <v>0</v>
      </c>
      <c r="X23" s="297">
        <v>0</v>
      </c>
      <c r="Y23" s="296">
        <v>1</v>
      </c>
      <c r="Z23" s="296">
        <v>126</v>
      </c>
      <c r="AA23" s="295">
        <v>0</v>
      </c>
      <c r="AB23" s="268"/>
      <c r="AC23" s="219"/>
      <c r="AD23" s="218" t="s">
        <v>47</v>
      </c>
    </row>
    <row r="24" spans="2:30" ht="11.25" customHeight="1">
      <c r="B24" s="218" t="s">
        <v>48</v>
      </c>
      <c r="D24" s="298">
        <v>34</v>
      </c>
      <c r="E24" s="296">
        <v>1</v>
      </c>
      <c r="F24" s="296">
        <v>1</v>
      </c>
      <c r="G24" s="296">
        <v>32</v>
      </c>
      <c r="H24" s="296">
        <v>0</v>
      </c>
      <c r="I24" s="296">
        <v>0</v>
      </c>
      <c r="J24" s="296">
        <v>0</v>
      </c>
      <c r="K24" s="296">
        <v>0</v>
      </c>
      <c r="L24" s="297">
        <v>24</v>
      </c>
      <c r="M24" s="296">
        <v>11</v>
      </c>
      <c r="N24" s="296">
        <v>65</v>
      </c>
      <c r="O24" s="296">
        <v>9</v>
      </c>
      <c r="P24" s="296">
        <v>2909</v>
      </c>
      <c r="Q24" s="296">
        <v>0</v>
      </c>
      <c r="R24" s="296">
        <v>4</v>
      </c>
      <c r="S24" s="297">
        <v>1</v>
      </c>
      <c r="T24" s="297">
        <v>0</v>
      </c>
      <c r="U24" s="297">
        <v>0</v>
      </c>
      <c r="V24" s="297">
        <v>1</v>
      </c>
      <c r="W24" s="297">
        <v>0</v>
      </c>
      <c r="X24" s="297">
        <v>0</v>
      </c>
      <c r="Y24" s="297">
        <v>0</v>
      </c>
      <c r="Z24" s="296">
        <v>89</v>
      </c>
      <c r="AA24" s="295">
        <v>0</v>
      </c>
      <c r="AB24" s="268"/>
      <c r="AC24" s="219"/>
      <c r="AD24" s="218" t="s">
        <v>48</v>
      </c>
    </row>
    <row r="25" spans="2:30" ht="11.25" customHeight="1">
      <c r="B25" s="218" t="s">
        <v>49</v>
      </c>
      <c r="D25" s="298">
        <v>49</v>
      </c>
      <c r="E25" s="296">
        <v>1</v>
      </c>
      <c r="F25" s="296">
        <v>5</v>
      </c>
      <c r="G25" s="296">
        <v>43</v>
      </c>
      <c r="H25" s="296">
        <v>0</v>
      </c>
      <c r="I25" s="296">
        <v>0</v>
      </c>
      <c r="J25" s="296">
        <v>0</v>
      </c>
      <c r="K25" s="296">
        <v>0</v>
      </c>
      <c r="L25" s="297">
        <v>24</v>
      </c>
      <c r="M25" s="296">
        <v>14</v>
      </c>
      <c r="N25" s="296">
        <v>77</v>
      </c>
      <c r="O25" s="296">
        <v>4</v>
      </c>
      <c r="P25" s="296">
        <v>2886</v>
      </c>
      <c r="Q25" s="296">
        <v>0</v>
      </c>
      <c r="R25" s="296">
        <v>6</v>
      </c>
      <c r="S25" s="297">
        <v>4</v>
      </c>
      <c r="T25" s="297">
        <v>0</v>
      </c>
      <c r="U25" s="297">
        <v>0</v>
      </c>
      <c r="V25" s="297">
        <v>0</v>
      </c>
      <c r="W25" s="297">
        <v>0</v>
      </c>
      <c r="X25" s="297">
        <v>0</v>
      </c>
      <c r="Y25" s="296">
        <v>4</v>
      </c>
      <c r="Z25" s="296">
        <v>43</v>
      </c>
      <c r="AA25" s="295">
        <v>0</v>
      </c>
      <c r="AB25" s="267"/>
      <c r="AC25" s="219"/>
      <c r="AD25" s="218" t="s">
        <v>49</v>
      </c>
    </row>
    <row r="26" spans="2:30" ht="11.25" customHeight="1">
      <c r="B26" s="218" t="s">
        <v>50</v>
      </c>
      <c r="D26" s="298">
        <v>35</v>
      </c>
      <c r="E26" s="296">
        <v>0</v>
      </c>
      <c r="F26" s="296">
        <v>2</v>
      </c>
      <c r="G26" s="296">
        <v>33</v>
      </c>
      <c r="H26" s="296">
        <v>0</v>
      </c>
      <c r="I26" s="296">
        <v>0</v>
      </c>
      <c r="J26" s="296">
        <v>0</v>
      </c>
      <c r="K26" s="296">
        <v>0</v>
      </c>
      <c r="L26" s="297">
        <v>52</v>
      </c>
      <c r="M26" s="296">
        <v>13</v>
      </c>
      <c r="N26" s="296">
        <v>92</v>
      </c>
      <c r="O26" s="296">
        <v>28</v>
      </c>
      <c r="P26" s="296">
        <v>14698</v>
      </c>
      <c r="Q26" s="296">
        <v>0</v>
      </c>
      <c r="R26" s="296">
        <v>11</v>
      </c>
      <c r="S26" s="297">
        <v>3</v>
      </c>
      <c r="T26" s="296">
        <v>1</v>
      </c>
      <c r="U26" s="296">
        <v>1</v>
      </c>
      <c r="V26" s="296">
        <v>0</v>
      </c>
      <c r="W26" s="296">
        <v>0</v>
      </c>
      <c r="X26" s="296">
        <v>0</v>
      </c>
      <c r="Y26" s="296">
        <v>1</v>
      </c>
      <c r="Z26" s="296">
        <v>144</v>
      </c>
      <c r="AA26" s="295">
        <v>3</v>
      </c>
      <c r="AB26" s="268"/>
      <c r="AC26" s="219"/>
      <c r="AD26" s="218" t="s">
        <v>50</v>
      </c>
    </row>
    <row r="27" spans="2:30" ht="11.25" customHeight="1">
      <c r="B27" s="218" t="s">
        <v>51</v>
      </c>
      <c r="D27" s="298">
        <v>34</v>
      </c>
      <c r="E27" s="296">
        <v>0</v>
      </c>
      <c r="F27" s="296">
        <v>0</v>
      </c>
      <c r="G27" s="296">
        <v>34</v>
      </c>
      <c r="H27" s="296">
        <v>0</v>
      </c>
      <c r="I27" s="296">
        <v>0</v>
      </c>
      <c r="J27" s="296">
        <v>0</v>
      </c>
      <c r="K27" s="296">
        <v>0</v>
      </c>
      <c r="L27" s="297">
        <v>37</v>
      </c>
      <c r="M27" s="296">
        <v>14</v>
      </c>
      <c r="N27" s="296">
        <v>14</v>
      </c>
      <c r="O27" s="296">
        <v>18</v>
      </c>
      <c r="P27" s="296">
        <v>11171</v>
      </c>
      <c r="Q27" s="296">
        <v>0</v>
      </c>
      <c r="R27" s="296">
        <v>5</v>
      </c>
      <c r="S27" s="297">
        <v>7</v>
      </c>
      <c r="T27" s="296">
        <v>2</v>
      </c>
      <c r="U27" s="296">
        <v>3</v>
      </c>
      <c r="V27" s="296">
        <v>1</v>
      </c>
      <c r="W27" s="296">
        <v>1</v>
      </c>
      <c r="X27" s="296">
        <v>0</v>
      </c>
      <c r="Y27" s="296">
        <v>0</v>
      </c>
      <c r="Z27" s="296">
        <v>99</v>
      </c>
      <c r="AA27" s="295">
        <v>0</v>
      </c>
      <c r="AB27" s="267"/>
      <c r="AC27" s="219"/>
      <c r="AD27" s="218" t="s">
        <v>51</v>
      </c>
    </row>
    <row r="28" spans="2:30" ht="11.25" customHeight="1">
      <c r="B28" s="218" t="s">
        <v>52</v>
      </c>
      <c r="D28" s="298">
        <v>56</v>
      </c>
      <c r="E28" s="296">
        <v>1</v>
      </c>
      <c r="F28" s="296">
        <v>5</v>
      </c>
      <c r="G28" s="296">
        <v>50</v>
      </c>
      <c r="H28" s="296">
        <v>0</v>
      </c>
      <c r="I28" s="296">
        <v>0</v>
      </c>
      <c r="J28" s="296">
        <v>0</v>
      </c>
      <c r="K28" s="296">
        <v>0</v>
      </c>
      <c r="L28" s="297">
        <v>35</v>
      </c>
      <c r="M28" s="296">
        <v>14</v>
      </c>
      <c r="N28" s="296">
        <v>87</v>
      </c>
      <c r="O28" s="296">
        <v>16</v>
      </c>
      <c r="P28" s="296">
        <v>6778</v>
      </c>
      <c r="Q28" s="296">
        <v>0</v>
      </c>
      <c r="R28" s="296">
        <v>5</v>
      </c>
      <c r="S28" s="297">
        <v>3</v>
      </c>
      <c r="T28" s="296">
        <v>1</v>
      </c>
      <c r="U28" s="297">
        <v>0</v>
      </c>
      <c r="V28" s="297">
        <v>0</v>
      </c>
      <c r="W28" s="297">
        <v>0</v>
      </c>
      <c r="X28" s="297">
        <v>0</v>
      </c>
      <c r="Y28" s="296">
        <v>2</v>
      </c>
      <c r="Z28" s="296">
        <v>167</v>
      </c>
      <c r="AA28" s="295">
        <v>0</v>
      </c>
      <c r="AB28" s="268"/>
      <c r="AC28" s="219"/>
      <c r="AD28" s="218" t="s">
        <v>52</v>
      </c>
    </row>
    <row r="29" spans="2:30"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297"/>
      <c r="Z29" s="297"/>
      <c r="AA29" s="299"/>
      <c r="AB29" s="269"/>
      <c r="AC29" s="219"/>
      <c r="AD29" s="218"/>
    </row>
    <row r="30" spans="2:30" ht="11.25" customHeight="1">
      <c r="B30" s="218" t="s">
        <v>53</v>
      </c>
      <c r="D30" s="298">
        <v>41</v>
      </c>
      <c r="E30" s="296">
        <v>1</v>
      </c>
      <c r="F30" s="296">
        <v>4</v>
      </c>
      <c r="G30" s="296">
        <v>36</v>
      </c>
      <c r="H30" s="296">
        <v>0</v>
      </c>
      <c r="I30" s="296">
        <v>0</v>
      </c>
      <c r="J30" s="296">
        <v>0</v>
      </c>
      <c r="K30" s="296">
        <v>0</v>
      </c>
      <c r="L30" s="297">
        <v>34</v>
      </c>
      <c r="M30" s="296">
        <v>12</v>
      </c>
      <c r="N30" s="296">
        <v>64</v>
      </c>
      <c r="O30" s="296">
        <v>17</v>
      </c>
      <c r="P30" s="296">
        <v>7956</v>
      </c>
      <c r="Q30" s="296">
        <v>0</v>
      </c>
      <c r="R30" s="296">
        <v>5</v>
      </c>
      <c r="S30" s="297">
        <v>1</v>
      </c>
      <c r="T30" s="297">
        <v>0</v>
      </c>
      <c r="U30" s="297">
        <v>0</v>
      </c>
      <c r="V30" s="297">
        <v>0</v>
      </c>
      <c r="W30" s="297">
        <v>0</v>
      </c>
      <c r="X30" s="297">
        <v>0</v>
      </c>
      <c r="Y30" s="296">
        <v>1</v>
      </c>
      <c r="Z30" s="296">
        <v>44</v>
      </c>
      <c r="AA30" s="295">
        <v>0</v>
      </c>
      <c r="AB30" s="267"/>
      <c r="AC30" s="219"/>
      <c r="AD30" s="218" t="s">
        <v>53</v>
      </c>
    </row>
    <row r="31" spans="2:30" ht="11.25" customHeight="1">
      <c r="B31" s="218" t="s">
        <v>54</v>
      </c>
      <c r="D31" s="298">
        <v>34</v>
      </c>
      <c r="E31" s="296">
        <v>0</v>
      </c>
      <c r="F31" s="296">
        <v>0</v>
      </c>
      <c r="G31" s="296">
        <v>34</v>
      </c>
      <c r="H31" s="296">
        <v>0</v>
      </c>
      <c r="I31" s="296">
        <v>0</v>
      </c>
      <c r="J31" s="296">
        <v>0</v>
      </c>
      <c r="K31" s="296">
        <v>0</v>
      </c>
      <c r="L31" s="297">
        <v>22</v>
      </c>
      <c r="M31" s="296">
        <v>3</v>
      </c>
      <c r="N31" s="296">
        <v>17</v>
      </c>
      <c r="O31" s="296">
        <v>11</v>
      </c>
      <c r="P31" s="296">
        <v>5275</v>
      </c>
      <c r="Q31" s="296">
        <v>0</v>
      </c>
      <c r="R31" s="296">
        <v>8</v>
      </c>
      <c r="S31" s="297">
        <v>2</v>
      </c>
      <c r="T31" s="297">
        <v>0</v>
      </c>
      <c r="U31" s="296">
        <v>1</v>
      </c>
      <c r="V31" s="296">
        <v>1</v>
      </c>
      <c r="W31" s="296">
        <v>0</v>
      </c>
      <c r="X31" s="296">
        <v>0</v>
      </c>
      <c r="Y31" s="296">
        <v>0</v>
      </c>
      <c r="Z31" s="296">
        <v>72</v>
      </c>
      <c r="AA31" s="295">
        <v>2</v>
      </c>
      <c r="AB31" s="268"/>
      <c r="AC31" s="219"/>
      <c r="AD31" s="218" t="s">
        <v>54</v>
      </c>
    </row>
    <row r="32" spans="2:30" ht="11.25" customHeight="1">
      <c r="B32" s="218" t="s">
        <v>55</v>
      </c>
      <c r="D32" s="298">
        <v>26</v>
      </c>
      <c r="E32" s="296">
        <v>0</v>
      </c>
      <c r="F32" s="296">
        <v>1</v>
      </c>
      <c r="G32" s="296">
        <v>25</v>
      </c>
      <c r="H32" s="296">
        <v>0</v>
      </c>
      <c r="I32" s="296">
        <v>0</v>
      </c>
      <c r="J32" s="296">
        <v>0</v>
      </c>
      <c r="K32" s="296">
        <v>0</v>
      </c>
      <c r="L32" s="297">
        <v>21</v>
      </c>
      <c r="M32" s="296">
        <v>9</v>
      </c>
      <c r="N32" s="296">
        <v>61</v>
      </c>
      <c r="O32" s="296">
        <v>9</v>
      </c>
      <c r="P32" s="296">
        <v>2812</v>
      </c>
      <c r="Q32" s="296">
        <v>0</v>
      </c>
      <c r="R32" s="296">
        <v>3</v>
      </c>
      <c r="S32" s="297">
        <v>2</v>
      </c>
      <c r="T32" s="297">
        <v>0</v>
      </c>
      <c r="U32" s="297">
        <v>0</v>
      </c>
      <c r="V32" s="297">
        <v>1</v>
      </c>
      <c r="W32" s="297">
        <v>0</v>
      </c>
      <c r="X32" s="297">
        <v>0</v>
      </c>
      <c r="Y32" s="296">
        <v>1</v>
      </c>
      <c r="Z32" s="296">
        <v>157</v>
      </c>
      <c r="AA32" s="295">
        <v>0</v>
      </c>
      <c r="AB32" s="267"/>
      <c r="AC32" s="219"/>
      <c r="AD32" s="218" t="s">
        <v>55</v>
      </c>
    </row>
    <row r="33" spans="1:31" ht="11.25" customHeight="1">
      <c r="B33" s="218" t="s">
        <v>56</v>
      </c>
      <c r="D33" s="298">
        <v>21</v>
      </c>
      <c r="E33" s="296">
        <v>1</v>
      </c>
      <c r="F33" s="296">
        <v>1</v>
      </c>
      <c r="G33" s="296">
        <v>16</v>
      </c>
      <c r="H33" s="296">
        <v>3</v>
      </c>
      <c r="I33" s="296">
        <v>0</v>
      </c>
      <c r="J33" s="296">
        <v>0</v>
      </c>
      <c r="K33" s="296">
        <v>0</v>
      </c>
      <c r="L33" s="297">
        <v>26</v>
      </c>
      <c r="M33" s="296">
        <v>10</v>
      </c>
      <c r="N33" s="296">
        <v>69</v>
      </c>
      <c r="O33" s="296">
        <v>14</v>
      </c>
      <c r="P33" s="296">
        <v>5988</v>
      </c>
      <c r="Q33" s="296">
        <v>0</v>
      </c>
      <c r="R33" s="296">
        <v>2</v>
      </c>
      <c r="S33" s="297">
        <v>1</v>
      </c>
      <c r="T33" s="297">
        <v>0</v>
      </c>
      <c r="U33" s="297">
        <v>0</v>
      </c>
      <c r="V33" s="297">
        <v>1</v>
      </c>
      <c r="W33" s="297">
        <v>0</v>
      </c>
      <c r="X33" s="297">
        <v>0</v>
      </c>
      <c r="Y33" s="296">
        <v>0</v>
      </c>
      <c r="Z33" s="296">
        <v>149</v>
      </c>
      <c r="AA33" s="295">
        <v>0</v>
      </c>
      <c r="AB33" s="267"/>
      <c r="AC33" s="219"/>
      <c r="AD33" s="218" t="s">
        <v>56</v>
      </c>
    </row>
    <row r="34" spans="1:31"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7"/>
      <c r="Y34" s="217"/>
      <c r="Z34" s="217"/>
      <c r="AA34" s="213"/>
      <c r="AB34" s="266"/>
      <c r="AC34" s="240"/>
      <c r="AD34" s="217"/>
      <c r="AE34" s="217"/>
    </row>
    <row r="35" spans="1:31" ht="9.75" customHeight="1">
      <c r="A35" s="212" t="s">
        <v>57</v>
      </c>
      <c r="H35" s="211"/>
    </row>
    <row r="36" spans="1:31" ht="9.75" customHeight="1">
      <c r="A36" s="212" t="s">
        <v>97</v>
      </c>
      <c r="H36" s="211"/>
      <c r="Z36" s="265"/>
    </row>
    <row r="37" spans="1:31" ht="9.75" customHeight="1">
      <c r="A37" s="212" t="s">
        <v>103</v>
      </c>
      <c r="H37" s="211"/>
    </row>
    <row r="38" spans="1:31" ht="9.75" customHeight="1">
      <c r="A38" s="210" t="s">
        <v>81</v>
      </c>
      <c r="H38" s="211"/>
    </row>
    <row r="39" spans="1:31" ht="13.5" customHeight="1"/>
  </sheetData>
  <mergeCells count="12">
    <mergeCell ref="O7:P7"/>
    <mergeCell ref="L6:L8"/>
    <mergeCell ref="V6:V8"/>
    <mergeCell ref="Z4:Z8"/>
    <mergeCell ref="E7:E8"/>
    <mergeCell ref="F7:F8"/>
    <mergeCell ref="G7:G8"/>
    <mergeCell ref="S4:Y5"/>
    <mergeCell ref="T6:T8"/>
    <mergeCell ref="Y6:Y8"/>
    <mergeCell ref="F6:G6"/>
    <mergeCell ref="M7:N7"/>
  </mergeCells>
  <phoneticPr fontId="2"/>
  <printOptions gridLinesSet="0"/>
  <pageMargins left="0.39370078740157483" right="0.39370078740157483" top="0.98425196850393704" bottom="0.78740157480314965" header="0.59055118110236227" footer="0.11811023622047245"/>
  <pageSetup paperSize="9" orientation="portrait"/>
  <headerFooter alignWithMargins="0"/>
  <colBreaks count="1" manualBreakCount="1">
    <brk id="14" max="3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zoomScale="125" zoomScaleNormal="125" zoomScaleSheetLayoutView="100"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7" width="7.5" style="210" customWidth="1"/>
    <col min="18" max="18" width="6.875" style="210" customWidth="1"/>
    <col min="19" max="19" width="8.875" style="210" customWidth="1"/>
    <col min="20" max="22" width="5.625" style="210" customWidth="1"/>
    <col min="23" max="23" width="7.75" style="210" customWidth="1"/>
    <col min="24" max="24" width="6.375" style="210" customWidth="1"/>
    <col min="25" max="25" width="0.625" style="210" customWidth="1"/>
    <col min="26" max="26" width="2.875" style="210" customWidth="1"/>
    <col min="27" max="27" width="6.375" style="210" customWidth="1"/>
    <col min="28" max="28" width="1.25" style="210" customWidth="1"/>
    <col min="29" max="16384" width="11.25" style="210"/>
  </cols>
  <sheetData>
    <row r="1" spans="1:28" ht="13.5">
      <c r="A1" s="263"/>
      <c r="K1" s="264" t="s">
        <v>126</v>
      </c>
      <c r="L1" s="264"/>
      <c r="M1" s="263"/>
      <c r="N1" s="262" t="s">
        <v>0</v>
      </c>
    </row>
    <row r="2" spans="1:28" ht="13.5" customHeight="1"/>
    <row r="3" spans="1:28" ht="1.5" customHeight="1"/>
    <row r="4" spans="1:28" ht="13.5" customHeight="1">
      <c r="A4" s="239"/>
      <c r="B4" s="239"/>
      <c r="C4" s="239"/>
      <c r="D4" s="257" t="s">
        <v>1</v>
      </c>
      <c r="E4" s="261"/>
      <c r="F4" s="261"/>
      <c r="G4" s="261"/>
      <c r="H4" s="261"/>
      <c r="I4" s="261"/>
      <c r="J4" s="261"/>
      <c r="K4" s="261"/>
      <c r="L4" s="261"/>
      <c r="M4" s="259"/>
      <c r="N4" s="259"/>
      <c r="O4" s="260" t="s">
        <v>2</v>
      </c>
      <c r="P4" s="259"/>
      <c r="Q4" s="259"/>
      <c r="R4" s="259"/>
      <c r="S4" s="457" t="s">
        <v>73</v>
      </c>
      <c r="T4" s="458"/>
      <c r="U4" s="458"/>
      <c r="V4" s="459"/>
      <c r="W4" s="419" t="s">
        <v>125</v>
      </c>
      <c r="X4" s="239"/>
      <c r="Y4" s="238"/>
      <c r="Z4" s="258"/>
      <c r="AA4" s="239"/>
      <c r="AB4" s="239"/>
    </row>
    <row r="5" spans="1:28" ht="13.5" customHeight="1">
      <c r="D5" s="257" t="s">
        <v>96</v>
      </c>
      <c r="E5" s="252"/>
      <c r="F5" s="252"/>
      <c r="G5" s="252"/>
      <c r="H5" s="252"/>
      <c r="I5" s="252"/>
      <c r="J5" s="252"/>
      <c r="K5" s="252"/>
      <c r="L5" s="219"/>
      <c r="M5" s="252" t="s">
        <v>95</v>
      </c>
      <c r="N5" s="252"/>
      <c r="O5" s="252"/>
      <c r="P5" s="252"/>
      <c r="Q5" s="252"/>
      <c r="R5" s="252"/>
      <c r="S5" s="460"/>
      <c r="T5" s="461"/>
      <c r="U5" s="461"/>
      <c r="V5" s="462"/>
      <c r="W5" s="434"/>
      <c r="X5" s="246" t="s">
        <v>6</v>
      </c>
      <c r="Y5" s="247"/>
      <c r="Z5" s="219"/>
    </row>
    <row r="6" spans="1:28" ht="10.5" customHeight="1">
      <c r="A6" s="252" t="s">
        <v>72</v>
      </c>
      <c r="B6" s="252"/>
      <c r="C6" s="256"/>
      <c r="D6" s="254"/>
      <c r="E6" s="243" t="s">
        <v>8</v>
      </c>
      <c r="F6" s="412" t="s">
        <v>9</v>
      </c>
      <c r="G6" s="412"/>
      <c r="H6" s="243" t="s">
        <v>10</v>
      </c>
      <c r="I6" s="243" t="s">
        <v>11</v>
      </c>
      <c r="J6" s="243" t="s">
        <v>12</v>
      </c>
      <c r="K6" s="243" t="s">
        <v>13</v>
      </c>
      <c r="L6" s="454" t="s">
        <v>102</v>
      </c>
      <c r="M6" s="426" t="s">
        <v>71</v>
      </c>
      <c r="N6" s="427"/>
      <c r="O6" s="427"/>
      <c r="P6" s="427"/>
      <c r="Q6" s="465"/>
      <c r="R6" s="255" t="s">
        <v>70</v>
      </c>
      <c r="S6" s="254"/>
      <c r="T6" s="454" t="s">
        <v>69</v>
      </c>
      <c r="U6" s="254"/>
      <c r="V6" s="454" t="s">
        <v>68</v>
      </c>
      <c r="W6" s="434"/>
      <c r="X6" s="246"/>
      <c r="Y6" s="247"/>
      <c r="Z6" s="253" t="s">
        <v>7</v>
      </c>
      <c r="AA6" s="252"/>
      <c r="AB6" s="252"/>
    </row>
    <row r="7" spans="1:28" ht="13.5" customHeight="1">
      <c r="D7" s="249" t="s">
        <v>15</v>
      </c>
      <c r="E7" s="454" t="s">
        <v>92</v>
      </c>
      <c r="F7" s="454" t="s">
        <v>91</v>
      </c>
      <c r="G7" s="454" t="s">
        <v>90</v>
      </c>
      <c r="H7" s="251" t="s">
        <v>89</v>
      </c>
      <c r="I7" s="251" t="s">
        <v>17</v>
      </c>
      <c r="J7" s="251" t="s">
        <v>18</v>
      </c>
      <c r="K7" s="251" t="s">
        <v>19</v>
      </c>
      <c r="L7" s="455"/>
      <c r="M7" s="463" t="s">
        <v>88</v>
      </c>
      <c r="N7" s="453"/>
      <c r="O7" s="453" t="s">
        <v>141</v>
      </c>
      <c r="P7" s="453"/>
      <c r="Q7" s="243" t="s">
        <v>146</v>
      </c>
      <c r="R7" s="250" t="s">
        <v>23</v>
      </c>
      <c r="S7" s="249" t="s">
        <v>15</v>
      </c>
      <c r="T7" s="455"/>
      <c r="U7" s="248" t="s">
        <v>24</v>
      </c>
      <c r="V7" s="455"/>
      <c r="W7" s="434"/>
      <c r="X7" s="246" t="s">
        <v>26</v>
      </c>
      <c r="Y7" s="247"/>
      <c r="Z7" s="219"/>
    </row>
    <row r="8" spans="1:28" ht="13.5" customHeight="1">
      <c r="A8" s="217"/>
      <c r="B8" s="217"/>
      <c r="C8" s="217"/>
      <c r="D8" s="241"/>
      <c r="E8" s="456"/>
      <c r="F8" s="456"/>
      <c r="G8" s="456"/>
      <c r="H8" s="245" t="s">
        <v>86</v>
      </c>
      <c r="I8" s="245" t="s">
        <v>28</v>
      </c>
      <c r="J8" s="245" t="s">
        <v>29</v>
      </c>
      <c r="K8" s="245" t="s">
        <v>29</v>
      </c>
      <c r="L8" s="456"/>
      <c r="M8" s="244" t="s">
        <v>30</v>
      </c>
      <c r="N8" s="243" t="s">
        <v>31</v>
      </c>
      <c r="O8" s="243" t="s">
        <v>30</v>
      </c>
      <c r="P8" s="243" t="s">
        <v>32</v>
      </c>
      <c r="Q8" s="289" t="s">
        <v>145</v>
      </c>
      <c r="R8" s="242" t="s">
        <v>34</v>
      </c>
      <c r="S8" s="241"/>
      <c r="T8" s="456"/>
      <c r="U8" s="241"/>
      <c r="V8" s="456"/>
      <c r="W8" s="464"/>
      <c r="X8" s="217"/>
      <c r="Y8" s="216"/>
      <c r="Z8" s="240"/>
      <c r="AA8" s="217"/>
      <c r="AB8" s="217"/>
    </row>
    <row r="9" spans="1:28" ht="6" customHeight="1">
      <c r="A9" s="239"/>
      <c r="B9" s="239"/>
      <c r="C9" s="239"/>
      <c r="D9" s="219"/>
      <c r="Y9" s="235"/>
      <c r="Z9" s="219"/>
    </row>
    <row r="10" spans="1:28" ht="11.25" customHeight="1">
      <c r="B10" s="211" t="s">
        <v>153</v>
      </c>
      <c r="D10" s="298">
        <v>2151</v>
      </c>
      <c r="E10" s="297">
        <v>30</v>
      </c>
      <c r="F10" s="297">
        <v>90</v>
      </c>
      <c r="G10" s="297">
        <v>2014</v>
      </c>
      <c r="H10" s="297">
        <v>15</v>
      </c>
      <c r="I10" s="297">
        <v>2</v>
      </c>
      <c r="J10" s="297">
        <v>0</v>
      </c>
      <c r="K10" s="296">
        <v>0</v>
      </c>
      <c r="L10" s="297">
        <v>751</v>
      </c>
      <c r="M10" s="297">
        <v>366</v>
      </c>
      <c r="N10" s="297">
        <v>2475</v>
      </c>
      <c r="O10" s="297">
        <v>229</v>
      </c>
      <c r="P10" s="297">
        <v>95230</v>
      </c>
      <c r="Q10" s="297">
        <v>0</v>
      </c>
      <c r="R10" s="297">
        <v>156</v>
      </c>
      <c r="S10" s="297">
        <v>84</v>
      </c>
      <c r="T10" s="297">
        <v>6</v>
      </c>
      <c r="U10" s="297">
        <v>20</v>
      </c>
      <c r="V10" s="297">
        <v>58</v>
      </c>
      <c r="W10" s="297">
        <v>2609</v>
      </c>
      <c r="X10" s="221">
        <v>11</v>
      </c>
      <c r="Y10" s="268"/>
      <c r="Z10" s="219"/>
      <c r="AA10" s="211" t="str">
        <f>B10</f>
        <v>平成22年末</v>
      </c>
    </row>
    <row r="11" spans="1:28" ht="11.25" customHeight="1">
      <c r="B11" s="236" t="s">
        <v>143</v>
      </c>
      <c r="D11" s="298">
        <v>2160</v>
      </c>
      <c r="E11" s="297">
        <v>29</v>
      </c>
      <c r="F11" s="297">
        <v>88</v>
      </c>
      <c r="G11" s="297">
        <v>2028</v>
      </c>
      <c r="H11" s="297">
        <v>13</v>
      </c>
      <c r="I11" s="297">
        <v>2</v>
      </c>
      <c r="J11" s="297">
        <v>0</v>
      </c>
      <c r="K11" s="296">
        <v>0</v>
      </c>
      <c r="L11" s="297">
        <v>713</v>
      </c>
      <c r="M11" s="297">
        <v>349</v>
      </c>
      <c r="N11" s="297">
        <v>2357</v>
      </c>
      <c r="O11" s="297">
        <v>224</v>
      </c>
      <c r="P11" s="297">
        <v>93005</v>
      </c>
      <c r="Q11" s="297">
        <v>0</v>
      </c>
      <c r="R11" s="297">
        <v>140</v>
      </c>
      <c r="S11" s="297">
        <v>84</v>
      </c>
      <c r="T11" s="297">
        <v>6</v>
      </c>
      <c r="U11" s="297">
        <v>18</v>
      </c>
      <c r="V11" s="297">
        <v>60</v>
      </c>
      <c r="W11" s="297">
        <v>2664</v>
      </c>
      <c r="X11" s="221">
        <v>11</v>
      </c>
      <c r="Y11" s="268"/>
      <c r="Z11" s="219"/>
      <c r="AA11" s="236" t="str">
        <f>B11</f>
        <v>23　　</v>
      </c>
    </row>
    <row r="12" spans="1:28" ht="11.25" customHeight="1">
      <c r="B12" s="236" t="s">
        <v>152</v>
      </c>
      <c r="D12" s="298">
        <v>2171</v>
      </c>
      <c r="E12" s="297">
        <v>28</v>
      </c>
      <c r="F12" s="297">
        <v>84</v>
      </c>
      <c r="G12" s="297">
        <v>2044</v>
      </c>
      <c r="H12" s="297">
        <v>13</v>
      </c>
      <c r="I12" s="297">
        <v>2</v>
      </c>
      <c r="J12" s="297">
        <v>0</v>
      </c>
      <c r="K12" s="297">
        <v>0</v>
      </c>
      <c r="L12" s="297">
        <v>677</v>
      </c>
      <c r="M12" s="297">
        <v>332</v>
      </c>
      <c r="N12" s="297">
        <v>2305</v>
      </c>
      <c r="O12" s="297">
        <v>223</v>
      </c>
      <c r="P12" s="297">
        <v>93772</v>
      </c>
      <c r="Q12" s="297">
        <v>0</v>
      </c>
      <c r="R12" s="297">
        <v>122</v>
      </c>
      <c r="S12" s="297">
        <v>86</v>
      </c>
      <c r="T12" s="297">
        <v>6</v>
      </c>
      <c r="U12" s="297">
        <v>19</v>
      </c>
      <c r="V12" s="297">
        <v>61</v>
      </c>
      <c r="W12" s="297">
        <v>2741</v>
      </c>
      <c r="X12" s="221">
        <v>12</v>
      </c>
      <c r="Y12" s="268"/>
      <c r="Z12" s="219"/>
      <c r="AA12" s="236" t="str">
        <f>B12</f>
        <v>24　　</v>
      </c>
    </row>
    <row r="13" spans="1:28" ht="11.25" customHeight="1">
      <c r="B13" s="236" t="s">
        <v>151</v>
      </c>
      <c r="D13" s="298">
        <v>2200</v>
      </c>
      <c r="E13" s="297">
        <v>26</v>
      </c>
      <c r="F13" s="297">
        <v>79</v>
      </c>
      <c r="G13" s="297">
        <v>2080</v>
      </c>
      <c r="H13" s="297">
        <v>13</v>
      </c>
      <c r="I13" s="297">
        <v>2</v>
      </c>
      <c r="J13" s="297">
        <v>0</v>
      </c>
      <c r="K13" s="297">
        <v>0</v>
      </c>
      <c r="L13" s="297">
        <v>649</v>
      </c>
      <c r="M13" s="297">
        <v>312</v>
      </c>
      <c r="N13" s="297">
        <v>2048</v>
      </c>
      <c r="O13" s="297">
        <v>217</v>
      </c>
      <c r="P13" s="297">
        <v>95527</v>
      </c>
      <c r="Q13" s="297">
        <v>0</v>
      </c>
      <c r="R13" s="297">
        <v>120</v>
      </c>
      <c r="S13" s="297">
        <v>84</v>
      </c>
      <c r="T13" s="297">
        <v>6</v>
      </c>
      <c r="U13" s="297">
        <v>18</v>
      </c>
      <c r="V13" s="297">
        <v>60</v>
      </c>
      <c r="W13" s="297">
        <v>2785</v>
      </c>
      <c r="X13" s="221">
        <v>12</v>
      </c>
      <c r="Y13" s="268"/>
      <c r="Z13" s="219"/>
      <c r="AA13" s="236" t="str">
        <f>B13</f>
        <v>25　　</v>
      </c>
    </row>
    <row r="14" spans="1:28" ht="11.25" customHeight="1">
      <c r="B14" s="234" t="s">
        <v>150</v>
      </c>
      <c r="C14" s="233"/>
      <c r="D14" s="302">
        <v>2200</v>
      </c>
      <c r="E14" s="301">
        <v>27</v>
      </c>
      <c r="F14" s="301">
        <v>75</v>
      </c>
      <c r="G14" s="301">
        <v>2082</v>
      </c>
      <c r="H14" s="301">
        <v>15</v>
      </c>
      <c r="I14" s="301">
        <v>1</v>
      </c>
      <c r="J14" s="301">
        <v>0</v>
      </c>
      <c r="K14" s="301">
        <v>0</v>
      </c>
      <c r="L14" s="301">
        <v>615</v>
      </c>
      <c r="M14" s="301">
        <v>291</v>
      </c>
      <c r="N14" s="301">
        <v>1974</v>
      </c>
      <c r="O14" s="301">
        <v>210</v>
      </c>
      <c r="P14" s="301">
        <v>97269</v>
      </c>
      <c r="Q14" s="301">
        <v>0</v>
      </c>
      <c r="R14" s="301">
        <v>112</v>
      </c>
      <c r="S14" s="301">
        <v>84</v>
      </c>
      <c r="T14" s="301">
        <v>6</v>
      </c>
      <c r="U14" s="301">
        <v>19</v>
      </c>
      <c r="V14" s="301">
        <v>59</v>
      </c>
      <c r="W14" s="301">
        <v>2842</v>
      </c>
      <c r="X14" s="300">
        <v>11</v>
      </c>
      <c r="Y14" s="270"/>
      <c r="Z14" s="231"/>
      <c r="AA14" s="234" t="str">
        <f>B14</f>
        <v>26　　</v>
      </c>
    </row>
    <row r="15" spans="1:28" ht="6" customHeight="1">
      <c r="D15" s="302"/>
      <c r="E15" s="301"/>
      <c r="F15" s="301"/>
      <c r="G15" s="301"/>
      <c r="H15" s="301"/>
      <c r="I15" s="301"/>
      <c r="J15" s="301"/>
      <c r="K15" s="301"/>
      <c r="L15" s="301"/>
      <c r="M15" s="301"/>
      <c r="N15" s="301"/>
      <c r="O15" s="301"/>
      <c r="P15" s="301"/>
      <c r="Q15" s="301"/>
      <c r="R15" s="301"/>
      <c r="S15" s="301"/>
      <c r="T15" s="301"/>
      <c r="U15" s="301"/>
      <c r="V15" s="301"/>
      <c r="W15" s="301"/>
      <c r="X15" s="300"/>
      <c r="Y15" s="269"/>
      <c r="Z15" s="219"/>
    </row>
    <row r="16" spans="1:28" ht="11.25" customHeight="1">
      <c r="B16" s="218" t="s">
        <v>41</v>
      </c>
      <c r="D16" s="298">
        <v>66</v>
      </c>
      <c r="E16" s="296">
        <v>2</v>
      </c>
      <c r="F16" s="296">
        <v>7</v>
      </c>
      <c r="G16" s="296">
        <v>57</v>
      </c>
      <c r="H16" s="296">
        <v>0</v>
      </c>
      <c r="I16" s="296">
        <v>0</v>
      </c>
      <c r="J16" s="296">
        <v>0</v>
      </c>
      <c r="K16" s="296">
        <v>0</v>
      </c>
      <c r="L16" s="297">
        <v>47</v>
      </c>
      <c r="M16" s="296">
        <v>26</v>
      </c>
      <c r="N16" s="296">
        <v>185</v>
      </c>
      <c r="O16" s="296">
        <v>12</v>
      </c>
      <c r="P16" s="296">
        <v>6167</v>
      </c>
      <c r="Q16" s="296">
        <v>0</v>
      </c>
      <c r="R16" s="296">
        <v>9</v>
      </c>
      <c r="S16" s="297">
        <v>8</v>
      </c>
      <c r="T16" s="297">
        <v>0</v>
      </c>
      <c r="U16" s="296">
        <v>5</v>
      </c>
      <c r="V16" s="296">
        <v>3</v>
      </c>
      <c r="W16" s="296">
        <v>248</v>
      </c>
      <c r="X16" s="295">
        <v>3</v>
      </c>
      <c r="Y16" s="268"/>
      <c r="Z16" s="219"/>
      <c r="AA16" s="218" t="s">
        <v>41</v>
      </c>
    </row>
    <row r="17" spans="2:27" ht="11.25" customHeight="1">
      <c r="B17" s="218" t="s">
        <v>42</v>
      </c>
      <c r="D17" s="298">
        <v>14</v>
      </c>
      <c r="E17" s="296">
        <v>0</v>
      </c>
      <c r="F17" s="296">
        <v>7</v>
      </c>
      <c r="G17" s="296">
        <v>7</v>
      </c>
      <c r="H17" s="296">
        <v>0</v>
      </c>
      <c r="I17" s="296">
        <v>0</v>
      </c>
      <c r="J17" s="296">
        <v>0</v>
      </c>
      <c r="K17" s="296">
        <v>0</v>
      </c>
      <c r="L17" s="297">
        <v>15</v>
      </c>
      <c r="M17" s="296">
        <v>10</v>
      </c>
      <c r="N17" s="296">
        <v>55</v>
      </c>
      <c r="O17" s="296">
        <v>4</v>
      </c>
      <c r="P17" s="296">
        <v>2230</v>
      </c>
      <c r="Q17" s="296">
        <v>0</v>
      </c>
      <c r="R17" s="296">
        <v>1</v>
      </c>
      <c r="S17" s="297">
        <v>11</v>
      </c>
      <c r="T17" s="296">
        <v>1</v>
      </c>
      <c r="U17" s="296">
        <v>2</v>
      </c>
      <c r="V17" s="296">
        <v>8</v>
      </c>
      <c r="W17" s="296">
        <v>134</v>
      </c>
      <c r="X17" s="221">
        <v>0</v>
      </c>
      <c r="Y17" s="267"/>
      <c r="Z17" s="219"/>
      <c r="AA17" s="218" t="s">
        <v>42</v>
      </c>
    </row>
    <row r="18" spans="2:27" ht="11.25" customHeight="1">
      <c r="B18" s="218" t="s">
        <v>43</v>
      </c>
      <c r="D18" s="298">
        <v>55</v>
      </c>
      <c r="E18" s="296">
        <v>0</v>
      </c>
      <c r="F18" s="296">
        <v>4</v>
      </c>
      <c r="G18" s="296">
        <v>51</v>
      </c>
      <c r="H18" s="296">
        <v>0</v>
      </c>
      <c r="I18" s="296">
        <v>0</v>
      </c>
      <c r="J18" s="296">
        <v>0</v>
      </c>
      <c r="K18" s="296">
        <v>0</v>
      </c>
      <c r="L18" s="297">
        <v>39</v>
      </c>
      <c r="M18" s="296">
        <v>21</v>
      </c>
      <c r="N18" s="296">
        <v>107</v>
      </c>
      <c r="O18" s="296">
        <v>14</v>
      </c>
      <c r="P18" s="296">
        <v>6724</v>
      </c>
      <c r="Q18" s="296">
        <v>0</v>
      </c>
      <c r="R18" s="296">
        <v>4</v>
      </c>
      <c r="S18" s="297">
        <v>2</v>
      </c>
      <c r="T18" s="297">
        <v>0</v>
      </c>
      <c r="U18" s="297">
        <v>0</v>
      </c>
      <c r="V18" s="296">
        <v>2</v>
      </c>
      <c r="W18" s="296">
        <v>121</v>
      </c>
      <c r="X18" s="295">
        <v>1</v>
      </c>
      <c r="Y18" s="268"/>
      <c r="Z18" s="219"/>
      <c r="AA18" s="218" t="s">
        <v>43</v>
      </c>
    </row>
    <row r="19" spans="2:27" ht="11.25" customHeight="1">
      <c r="B19" s="218" t="s">
        <v>44</v>
      </c>
      <c r="D19" s="298">
        <v>13</v>
      </c>
      <c r="E19" s="296">
        <v>0</v>
      </c>
      <c r="F19" s="296">
        <v>3</v>
      </c>
      <c r="G19" s="296">
        <v>10</v>
      </c>
      <c r="H19" s="296">
        <v>0</v>
      </c>
      <c r="I19" s="296">
        <v>0</v>
      </c>
      <c r="J19" s="296">
        <v>0</v>
      </c>
      <c r="K19" s="296">
        <v>0</v>
      </c>
      <c r="L19" s="297">
        <v>33</v>
      </c>
      <c r="M19" s="296">
        <v>14</v>
      </c>
      <c r="N19" s="296">
        <v>74</v>
      </c>
      <c r="O19" s="296">
        <v>13</v>
      </c>
      <c r="P19" s="296">
        <v>6450</v>
      </c>
      <c r="Q19" s="296">
        <v>0</v>
      </c>
      <c r="R19" s="296">
        <v>6</v>
      </c>
      <c r="S19" s="297">
        <v>2</v>
      </c>
      <c r="T19" s="297">
        <v>0</v>
      </c>
      <c r="U19" s="296">
        <v>1</v>
      </c>
      <c r="V19" s="296">
        <v>1</v>
      </c>
      <c r="W19" s="296">
        <v>170</v>
      </c>
      <c r="X19" s="221">
        <v>0</v>
      </c>
      <c r="Y19" s="268"/>
      <c r="Z19" s="219"/>
      <c r="AA19" s="218" t="s">
        <v>44</v>
      </c>
    </row>
    <row r="20" spans="2:27" ht="11.25" customHeight="1">
      <c r="B20" s="218" t="s">
        <v>45</v>
      </c>
      <c r="D20" s="298">
        <v>73</v>
      </c>
      <c r="E20" s="296">
        <v>2</v>
      </c>
      <c r="F20" s="296">
        <v>8</v>
      </c>
      <c r="G20" s="296">
        <v>63</v>
      </c>
      <c r="H20" s="296">
        <v>0</v>
      </c>
      <c r="I20" s="296">
        <v>0</v>
      </c>
      <c r="J20" s="296">
        <v>0</v>
      </c>
      <c r="K20" s="296">
        <v>0</v>
      </c>
      <c r="L20" s="297">
        <v>59</v>
      </c>
      <c r="M20" s="296">
        <v>32</v>
      </c>
      <c r="N20" s="296">
        <v>280</v>
      </c>
      <c r="O20" s="296">
        <v>19</v>
      </c>
      <c r="P20" s="296">
        <v>6900</v>
      </c>
      <c r="Q20" s="296">
        <v>0</v>
      </c>
      <c r="R20" s="296">
        <v>8</v>
      </c>
      <c r="S20" s="297">
        <v>11</v>
      </c>
      <c r="T20" s="297">
        <v>0</v>
      </c>
      <c r="U20" s="296">
        <v>5</v>
      </c>
      <c r="V20" s="296">
        <v>6</v>
      </c>
      <c r="W20" s="296">
        <v>174</v>
      </c>
      <c r="X20" s="295">
        <v>1</v>
      </c>
      <c r="Y20" s="268"/>
      <c r="Z20" s="219"/>
      <c r="AA20" s="218" t="s">
        <v>45</v>
      </c>
    </row>
    <row r="21" spans="2:27" ht="11.25" customHeight="1">
      <c r="B21" s="218" t="s">
        <v>46</v>
      </c>
      <c r="D21" s="298">
        <v>1618</v>
      </c>
      <c r="E21" s="296">
        <v>17</v>
      </c>
      <c r="F21" s="296">
        <v>24</v>
      </c>
      <c r="G21" s="296">
        <v>1565</v>
      </c>
      <c r="H21" s="296">
        <v>12</v>
      </c>
      <c r="I21" s="296">
        <v>0</v>
      </c>
      <c r="J21" s="296">
        <v>0</v>
      </c>
      <c r="K21" s="296">
        <v>0</v>
      </c>
      <c r="L21" s="297">
        <v>107</v>
      </c>
      <c r="M21" s="296">
        <v>74</v>
      </c>
      <c r="N21" s="296">
        <v>580</v>
      </c>
      <c r="O21" s="296">
        <v>13</v>
      </c>
      <c r="P21" s="296">
        <v>8666</v>
      </c>
      <c r="Q21" s="296">
        <v>0</v>
      </c>
      <c r="R21" s="296">
        <v>20</v>
      </c>
      <c r="S21" s="297">
        <v>27</v>
      </c>
      <c r="T21" s="296">
        <v>1</v>
      </c>
      <c r="U21" s="296">
        <v>2</v>
      </c>
      <c r="V21" s="296">
        <v>24</v>
      </c>
      <c r="W21" s="296">
        <v>921</v>
      </c>
      <c r="X21" s="295">
        <v>1</v>
      </c>
      <c r="Y21" s="268"/>
      <c r="Z21" s="219"/>
      <c r="AA21" s="218" t="s">
        <v>46</v>
      </c>
    </row>
    <row r="22" spans="2:27"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9"/>
      <c r="Y22" s="269"/>
      <c r="Z22" s="219"/>
      <c r="AA22" s="218"/>
    </row>
    <row r="23" spans="2:27" ht="11.25" customHeight="1">
      <c r="B23" s="218" t="s">
        <v>47</v>
      </c>
      <c r="D23" s="298">
        <v>20</v>
      </c>
      <c r="E23" s="296">
        <v>0</v>
      </c>
      <c r="F23" s="296">
        <v>3</v>
      </c>
      <c r="G23" s="296">
        <v>17</v>
      </c>
      <c r="H23" s="296">
        <v>0</v>
      </c>
      <c r="I23" s="296">
        <v>0</v>
      </c>
      <c r="J23" s="296">
        <v>0</v>
      </c>
      <c r="K23" s="296">
        <v>0</v>
      </c>
      <c r="L23" s="297">
        <v>19</v>
      </c>
      <c r="M23" s="296">
        <v>10</v>
      </c>
      <c r="N23" s="296">
        <v>47</v>
      </c>
      <c r="O23" s="296">
        <v>5</v>
      </c>
      <c r="P23" s="296">
        <v>1282</v>
      </c>
      <c r="Q23" s="296">
        <v>0</v>
      </c>
      <c r="R23" s="296">
        <v>4</v>
      </c>
      <c r="S23" s="297">
        <v>1</v>
      </c>
      <c r="T23" s="297">
        <v>0</v>
      </c>
      <c r="U23" s="297">
        <v>0</v>
      </c>
      <c r="V23" s="296">
        <v>1</v>
      </c>
      <c r="W23" s="296">
        <v>125</v>
      </c>
      <c r="X23" s="295">
        <v>0</v>
      </c>
      <c r="Y23" s="268"/>
      <c r="Z23" s="219"/>
      <c r="AA23" s="218" t="s">
        <v>47</v>
      </c>
    </row>
    <row r="24" spans="2:27" ht="11.25" customHeight="1">
      <c r="B24" s="218" t="s">
        <v>48</v>
      </c>
      <c r="D24" s="298">
        <v>35</v>
      </c>
      <c r="E24" s="296">
        <v>1</v>
      </c>
      <c r="F24" s="296">
        <v>1</v>
      </c>
      <c r="G24" s="296">
        <v>33</v>
      </c>
      <c r="H24" s="296">
        <v>0</v>
      </c>
      <c r="I24" s="296">
        <v>0</v>
      </c>
      <c r="J24" s="296">
        <v>0</v>
      </c>
      <c r="K24" s="296">
        <v>0</v>
      </c>
      <c r="L24" s="297">
        <v>24</v>
      </c>
      <c r="M24" s="296">
        <v>11</v>
      </c>
      <c r="N24" s="296">
        <v>65</v>
      </c>
      <c r="O24" s="296">
        <v>9</v>
      </c>
      <c r="P24" s="296">
        <v>2909</v>
      </c>
      <c r="Q24" s="296">
        <v>0</v>
      </c>
      <c r="R24" s="296">
        <v>4</v>
      </c>
      <c r="S24" s="297">
        <v>0</v>
      </c>
      <c r="T24" s="297">
        <v>0</v>
      </c>
      <c r="U24" s="297">
        <v>0</v>
      </c>
      <c r="V24" s="297">
        <v>0</v>
      </c>
      <c r="W24" s="296">
        <v>90</v>
      </c>
      <c r="X24" s="295">
        <v>0</v>
      </c>
      <c r="Y24" s="268"/>
      <c r="Z24" s="219"/>
      <c r="AA24" s="218" t="s">
        <v>48</v>
      </c>
    </row>
    <row r="25" spans="2:27" ht="11.25" customHeight="1">
      <c r="B25" s="218" t="s">
        <v>49</v>
      </c>
      <c r="D25" s="298">
        <v>50</v>
      </c>
      <c r="E25" s="296">
        <v>1</v>
      </c>
      <c r="F25" s="296">
        <v>5</v>
      </c>
      <c r="G25" s="296">
        <v>44</v>
      </c>
      <c r="H25" s="296">
        <v>0</v>
      </c>
      <c r="I25" s="296">
        <v>0</v>
      </c>
      <c r="J25" s="296">
        <v>0</v>
      </c>
      <c r="K25" s="296">
        <v>0</v>
      </c>
      <c r="L25" s="297">
        <v>31</v>
      </c>
      <c r="M25" s="296">
        <v>14</v>
      </c>
      <c r="N25" s="296">
        <v>77</v>
      </c>
      <c r="O25" s="296">
        <v>4</v>
      </c>
      <c r="P25" s="296">
        <v>2752</v>
      </c>
      <c r="Q25" s="296">
        <v>0</v>
      </c>
      <c r="R25" s="296">
        <v>11</v>
      </c>
      <c r="S25" s="297">
        <v>4</v>
      </c>
      <c r="T25" s="297">
        <v>0</v>
      </c>
      <c r="U25" s="297">
        <v>0</v>
      </c>
      <c r="V25" s="296">
        <v>4</v>
      </c>
      <c r="W25" s="296">
        <v>42</v>
      </c>
      <c r="X25" s="295">
        <v>0</v>
      </c>
      <c r="Y25" s="267"/>
      <c r="Z25" s="219"/>
      <c r="AA25" s="218" t="s">
        <v>49</v>
      </c>
    </row>
    <row r="26" spans="2:27" ht="11.25" customHeight="1">
      <c r="B26" s="218" t="s">
        <v>50</v>
      </c>
      <c r="D26" s="298">
        <v>41</v>
      </c>
      <c r="E26" s="296">
        <v>0</v>
      </c>
      <c r="F26" s="296">
        <v>2</v>
      </c>
      <c r="G26" s="296">
        <v>38</v>
      </c>
      <c r="H26" s="296">
        <v>0</v>
      </c>
      <c r="I26" s="296">
        <v>1</v>
      </c>
      <c r="J26" s="296">
        <v>0</v>
      </c>
      <c r="K26" s="296">
        <v>0</v>
      </c>
      <c r="L26" s="297">
        <v>56</v>
      </c>
      <c r="M26" s="296">
        <v>15</v>
      </c>
      <c r="N26" s="296">
        <v>105</v>
      </c>
      <c r="O26" s="296">
        <v>28</v>
      </c>
      <c r="P26" s="296">
        <v>13740</v>
      </c>
      <c r="Q26" s="296">
        <v>0</v>
      </c>
      <c r="R26" s="296">
        <v>13</v>
      </c>
      <c r="S26" s="297">
        <v>3</v>
      </c>
      <c r="T26" s="296">
        <v>1</v>
      </c>
      <c r="U26" s="296">
        <v>1</v>
      </c>
      <c r="V26" s="296">
        <v>1</v>
      </c>
      <c r="W26" s="296">
        <v>144</v>
      </c>
      <c r="X26" s="295">
        <v>3</v>
      </c>
      <c r="Y26" s="268"/>
      <c r="Z26" s="219"/>
      <c r="AA26" s="218" t="s">
        <v>50</v>
      </c>
    </row>
    <row r="27" spans="2:27" ht="11.25" customHeight="1">
      <c r="B27" s="218" t="s">
        <v>51</v>
      </c>
      <c r="D27" s="298">
        <v>36</v>
      </c>
      <c r="E27" s="296">
        <v>1</v>
      </c>
      <c r="F27" s="296">
        <v>0</v>
      </c>
      <c r="G27" s="296">
        <v>35</v>
      </c>
      <c r="H27" s="296">
        <v>0</v>
      </c>
      <c r="I27" s="296">
        <v>0</v>
      </c>
      <c r="J27" s="296">
        <v>0</v>
      </c>
      <c r="K27" s="296">
        <v>0</v>
      </c>
      <c r="L27" s="297">
        <v>37</v>
      </c>
      <c r="M27" s="296">
        <v>14</v>
      </c>
      <c r="N27" s="296">
        <v>86</v>
      </c>
      <c r="O27" s="296">
        <v>18</v>
      </c>
      <c r="P27" s="296">
        <v>10385</v>
      </c>
      <c r="Q27" s="296">
        <v>0</v>
      </c>
      <c r="R27" s="296">
        <v>5</v>
      </c>
      <c r="S27" s="297">
        <v>6</v>
      </c>
      <c r="T27" s="296">
        <v>2</v>
      </c>
      <c r="U27" s="296">
        <v>2</v>
      </c>
      <c r="V27" s="296">
        <v>2</v>
      </c>
      <c r="W27" s="296">
        <v>98</v>
      </c>
      <c r="X27" s="295">
        <v>0</v>
      </c>
      <c r="Y27" s="267"/>
      <c r="Z27" s="219"/>
      <c r="AA27" s="218" t="s">
        <v>51</v>
      </c>
    </row>
    <row r="28" spans="2:27" ht="11.25" customHeight="1">
      <c r="B28" s="218" t="s">
        <v>52</v>
      </c>
      <c r="D28" s="298">
        <v>54</v>
      </c>
      <c r="E28" s="296">
        <v>1</v>
      </c>
      <c r="F28" s="296">
        <v>5</v>
      </c>
      <c r="G28" s="296">
        <v>48</v>
      </c>
      <c r="H28" s="296">
        <v>0</v>
      </c>
      <c r="I28" s="296">
        <v>0</v>
      </c>
      <c r="J28" s="296">
        <v>0</v>
      </c>
      <c r="K28" s="296">
        <v>0</v>
      </c>
      <c r="L28" s="297">
        <v>38</v>
      </c>
      <c r="M28" s="296">
        <v>15</v>
      </c>
      <c r="N28" s="296">
        <v>93</v>
      </c>
      <c r="O28" s="296">
        <v>17</v>
      </c>
      <c r="P28" s="296">
        <v>6837</v>
      </c>
      <c r="Q28" s="296">
        <v>0</v>
      </c>
      <c r="R28" s="296">
        <v>6</v>
      </c>
      <c r="S28" s="297">
        <v>3</v>
      </c>
      <c r="T28" s="296">
        <v>1</v>
      </c>
      <c r="U28" s="297">
        <v>0</v>
      </c>
      <c r="V28" s="296">
        <v>2</v>
      </c>
      <c r="W28" s="296">
        <v>157</v>
      </c>
      <c r="X28" s="295">
        <v>0</v>
      </c>
      <c r="Y28" s="268"/>
      <c r="Z28" s="219"/>
      <c r="AA28" s="218" t="s">
        <v>52</v>
      </c>
    </row>
    <row r="29" spans="2:27"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9"/>
      <c r="Y29" s="269"/>
      <c r="Z29" s="219"/>
      <c r="AA29" s="218"/>
    </row>
    <row r="30" spans="2:27" ht="11.25" customHeight="1">
      <c r="B30" s="218" t="s">
        <v>53</v>
      </c>
      <c r="D30" s="298">
        <v>44</v>
      </c>
      <c r="E30" s="296">
        <v>1</v>
      </c>
      <c r="F30" s="296">
        <v>4</v>
      </c>
      <c r="G30" s="296">
        <v>39</v>
      </c>
      <c r="H30" s="296">
        <v>0</v>
      </c>
      <c r="I30" s="296">
        <v>0</v>
      </c>
      <c r="J30" s="296">
        <v>0</v>
      </c>
      <c r="K30" s="296">
        <v>0</v>
      </c>
      <c r="L30" s="297">
        <v>36</v>
      </c>
      <c r="M30" s="296">
        <v>11</v>
      </c>
      <c r="N30" s="296">
        <v>59</v>
      </c>
      <c r="O30" s="296">
        <v>17</v>
      </c>
      <c r="P30" s="296">
        <v>7926</v>
      </c>
      <c r="Q30" s="296">
        <v>0</v>
      </c>
      <c r="R30" s="296">
        <v>8</v>
      </c>
      <c r="S30" s="297">
        <v>1</v>
      </c>
      <c r="T30" s="297">
        <v>0</v>
      </c>
      <c r="U30" s="297">
        <v>0</v>
      </c>
      <c r="V30" s="296">
        <v>1</v>
      </c>
      <c r="W30" s="296">
        <v>43</v>
      </c>
      <c r="X30" s="295">
        <v>0</v>
      </c>
      <c r="Y30" s="267"/>
      <c r="Z30" s="219"/>
      <c r="AA30" s="218" t="s">
        <v>53</v>
      </c>
    </row>
    <row r="31" spans="2:27" ht="11.25" customHeight="1">
      <c r="B31" s="218" t="s">
        <v>54</v>
      </c>
      <c r="D31" s="298">
        <v>35</v>
      </c>
      <c r="E31" s="296">
        <v>0</v>
      </c>
      <c r="F31" s="296">
        <v>0</v>
      </c>
      <c r="G31" s="296">
        <v>35</v>
      </c>
      <c r="H31" s="296">
        <v>0</v>
      </c>
      <c r="I31" s="296">
        <v>0</v>
      </c>
      <c r="J31" s="296">
        <v>0</v>
      </c>
      <c r="K31" s="296">
        <v>0</v>
      </c>
      <c r="L31" s="297">
        <v>24</v>
      </c>
      <c r="M31" s="296">
        <v>4</v>
      </c>
      <c r="N31" s="296">
        <v>21</v>
      </c>
      <c r="O31" s="296">
        <v>12</v>
      </c>
      <c r="P31" s="296">
        <v>5599</v>
      </c>
      <c r="Q31" s="296">
        <v>0</v>
      </c>
      <c r="R31" s="296">
        <v>8</v>
      </c>
      <c r="S31" s="297">
        <v>2</v>
      </c>
      <c r="T31" s="297">
        <v>0</v>
      </c>
      <c r="U31" s="296">
        <v>1</v>
      </c>
      <c r="V31" s="296">
        <v>1</v>
      </c>
      <c r="W31" s="296">
        <v>72</v>
      </c>
      <c r="X31" s="295">
        <v>2</v>
      </c>
      <c r="Y31" s="268"/>
      <c r="Z31" s="219"/>
      <c r="AA31" s="218" t="s">
        <v>54</v>
      </c>
    </row>
    <row r="32" spans="2:27" ht="11.25" customHeight="1">
      <c r="B32" s="218" t="s">
        <v>55</v>
      </c>
      <c r="D32" s="298">
        <v>24</v>
      </c>
      <c r="E32" s="296">
        <v>0</v>
      </c>
      <c r="F32" s="296">
        <v>1</v>
      </c>
      <c r="G32" s="296">
        <v>23</v>
      </c>
      <c r="H32" s="296">
        <v>0</v>
      </c>
      <c r="I32" s="296">
        <v>0</v>
      </c>
      <c r="J32" s="296">
        <v>0</v>
      </c>
      <c r="K32" s="296">
        <v>0</v>
      </c>
      <c r="L32" s="297">
        <v>22</v>
      </c>
      <c r="M32" s="296">
        <v>9</v>
      </c>
      <c r="N32" s="296">
        <v>63</v>
      </c>
      <c r="O32" s="296">
        <v>10</v>
      </c>
      <c r="P32" s="296">
        <v>3112</v>
      </c>
      <c r="Q32" s="296">
        <v>0</v>
      </c>
      <c r="R32" s="296">
        <v>3</v>
      </c>
      <c r="S32" s="297">
        <v>2</v>
      </c>
      <c r="T32" s="297">
        <v>0</v>
      </c>
      <c r="U32" s="297">
        <v>0</v>
      </c>
      <c r="V32" s="296">
        <v>2</v>
      </c>
      <c r="W32" s="296">
        <v>155</v>
      </c>
      <c r="X32" s="295">
        <v>0</v>
      </c>
      <c r="Y32" s="267"/>
      <c r="Z32" s="219"/>
      <c r="AA32" s="218" t="s">
        <v>55</v>
      </c>
    </row>
    <row r="33" spans="1:28" ht="11.25" customHeight="1">
      <c r="B33" s="218" t="s">
        <v>56</v>
      </c>
      <c r="D33" s="298">
        <v>22</v>
      </c>
      <c r="E33" s="296">
        <v>1</v>
      </c>
      <c r="F33" s="296">
        <v>1</v>
      </c>
      <c r="G33" s="296">
        <v>17</v>
      </c>
      <c r="H33" s="296">
        <v>3</v>
      </c>
      <c r="I33" s="296">
        <v>0</v>
      </c>
      <c r="J33" s="296">
        <v>0</v>
      </c>
      <c r="K33" s="296">
        <v>0</v>
      </c>
      <c r="L33" s="297">
        <v>28</v>
      </c>
      <c r="M33" s="296">
        <v>11</v>
      </c>
      <c r="N33" s="296">
        <v>77</v>
      </c>
      <c r="O33" s="296">
        <v>15</v>
      </c>
      <c r="P33" s="296">
        <v>5590</v>
      </c>
      <c r="Q33" s="296">
        <v>0</v>
      </c>
      <c r="R33" s="296">
        <v>2</v>
      </c>
      <c r="S33" s="297">
        <v>1</v>
      </c>
      <c r="T33" s="297">
        <v>0</v>
      </c>
      <c r="U33" s="297">
        <v>0</v>
      </c>
      <c r="V33" s="296">
        <v>1</v>
      </c>
      <c r="W33" s="296">
        <v>148</v>
      </c>
      <c r="X33" s="295">
        <v>0</v>
      </c>
      <c r="Y33" s="267"/>
      <c r="Z33" s="219"/>
      <c r="AA33" s="218" t="s">
        <v>56</v>
      </c>
    </row>
    <row r="34" spans="1:28"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3"/>
      <c r="Y34" s="266"/>
      <c r="Z34" s="240"/>
      <c r="AA34" s="217"/>
      <c r="AB34" s="217"/>
    </row>
    <row r="35" spans="1:28" ht="9.75" customHeight="1">
      <c r="A35" s="212" t="s">
        <v>57</v>
      </c>
      <c r="H35" s="211"/>
    </row>
    <row r="36" spans="1:28" ht="9.75" customHeight="1">
      <c r="A36" s="212" t="s">
        <v>97</v>
      </c>
      <c r="H36" s="211"/>
      <c r="W36" s="265"/>
    </row>
    <row r="37" spans="1:28" ht="9.75" customHeight="1">
      <c r="A37" s="212" t="s">
        <v>103</v>
      </c>
      <c r="H37" s="211"/>
    </row>
    <row r="38" spans="1:28" ht="9.75" customHeight="1">
      <c r="A38" s="210" t="s">
        <v>81</v>
      </c>
      <c r="H38" s="211"/>
    </row>
  </sheetData>
  <mergeCells count="12">
    <mergeCell ref="O7:P7"/>
    <mergeCell ref="L6:L8"/>
    <mergeCell ref="W4:W8"/>
    <mergeCell ref="E7:E8"/>
    <mergeCell ref="F7:F8"/>
    <mergeCell ref="G7:G8"/>
    <mergeCell ref="S4:V5"/>
    <mergeCell ref="T6:T8"/>
    <mergeCell ref="V6:V8"/>
    <mergeCell ref="M6:Q6"/>
    <mergeCell ref="F6:G6"/>
    <mergeCell ref="M7:N7"/>
  </mergeCells>
  <phoneticPr fontId="2"/>
  <printOptions gridLinesSet="0"/>
  <pageMargins left="0.39370078740157483" right="0.39370078740157483" top="0.98425196850393704" bottom="0.78740157480314965" header="0.59055118110236227" footer="0.11811023622047245"/>
  <pageSetup paperSize="12" scale="9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24</vt:i4>
      </vt:variant>
    </vt:vector>
  </HeadingPairs>
  <TitlesOfParts>
    <vt:vector size="52"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2024-03-08T02:22:09Z</dcterms:modified>
</cp:coreProperties>
</file>