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bookViews>
  <sheets>
    <sheet name="R5" sheetId="29" r:id="rId1"/>
    <sheet name="R4" sheetId="28" r:id="rId2"/>
    <sheet name="R3" sheetId="26" r:id="rId3"/>
    <sheet name="R2" sheetId="25" r:id="rId4"/>
    <sheet name="R1" sheetId="1" r:id="rId5"/>
    <sheet name="H30" sheetId="24" r:id="rId6"/>
    <sheet name="H29" sheetId="23" r:id="rId7"/>
    <sheet name="H28" sheetId="22" r:id="rId8"/>
    <sheet name="H27" sheetId="21" r:id="rId9"/>
    <sheet name="H26" sheetId="20" r:id="rId10"/>
    <sheet name="H25" sheetId="19" r:id="rId11"/>
    <sheet name="H24" sheetId="18" r:id="rId12"/>
    <sheet name="H23" sheetId="17" r:id="rId13"/>
    <sheet name="H22" sheetId="16" r:id="rId14"/>
    <sheet name="H21" sheetId="15" r:id="rId15"/>
    <sheet name="H20" sheetId="14" r:id="rId16"/>
    <sheet name="H19" sheetId="13" r:id="rId17"/>
    <sheet name="H18" sheetId="12" r:id="rId18"/>
    <sheet name="H17" sheetId="11" r:id="rId19"/>
    <sheet name="H16" sheetId="10" r:id="rId20"/>
    <sheet name="H15" sheetId="9" r:id="rId21"/>
    <sheet name="H14" sheetId="8" r:id="rId22"/>
    <sheet name="H13" sheetId="7" r:id="rId23"/>
    <sheet name="H12" sheetId="6" r:id="rId24"/>
    <sheet name="H11" sheetId="5" r:id="rId25"/>
    <sheet name="H10" sheetId="4" r:id="rId26"/>
    <sheet name="H9" sheetId="3" r:id="rId27"/>
    <sheet name="H8" sheetId="2" r:id="rId28"/>
  </sheets>
  <definedNames>
    <definedName name="AddTitle" hidden="1">3</definedName>
    <definedName name="_xlnm.Print_Area" localSheetId="24">'H11'!$1:$1048576</definedName>
    <definedName name="_xlnm.Print_Area" localSheetId="23">'H12'!$1:$1048576</definedName>
    <definedName name="_xlnm.Print_Area" localSheetId="22">'H13'!$1:$1048576</definedName>
    <definedName name="_xlnm.Print_Area" localSheetId="21">'H14'!$1:$1048576</definedName>
    <definedName name="_xlnm.Print_Area" localSheetId="20">'H15'!$1:$1048576</definedName>
    <definedName name="_xlnm.Print_Area" localSheetId="15">'H20'!$A$1:$V$36</definedName>
    <definedName name="_xlnm.Print_Area" localSheetId="14">'H21'!$A$1:$W$38</definedName>
    <definedName name="_xlnm.Print_Area" localSheetId="13">'H22'!$A$1:$W$38</definedName>
    <definedName name="_xlnm.Print_Area" localSheetId="12">'H23'!$A$1:$W$39</definedName>
    <definedName name="_xlnm.Print_Area" localSheetId="11">'H24'!$A$1:$X$38</definedName>
    <definedName name="_xlnm.Print_Area" localSheetId="27">'H8'!$A$1:$T$32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1" i="24" l="1"/>
  <c r="N12" i="24"/>
  <c r="N13" i="24"/>
  <c r="N15" i="24"/>
  <c r="N24" i="24"/>
  <c r="M11" i="23"/>
  <c r="M12" i="23"/>
  <c r="M13" i="23"/>
  <c r="M15" i="23"/>
  <c r="M24" i="23"/>
  <c r="M11" i="22"/>
  <c r="M12" i="22"/>
  <c r="M13" i="22"/>
  <c r="M15" i="22"/>
  <c r="M24" i="22"/>
  <c r="M11" i="21"/>
  <c r="M12" i="21"/>
  <c r="M13" i="21"/>
  <c r="M11" i="20"/>
  <c r="M12" i="20"/>
  <c r="M11" i="19"/>
  <c r="M12" i="19"/>
  <c r="K11" i="13"/>
  <c r="K12" i="13"/>
  <c r="K13" i="13"/>
  <c r="K15" i="13"/>
  <c r="K16" i="13"/>
  <c r="K17" i="13"/>
  <c r="K18" i="13"/>
  <c r="K19" i="13"/>
  <c r="K20" i="13"/>
  <c r="K21" i="13"/>
  <c r="K22" i="13"/>
  <c r="K23" i="13"/>
  <c r="K24" i="13"/>
  <c r="K25" i="13"/>
  <c r="K26" i="13"/>
  <c r="K11" i="12"/>
  <c r="K12" i="12"/>
  <c r="K13" i="12"/>
  <c r="K15" i="12"/>
  <c r="K16" i="12"/>
  <c r="K17" i="12"/>
  <c r="K18" i="12"/>
  <c r="K19" i="12"/>
  <c r="K20" i="12"/>
  <c r="K21" i="12"/>
  <c r="K22" i="12"/>
  <c r="K23" i="12"/>
  <c r="K24" i="12"/>
  <c r="K25" i="12"/>
  <c r="K26" i="12"/>
  <c r="K11" i="11"/>
  <c r="K12" i="11"/>
  <c r="K13" i="11"/>
  <c r="K14" i="11"/>
  <c r="K15" i="11"/>
  <c r="K17" i="11"/>
  <c r="K18" i="11"/>
  <c r="K19" i="11"/>
  <c r="K20" i="11"/>
  <c r="K21" i="11"/>
  <c r="K22" i="11"/>
  <c r="K23" i="11"/>
  <c r="K24" i="11"/>
  <c r="K25" i="11"/>
  <c r="K26" i="11"/>
  <c r="K27" i="11"/>
  <c r="K28" i="11"/>
  <c r="K11" i="10"/>
  <c r="K12" i="10"/>
  <c r="K13" i="10"/>
  <c r="K14" i="10"/>
  <c r="K15" i="10"/>
  <c r="P16" i="10"/>
  <c r="P17" i="10"/>
  <c r="K17" i="10"/>
  <c r="P18" i="10"/>
  <c r="K18" i="10"/>
  <c r="P19" i="10"/>
  <c r="K19" i="10"/>
  <c r="P20" i="10"/>
  <c r="K20" i="10"/>
  <c r="P21" i="10"/>
  <c r="K21" i="10"/>
  <c r="P22" i="10"/>
  <c r="K22" i="10"/>
  <c r="K23" i="10"/>
  <c r="P23" i="10"/>
  <c r="P24" i="10"/>
  <c r="K24" i="10"/>
  <c r="P25" i="10"/>
  <c r="K25" i="10"/>
  <c r="P26" i="10"/>
  <c r="K26" i="10"/>
  <c r="P27" i="10"/>
  <c r="K27" i="10"/>
  <c r="P28" i="10"/>
  <c r="K28" i="10"/>
  <c r="K11" i="9"/>
  <c r="K12" i="9"/>
  <c r="K13" i="9"/>
  <c r="K14" i="9"/>
  <c r="C15" i="9"/>
  <c r="E15" i="9" s="1"/>
  <c r="K15" i="9"/>
  <c r="E17" i="9"/>
  <c r="K17" i="9"/>
  <c r="E18" i="9"/>
  <c r="K18" i="9"/>
  <c r="E19" i="9"/>
  <c r="K19" i="9"/>
  <c r="E20" i="9"/>
  <c r="K20" i="9"/>
  <c r="E21" i="9"/>
  <c r="K21" i="9"/>
  <c r="E22" i="9"/>
  <c r="K22" i="9"/>
  <c r="E23" i="9"/>
  <c r="K23" i="9"/>
  <c r="E24" i="9"/>
  <c r="K24" i="9"/>
  <c r="E25" i="9"/>
  <c r="K25" i="9"/>
  <c r="E26" i="9"/>
  <c r="K26" i="9"/>
  <c r="E27" i="9"/>
  <c r="K27" i="9"/>
  <c r="E28" i="9"/>
  <c r="K28" i="9"/>
  <c r="K11" i="8"/>
  <c r="K12" i="8"/>
  <c r="K13" i="8"/>
  <c r="K14" i="8"/>
  <c r="K15" i="8"/>
  <c r="K17" i="8"/>
  <c r="K18" i="8"/>
  <c r="K19" i="8"/>
  <c r="K20" i="8"/>
  <c r="K21" i="8"/>
  <c r="K22" i="8"/>
  <c r="K23" i="8"/>
  <c r="K24" i="8"/>
  <c r="K25" i="8"/>
  <c r="K26" i="8"/>
  <c r="K27" i="8"/>
  <c r="K28" i="8"/>
</calcChain>
</file>

<file path=xl/sharedStrings.xml><?xml version="1.0" encoding="utf-8"?>
<sst xmlns="http://schemas.openxmlformats.org/spreadsheetml/2006/main" count="1865" uniqueCount="339">
  <si>
    <t>　(単位 ｔ)</t>
  </si>
  <si>
    <t>年度・月別</t>
  </si>
  <si>
    <t>作業日数</t>
  </si>
  <si>
    <t>平均日量</t>
  </si>
  <si>
    <t>5月</t>
  </si>
  <si>
    <t>6月</t>
  </si>
  <si>
    <t>7月</t>
  </si>
  <si>
    <t>8月</t>
  </si>
  <si>
    <t>9月</t>
  </si>
  <si>
    <t>10月</t>
  </si>
  <si>
    <t>11月</t>
  </si>
  <si>
    <t>12月</t>
  </si>
  <si>
    <t>2月</t>
  </si>
  <si>
    <t>3月</t>
  </si>
  <si>
    <t>可燃ごみ</t>
    <rPh sb="0" eb="2">
      <t>カネン</t>
    </rPh>
    <phoneticPr fontId="1"/>
  </si>
  <si>
    <t>不燃ごみ</t>
    <rPh sb="0" eb="2">
      <t>フネン</t>
    </rPh>
    <phoneticPr fontId="1"/>
  </si>
  <si>
    <t>粗大ごみ</t>
    <rPh sb="0" eb="2">
      <t>ソダイ</t>
    </rPh>
    <phoneticPr fontId="1"/>
  </si>
  <si>
    <t>環境美化</t>
    <rPh sb="0" eb="3">
      <t>カンキョウビ</t>
    </rPh>
    <rPh sb="3" eb="4">
      <t>カ</t>
    </rPh>
    <phoneticPr fontId="1"/>
  </si>
  <si>
    <t>総数</t>
    <rPh sb="0" eb="2">
      <t>ソウスウ</t>
    </rPh>
    <phoneticPr fontId="1"/>
  </si>
  <si>
    <t>①</t>
    <phoneticPr fontId="1"/>
  </si>
  <si>
    <t>②</t>
    <phoneticPr fontId="1"/>
  </si>
  <si>
    <t>市収集</t>
    <phoneticPr fontId="1"/>
  </si>
  <si>
    <t>作業対象
世帯数</t>
    <phoneticPr fontId="1"/>
  </si>
  <si>
    <t>　本表は、廃棄物の処理及び清掃に関する法律(昭和45年12月25日法律第137号)に基づく本市の清掃事業の概要である。</t>
    <rPh sb="54" eb="55">
      <t>ヨウ</t>
    </rPh>
    <phoneticPr fontId="1"/>
  </si>
  <si>
    <t xml:space="preserve">  (環境局事業部作業課）</t>
  </si>
  <si>
    <t>①＋②</t>
    <phoneticPr fontId="1"/>
  </si>
  <si>
    <t>自己搬入</t>
    <rPh sb="0" eb="2">
      <t>ジコ</t>
    </rPh>
    <phoneticPr fontId="1"/>
  </si>
  <si>
    <t>ごみ処理量（収集・搬入量）</t>
    <rPh sb="2" eb="4">
      <t>ショリ</t>
    </rPh>
    <rPh sb="4" eb="5">
      <t>リョウ</t>
    </rPh>
    <rPh sb="9" eb="11">
      <t>ハンニュウ</t>
    </rPh>
    <phoneticPr fontId="1"/>
  </si>
  <si>
    <t>ごみ処理量（処分量）</t>
    <rPh sb="2" eb="4">
      <t>ショリ</t>
    </rPh>
    <rPh sb="4" eb="5">
      <t>リョウ</t>
    </rPh>
    <rPh sb="6" eb="8">
      <t>ショブン</t>
    </rPh>
    <rPh sb="8" eb="9">
      <t>リョウ</t>
    </rPh>
    <phoneticPr fontId="1"/>
  </si>
  <si>
    <t>総数</t>
    <rPh sb="0" eb="2">
      <t>ソウスウ</t>
    </rPh>
    <phoneticPr fontId="1"/>
  </si>
  <si>
    <t>焼却灰等
埋立量</t>
    <rPh sb="3" eb="4">
      <t>ナド</t>
    </rPh>
    <rPh sb="5" eb="7">
      <t>ウメタテ</t>
    </rPh>
    <phoneticPr fontId="1"/>
  </si>
  <si>
    <t>焼却・
溶融量</t>
    <rPh sb="0" eb="2">
      <t>ショウキャク</t>
    </rPh>
    <rPh sb="4" eb="6">
      <t>ヨウユウ</t>
    </rPh>
    <rPh sb="6" eb="7">
      <t>リョウ</t>
    </rPh>
    <phoneticPr fontId="1"/>
  </si>
  <si>
    <t>不燃物
埋立量</t>
    <rPh sb="0" eb="3">
      <t>フネンブツ</t>
    </rPh>
    <rPh sb="4" eb="6">
      <t>ウメタテ</t>
    </rPh>
    <rPh sb="6" eb="7">
      <t>リョウ</t>
    </rPh>
    <phoneticPr fontId="1"/>
  </si>
  <si>
    <t>資源収集量
③</t>
    <rPh sb="0" eb="2">
      <t>シゲン</t>
    </rPh>
    <rPh sb="2" eb="4">
      <t>シュウシュウ</t>
    </rPh>
    <rPh sb="4" eb="5">
      <t>リョウ</t>
    </rPh>
    <phoneticPr fontId="1"/>
  </si>
  <si>
    <t>ごみ・資源
収集搬入量計
①＋②＋③</t>
    <rPh sb="3" eb="5">
      <t>シゲン</t>
    </rPh>
    <rPh sb="6" eb="8">
      <t>シュウシュウ</t>
    </rPh>
    <rPh sb="8" eb="10">
      <t>ハンニュウ</t>
    </rPh>
    <rPh sb="10" eb="11">
      <t>リョウ</t>
    </rPh>
    <rPh sb="11" eb="12">
      <t>ケイ</t>
    </rPh>
    <phoneticPr fontId="1"/>
  </si>
  <si>
    <t>年度・月別</t>
    <rPh sb="0" eb="2">
      <t>ネンド</t>
    </rPh>
    <rPh sb="3" eb="5">
      <t>ツキベツ</t>
    </rPh>
    <phoneticPr fontId="1"/>
  </si>
  <si>
    <t>焼却溶融前
資源化量</t>
    <rPh sb="0" eb="2">
      <t>ショウキャク</t>
    </rPh>
    <rPh sb="2" eb="4">
      <t>ヨウユウ</t>
    </rPh>
    <rPh sb="4" eb="5">
      <t>マエ</t>
    </rPh>
    <rPh sb="6" eb="8">
      <t>シゲン</t>
    </rPh>
    <rPh sb="8" eb="9">
      <t>カ</t>
    </rPh>
    <rPh sb="9" eb="10">
      <t>リョウ</t>
    </rPh>
    <phoneticPr fontId="1"/>
  </si>
  <si>
    <t>資  源
分別量</t>
    <rPh sb="0" eb="1">
      <t>シ</t>
    </rPh>
    <rPh sb="3" eb="4">
      <t>ミナモト</t>
    </rPh>
    <rPh sb="5" eb="7">
      <t>ブンベツ</t>
    </rPh>
    <rPh sb="7" eb="8">
      <t>リョウ</t>
    </rPh>
    <phoneticPr fontId="1"/>
  </si>
  <si>
    <t>焼却灰
溶融量</t>
    <rPh sb="0" eb="3">
      <t>ショウキャクバイ</t>
    </rPh>
    <rPh sb="4" eb="6">
      <t>ヨウユウ</t>
    </rPh>
    <rPh sb="6" eb="7">
      <t>リョウ</t>
    </rPh>
    <phoneticPr fontId="1"/>
  </si>
  <si>
    <r>
      <t>17</t>
    </r>
    <r>
      <rPr>
        <sz val="11"/>
        <rFont val="ＭＳ 明朝"/>
        <family val="1"/>
        <charset val="128"/>
      </rPr>
      <t>－16. ごみ収集・自己搬入・処分状況</t>
    </r>
    <rPh sb="12" eb="14">
      <t>ジコ</t>
    </rPh>
    <phoneticPr fontId="1"/>
  </si>
  <si>
    <t>発火性危険物処理量</t>
    <rPh sb="0" eb="3">
      <t>ハッカセイ</t>
    </rPh>
    <rPh sb="3" eb="6">
      <t>キケンブツ</t>
    </rPh>
    <rPh sb="6" eb="8">
      <t>ショリ</t>
    </rPh>
    <rPh sb="8" eb="9">
      <t>リョウ</t>
    </rPh>
    <phoneticPr fontId="1"/>
  </si>
  <si>
    <t xml:space="preserve">       ただし、平成26年度以降は小型家電・廃食用油の収集量を加えている。</t>
    <rPh sb="11" eb="13">
      <t>ヘイセイ</t>
    </rPh>
    <rPh sb="15" eb="17">
      <t>ネンド</t>
    </rPh>
    <rPh sb="17" eb="19">
      <t>イコウ</t>
    </rPh>
    <rPh sb="30" eb="32">
      <t>シュウシュウ</t>
    </rPh>
    <rPh sb="32" eb="33">
      <t>リョウ</t>
    </rPh>
    <rPh sb="34" eb="35">
      <t>クワ</t>
    </rPh>
    <phoneticPr fontId="1"/>
  </si>
  <si>
    <t>蛍光管等
収    集</t>
    <rPh sb="0" eb="2">
      <t>ケイコウ</t>
    </rPh>
    <rPh sb="2" eb="3">
      <t>カン</t>
    </rPh>
    <rPh sb="3" eb="4">
      <t>トウ</t>
    </rPh>
    <phoneticPr fontId="1"/>
  </si>
  <si>
    <t>他都市
処理委託</t>
    <rPh sb="0" eb="3">
      <t>タトシ</t>
    </rPh>
    <rPh sb="4" eb="6">
      <t>ショリ</t>
    </rPh>
    <rPh sb="6" eb="8">
      <t>イタク</t>
    </rPh>
    <phoneticPr fontId="1"/>
  </si>
  <si>
    <t xml:space="preserve">　注1) 各年度の作業対象世帯数は10月1日現在数である。   </t>
    <phoneticPr fontId="1"/>
  </si>
  <si>
    <t>　　 また、資源分別量は、資源収集量から資源化できない残渣物等を除いて資源化した量である。</t>
    <phoneticPr fontId="1"/>
  </si>
  <si>
    <t>平成 28 年度</t>
    <rPh sb="0" eb="1">
      <t>ヒラ</t>
    </rPh>
    <rPh sb="1" eb="2">
      <t>シゲル</t>
    </rPh>
    <rPh sb="6" eb="7">
      <t>トシ</t>
    </rPh>
    <rPh sb="7" eb="8">
      <t>ド</t>
    </rPh>
    <phoneticPr fontId="1"/>
  </si>
  <si>
    <t>－</t>
  </si>
  <si>
    <t>29</t>
  </si>
  <si>
    <t>30</t>
  </si>
  <si>
    <t>平成30年 4月</t>
  </si>
  <si>
    <t>平成31年 1月</t>
  </si>
  <si>
    <t>平成 28 年度</t>
  </si>
  <si>
    <t xml:space="preserve">    2) 資源収集量は、空きびん・空き缶・ペットボトル・紙パック・プラスチック製容器包装・紙製容器包装の収集合計量を示す｡</t>
    <rPh sb="11" eb="12">
      <t>リョウ</t>
    </rPh>
    <phoneticPr fontId="1"/>
  </si>
  <si>
    <t xml:space="preserve">    3) 平成29年10月より蛍光管、水銀体温計・温度計の分別拠点回収を開始した。</t>
    <phoneticPr fontId="1"/>
  </si>
  <si>
    <t xml:space="preserve">    4) 環境美化収集とは、環境美化・空地清掃のごみをいい、自己搬入とは、市民・事業者が本市の処理施設に直接搬入したごみをいう。</t>
    <rPh sb="32" eb="34">
      <t>ジコ</t>
    </rPh>
    <rPh sb="39" eb="41">
      <t>シミン</t>
    </rPh>
    <rPh sb="42" eb="45">
      <t>ジギョウシャ</t>
    </rPh>
    <rPh sb="46" eb="47">
      <t>ホン</t>
    </rPh>
    <rPh sb="47" eb="48">
      <t>シ</t>
    </rPh>
    <rPh sb="49" eb="51">
      <t>ショリ</t>
    </rPh>
    <phoneticPr fontId="1"/>
  </si>
  <si>
    <t xml:space="preserve">  　5) 金属等資源化量（焼却・溶融前）は、破砕工場で破砕処理を行った際に抜き出した金属や、収集したスプレー缶等を資源化した量である。</t>
    <rPh sb="6" eb="8">
      <t>キンゾク</t>
    </rPh>
    <rPh sb="8" eb="9">
      <t>ナド</t>
    </rPh>
    <rPh sb="9" eb="11">
      <t>シゲン</t>
    </rPh>
    <rPh sb="11" eb="12">
      <t>カ</t>
    </rPh>
    <rPh sb="12" eb="13">
      <t>リョウ</t>
    </rPh>
    <rPh sb="14" eb="16">
      <t>ショウキャク</t>
    </rPh>
    <rPh sb="17" eb="19">
      <t>ヨウユウ</t>
    </rPh>
    <rPh sb="19" eb="20">
      <t>マエ</t>
    </rPh>
    <phoneticPr fontId="1"/>
  </si>
  <si>
    <t xml:space="preserve">  　6)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
  </si>
  <si>
    <t xml:space="preserve">  　7) 他市町分のごみ及び焼却灰等は、本市指標に含まれないため、本表から除外した。</t>
    <rPh sb="6" eb="8">
      <t>タシ</t>
    </rPh>
    <rPh sb="8" eb="9">
      <t>チョウ</t>
    </rPh>
    <rPh sb="9" eb="10">
      <t>ブン</t>
    </rPh>
    <rPh sb="13" eb="14">
      <t>オヨ</t>
    </rPh>
    <rPh sb="15" eb="18">
      <t>ショウキャクバイ</t>
    </rPh>
    <rPh sb="18" eb="19">
      <t>ナド</t>
    </rPh>
    <rPh sb="21" eb="22">
      <t>ホン</t>
    </rPh>
    <rPh sb="22" eb="23">
      <t>シ</t>
    </rPh>
    <rPh sb="23" eb="25">
      <t>シヒョウ</t>
    </rPh>
    <rPh sb="26" eb="27">
      <t>フク</t>
    </rPh>
    <rPh sb="34" eb="35">
      <t>ホン</t>
    </rPh>
    <rPh sb="35" eb="36">
      <t>ヒョウ</t>
    </rPh>
    <rPh sb="38" eb="40">
      <t>ジョガイ</t>
    </rPh>
    <phoneticPr fontId="1"/>
  </si>
  <si>
    <t>　(環境事業局事業部作業課)</t>
  </si>
  <si>
    <t xml:space="preserve">  　3) 市民搬入とは、清掃工場、破砕施設、処分場へ市民が直接搬入したごみをいう。</t>
  </si>
  <si>
    <t>　注1) 作業対象世帯数は10月1日現在数である。  2)環境美化収集とは、環境美化､景観保全､空地清掃､学校関係収集のごみをいう｡</t>
  </si>
  <si>
    <t>…</t>
  </si>
  <si>
    <t>平成 8年 1月</t>
  </si>
  <si>
    <t>平成 7年 4月</t>
  </si>
  <si>
    <t>7　 　</t>
  </si>
  <si>
    <t>6　 　</t>
  </si>
  <si>
    <t>5　 　</t>
  </si>
  <si>
    <t>4　 　</t>
  </si>
  <si>
    <t>平 成 3年 度</t>
  </si>
  <si>
    <t>収集量</t>
  </si>
  <si>
    <t>作業対象世帯数</t>
  </si>
  <si>
    <t>資源回収</t>
  </si>
  <si>
    <t>埋立</t>
  </si>
  <si>
    <t>焼却</t>
  </si>
  <si>
    <t>市民搬入</t>
  </si>
  <si>
    <t>一　　　般　　　収　　　集</t>
  </si>
  <si>
    <t>総数</t>
  </si>
  <si>
    <t>市　　　収　　　集　( 続　き )</t>
  </si>
  <si>
    <t>市　　　　　　　　　　収　　　　　　　　　　集</t>
  </si>
  <si>
    <t>処　　　　　分　　　　　量</t>
  </si>
  <si>
    <t>収　　　　　集　　　　　量　　( 続　き )</t>
  </si>
  <si>
    <t>収　　　　　　　　　　　　　　　　集　　　　　　　　　　　　　　　　量</t>
  </si>
  <si>
    <t>　本表は、廃棄物の処理及び清掃に関する法律(昭和45年12月25日法律第137号)に基づく本市の清掃事業の概況である。</t>
  </si>
  <si>
    <r>
      <t>17</t>
    </r>
    <r>
      <rPr>
        <sz val="11"/>
        <rFont val="ＭＳ 明朝"/>
        <family val="1"/>
        <charset val="128"/>
      </rPr>
      <t>－18. ごみ収集・市民搬入・処分状況</t>
    </r>
  </si>
  <si>
    <t xml:space="preserve">  (環境事業局事業部作業課）</t>
  </si>
  <si>
    <t>平成 9年 1月</t>
  </si>
  <si>
    <t>平成 8年 4月</t>
  </si>
  <si>
    <t>8　 　</t>
  </si>
  <si>
    <t>平 成 4年 度</t>
  </si>
  <si>
    <t>環境美化</t>
  </si>
  <si>
    <t>資源ごみ</t>
  </si>
  <si>
    <t xml:space="preserve">  市   　収   　集 　(続 き)</t>
  </si>
  <si>
    <t>焼却灰処分量</t>
  </si>
  <si>
    <t>収　  　　集  　　　量　　(続　き)</t>
    <phoneticPr fontId="1"/>
  </si>
  <si>
    <t>粗大ごみ</t>
  </si>
  <si>
    <t>分別ごみ</t>
  </si>
  <si>
    <t>一　　　般　　　ご　　　み</t>
  </si>
  <si>
    <t>17－18. ごみ収集・市民搬入・処分状況</t>
  </si>
  <si>
    <t>平成10年 1月</t>
  </si>
  <si>
    <t>平成 9年 4月</t>
  </si>
  <si>
    <t>9　 　</t>
  </si>
  <si>
    <t>平 成 5年 度</t>
  </si>
  <si>
    <t xml:space="preserve">  市    収    集 　(続 き)</t>
    <phoneticPr fontId="1"/>
  </si>
  <si>
    <t>　　　収　  　　集  　　　量　　(続　き)</t>
  </si>
  <si>
    <r>
      <t>17</t>
    </r>
    <r>
      <rPr>
        <sz val="11"/>
        <rFont val="ＭＳ 明朝"/>
        <family val="1"/>
        <charset val="128"/>
      </rPr>
      <t>－18. ごみ収集・市民搬入・処分状況</t>
    </r>
    <phoneticPr fontId="1"/>
  </si>
  <si>
    <t xml:space="preserve">  　5) 資源化量は、資源収集にごみ処理過程での資源回収（金属等）を加えたものである。</t>
    <rPh sb="6" eb="8">
      <t>シゲン</t>
    </rPh>
    <rPh sb="8" eb="9">
      <t>カ</t>
    </rPh>
    <rPh sb="9" eb="10">
      <t>リョウ</t>
    </rPh>
    <rPh sb="12" eb="14">
      <t>シゲン</t>
    </rPh>
    <rPh sb="14" eb="16">
      <t>シュウシュウ</t>
    </rPh>
    <rPh sb="19" eb="21">
      <t>ショリ</t>
    </rPh>
    <rPh sb="21" eb="23">
      <t>カテイ</t>
    </rPh>
    <rPh sb="25" eb="27">
      <t>シゲン</t>
    </rPh>
    <rPh sb="27" eb="29">
      <t>カイシュウ</t>
    </rPh>
    <rPh sb="30" eb="32">
      <t>キンゾク</t>
    </rPh>
    <rPh sb="32" eb="33">
      <t>ナド</t>
    </rPh>
    <rPh sb="35" eb="36">
      <t>クワ</t>
    </rPh>
    <phoneticPr fontId="1"/>
  </si>
  <si>
    <t xml:space="preserve">  　4) 市民搬入とは、清掃工場、破砕施設、処分場へ市民が直接搬入したごみをいう。</t>
    <phoneticPr fontId="1"/>
  </si>
  <si>
    <t xml:space="preserve">    3) 環境美化収集とは、環境美化､景観保全､空地清掃､学校関係収集のごみをいう｡</t>
    <phoneticPr fontId="1"/>
  </si>
  <si>
    <t>　注1) 作業対象世帯数は10月1日現在数である。  2)資源収集は、空きびん・空き缶・ﾍﾟｯﾄﾎﾞﾄﾙ・紙ﾊﾟｯｸの収集合計量を示す｡</t>
    <rPh sb="29" eb="31">
      <t>シゲン</t>
    </rPh>
    <rPh sb="31" eb="33">
      <t>シュウシュウ</t>
    </rPh>
    <rPh sb="35" eb="37">
      <t>アキビン</t>
    </rPh>
    <rPh sb="40" eb="43">
      <t>アキカン</t>
    </rPh>
    <rPh sb="53" eb="54">
      <t>カミ</t>
    </rPh>
    <rPh sb="59" eb="61">
      <t>シュウシュウ</t>
    </rPh>
    <rPh sb="61" eb="63">
      <t>ゴウケイ</t>
    </rPh>
    <rPh sb="63" eb="64">
      <t>リョウ</t>
    </rPh>
    <rPh sb="65" eb="66">
      <t>シメ</t>
    </rPh>
    <phoneticPr fontId="1"/>
  </si>
  <si>
    <t>平成11年 1月</t>
  </si>
  <si>
    <t>平成11年 1月</t>
    <phoneticPr fontId="1"/>
  </si>
  <si>
    <t>平成 10年 4月</t>
  </si>
  <si>
    <t>平成 10年 4月</t>
    <phoneticPr fontId="1"/>
  </si>
  <si>
    <t>10　 　</t>
  </si>
  <si>
    <t>7　 　</t>
    <phoneticPr fontId="1"/>
  </si>
  <si>
    <t>平 成 6年 度</t>
  </si>
  <si>
    <t>平 成 6年 度</t>
    <phoneticPr fontId="1"/>
  </si>
  <si>
    <t>③</t>
    <phoneticPr fontId="1"/>
  </si>
  <si>
    <t>①＋②－③</t>
    <phoneticPr fontId="1"/>
  </si>
  <si>
    <t>資源化</t>
    <rPh sb="2" eb="3">
      <t>カ</t>
    </rPh>
    <phoneticPr fontId="1"/>
  </si>
  <si>
    <t>収集搬入量計</t>
    <rPh sb="0" eb="2">
      <t>シュウシュウ</t>
    </rPh>
    <rPh sb="2" eb="5">
      <t>ハンニュウリョウ</t>
    </rPh>
    <rPh sb="5" eb="6">
      <t>ケイ</t>
    </rPh>
    <phoneticPr fontId="1"/>
  </si>
  <si>
    <t>環境美化</t>
    <rPh sb="0" eb="3">
      <t>カンキョウビ</t>
    </rPh>
    <rPh sb="3" eb="4">
      <t>カ</t>
    </rPh>
    <phoneticPr fontId="1"/>
  </si>
  <si>
    <t>資源収集</t>
    <rPh sb="0" eb="2">
      <t>シゲン</t>
    </rPh>
    <rPh sb="2" eb="4">
      <t>シュウシュウ</t>
    </rPh>
    <phoneticPr fontId="1"/>
  </si>
  <si>
    <t>粗大ごみ</t>
    <rPh sb="0" eb="2">
      <t>ソダイ</t>
    </rPh>
    <phoneticPr fontId="1"/>
  </si>
  <si>
    <t>不燃ごみ</t>
    <rPh sb="0" eb="2">
      <t>フネン</t>
    </rPh>
    <phoneticPr fontId="1"/>
  </si>
  <si>
    <t>可燃ごみ</t>
    <rPh sb="0" eb="2">
      <t>カネン</t>
    </rPh>
    <phoneticPr fontId="1"/>
  </si>
  <si>
    <t>市収集　（続き）</t>
    <rPh sb="0" eb="1">
      <t>シ</t>
    </rPh>
    <rPh sb="1" eb="3">
      <t>シュウシュウ</t>
    </rPh>
    <rPh sb="5" eb="6">
      <t>ツヅ</t>
    </rPh>
    <phoneticPr fontId="1"/>
  </si>
  <si>
    <t>収集搬入量　(続　き)</t>
    <rPh sb="2" eb="4">
      <t>ハンニュウ</t>
    </rPh>
    <phoneticPr fontId="1"/>
  </si>
  <si>
    <t>収集搬入量</t>
    <rPh sb="2" eb="4">
      <t>ハンニュウ</t>
    </rPh>
    <phoneticPr fontId="1"/>
  </si>
  <si>
    <t>ごみ量</t>
    <rPh sb="2" eb="3">
      <t>リョウ</t>
    </rPh>
    <phoneticPr fontId="1"/>
  </si>
  <si>
    <t>　本表は、廃棄物の処理及び清掃に関する法律(昭和45年12月25日法律第137号)に基づく本市の清掃事業の概要である。</t>
    <rPh sb="54" eb="55">
      <t>ヨウ</t>
    </rPh>
    <phoneticPr fontId="1"/>
  </si>
  <si>
    <t xml:space="preserve">  (環境局事業部作業課）</t>
    <phoneticPr fontId="1"/>
  </si>
  <si>
    <t xml:space="preserve">  　6) 平成11年6月に大江破砕工場で火災事故が発生したため、緊急措置として船見処分場に6月276t、7月1,087tを仮置きし、復旧後は7月659t、
　　　8月703tを破砕工場へ戻して処理した。このため、6月から8月それぞれの収集搬入量は処分量と一致しない。</t>
    <rPh sb="6" eb="8">
      <t>ヘイセイ</t>
    </rPh>
    <rPh sb="10" eb="11">
      <t>ネン</t>
    </rPh>
    <rPh sb="12" eb="13">
      <t>ガツ</t>
    </rPh>
    <rPh sb="14" eb="16">
      <t>オオエ</t>
    </rPh>
    <rPh sb="16" eb="18">
      <t>ハサイ</t>
    </rPh>
    <rPh sb="18" eb="20">
      <t>コウジョウ</t>
    </rPh>
    <rPh sb="21" eb="23">
      <t>カサイ</t>
    </rPh>
    <rPh sb="23" eb="25">
      <t>ジコ</t>
    </rPh>
    <rPh sb="26" eb="28">
      <t>ハッセイ</t>
    </rPh>
    <rPh sb="33" eb="35">
      <t>キンキュウ</t>
    </rPh>
    <rPh sb="35" eb="37">
      <t>ソチ</t>
    </rPh>
    <rPh sb="40" eb="42">
      <t>フナミ</t>
    </rPh>
    <rPh sb="42" eb="45">
      <t>ショブンジョウ</t>
    </rPh>
    <rPh sb="47" eb="48">
      <t>ガツ</t>
    </rPh>
    <rPh sb="54" eb="55">
      <t>ガツ</t>
    </rPh>
    <rPh sb="62" eb="63">
      <t>カリ</t>
    </rPh>
    <rPh sb="63" eb="64">
      <t>オ</t>
    </rPh>
    <rPh sb="67" eb="69">
      <t>フッキュウ</t>
    </rPh>
    <rPh sb="69" eb="70">
      <t>ゴ</t>
    </rPh>
    <rPh sb="72" eb="73">
      <t>ガツ</t>
    </rPh>
    <rPh sb="83" eb="84">
      <t>ガツ</t>
    </rPh>
    <rPh sb="89" eb="91">
      <t>ハサイ</t>
    </rPh>
    <rPh sb="91" eb="93">
      <t>コウジョウ</t>
    </rPh>
    <rPh sb="94" eb="95">
      <t>モド</t>
    </rPh>
    <rPh sb="97" eb="99">
      <t>ショリ</t>
    </rPh>
    <rPh sb="108" eb="109">
      <t>ガツ</t>
    </rPh>
    <rPh sb="112" eb="113">
      <t>ガツ</t>
    </rPh>
    <rPh sb="118" eb="120">
      <t>シュウシュウ</t>
    </rPh>
    <rPh sb="120" eb="122">
      <t>ハンニュウ</t>
    </rPh>
    <rPh sb="122" eb="123">
      <t>リョウ</t>
    </rPh>
    <rPh sb="124" eb="126">
      <t>ショブン</t>
    </rPh>
    <rPh sb="126" eb="127">
      <t>リョウ</t>
    </rPh>
    <rPh sb="128" eb="130">
      <t>イッチ</t>
    </rPh>
    <phoneticPr fontId="1"/>
  </si>
  <si>
    <t>平成12年 1月</t>
  </si>
  <si>
    <t>平成12年 1月</t>
    <phoneticPr fontId="1"/>
  </si>
  <si>
    <t>平成 11年 4月</t>
  </si>
  <si>
    <t>平成 11年 4月</t>
    <phoneticPr fontId="1"/>
  </si>
  <si>
    <t>11　 　</t>
  </si>
  <si>
    <t>11　 　</t>
    <phoneticPr fontId="1"/>
  </si>
  <si>
    <t>平 成 7年 度</t>
  </si>
  <si>
    <t>平 成 7年 度</t>
    <phoneticPr fontId="1"/>
  </si>
  <si>
    <t xml:space="preserve">  　6) 平成13年9月からの東海豪雨による災害ごみは除外した。</t>
    <rPh sb="6" eb="8">
      <t>ヘイセイ</t>
    </rPh>
    <rPh sb="10" eb="11">
      <t>ネン</t>
    </rPh>
    <rPh sb="12" eb="13">
      <t>ガツ</t>
    </rPh>
    <rPh sb="16" eb="18">
      <t>トウカイ</t>
    </rPh>
    <rPh sb="18" eb="20">
      <t>ゴウウ</t>
    </rPh>
    <rPh sb="23" eb="25">
      <t>サイガイ</t>
    </rPh>
    <rPh sb="28" eb="30">
      <t>ジョガイ</t>
    </rPh>
    <phoneticPr fontId="1"/>
  </si>
  <si>
    <t>平成13年 1月</t>
  </si>
  <si>
    <t>平成13年 1月</t>
    <phoneticPr fontId="1"/>
  </si>
  <si>
    <t>平成 12年 4月</t>
  </si>
  <si>
    <t>平成 12年 4月</t>
    <phoneticPr fontId="1"/>
  </si>
  <si>
    <t>12　 　</t>
  </si>
  <si>
    <t>12　 　</t>
    <phoneticPr fontId="1"/>
  </si>
  <si>
    <t>平 成 8年 度</t>
  </si>
  <si>
    <t>平 成 8年 度</t>
    <phoneticPr fontId="1"/>
  </si>
  <si>
    <t xml:space="preserve">  　6) 平成12年9月からの東海豪雨による災害ごみは除外した。</t>
    <rPh sb="6" eb="8">
      <t>ヘイセイ</t>
    </rPh>
    <rPh sb="10" eb="11">
      <t>ネン</t>
    </rPh>
    <rPh sb="12" eb="13">
      <t>ガツ</t>
    </rPh>
    <rPh sb="16" eb="18">
      <t>トウカイ</t>
    </rPh>
    <rPh sb="18" eb="20">
      <t>ゴウウ</t>
    </rPh>
    <rPh sb="23" eb="25">
      <t>サイガイ</t>
    </rPh>
    <rPh sb="28" eb="30">
      <t>ジョガイ</t>
    </rPh>
    <phoneticPr fontId="1"/>
  </si>
  <si>
    <t>　注1) 各年度の作業対象世帯数は10月1日現在数である。  2)資源収集は、空きびん・空き缶・ﾍﾟｯﾄﾎﾞﾄﾙ・紙ﾊﾟｯｸの収集合計量を示す｡</t>
    <rPh sb="5" eb="8">
      <t>カクネンド</t>
    </rPh>
    <rPh sb="33" eb="35">
      <t>シゲン</t>
    </rPh>
    <rPh sb="35" eb="37">
      <t>シュウシュウ</t>
    </rPh>
    <rPh sb="39" eb="41">
      <t>アキビン</t>
    </rPh>
    <rPh sb="44" eb="47">
      <t>アキカン</t>
    </rPh>
    <rPh sb="57" eb="58">
      <t>カミ</t>
    </rPh>
    <rPh sb="63" eb="65">
      <t>シュウシュウ</t>
    </rPh>
    <rPh sb="65" eb="67">
      <t>ゴウケイ</t>
    </rPh>
    <rPh sb="67" eb="68">
      <t>リョウ</t>
    </rPh>
    <rPh sb="69" eb="70">
      <t>シメ</t>
    </rPh>
    <phoneticPr fontId="1"/>
  </si>
  <si>
    <t>平成14年 1月</t>
    <phoneticPr fontId="1"/>
  </si>
  <si>
    <t>平成13年 4月</t>
    <phoneticPr fontId="1"/>
  </si>
  <si>
    <t>13　 　</t>
    <phoneticPr fontId="1"/>
  </si>
  <si>
    <t>平 成 9年 度</t>
    <phoneticPr fontId="1"/>
  </si>
  <si>
    <t xml:space="preserve">  　5) 資源化量は、資源収集にごみ処理過程での資源回収（金属等）を加えたものである。  6) 平成12年9月の東海豪雨による災害ごみは除外した。</t>
    <rPh sb="6" eb="8">
      <t>シゲン</t>
    </rPh>
    <rPh sb="8" eb="9">
      <t>カ</t>
    </rPh>
    <rPh sb="9" eb="10">
      <t>リョウ</t>
    </rPh>
    <rPh sb="12" eb="14">
      <t>シゲン</t>
    </rPh>
    <rPh sb="14" eb="16">
      <t>シュウシュウ</t>
    </rPh>
    <rPh sb="19" eb="21">
      <t>ショリ</t>
    </rPh>
    <rPh sb="21" eb="23">
      <t>カテイ</t>
    </rPh>
    <rPh sb="25" eb="27">
      <t>シゲン</t>
    </rPh>
    <rPh sb="27" eb="29">
      <t>カイシュウ</t>
    </rPh>
    <rPh sb="30" eb="32">
      <t>キンゾク</t>
    </rPh>
    <rPh sb="32" eb="33">
      <t>ナド</t>
    </rPh>
    <rPh sb="35" eb="36">
      <t>クワ</t>
    </rPh>
    <phoneticPr fontId="1"/>
  </si>
  <si>
    <t xml:space="preserve">     また、平成12年８月からはプラスチック製容器包装と紙製容器包装を加えている。</t>
    <phoneticPr fontId="1"/>
  </si>
  <si>
    <t xml:space="preserve">　注1) 各年度の作業対象世帯数は10月1日現在数である。    2) 資源収集は、空きびん・空き缶・ﾍﾟｯﾄﾎﾞﾄﾙ・紙ﾊﾟｯｸの収集合計量を示す｡  </t>
    <rPh sb="5" eb="8">
      <t>カクネンド</t>
    </rPh>
    <phoneticPr fontId="1"/>
  </si>
  <si>
    <t>平成15年 1月</t>
    <phoneticPr fontId="1"/>
  </si>
  <si>
    <t>平成14年 4月</t>
    <phoneticPr fontId="1"/>
  </si>
  <si>
    <t>14　 　</t>
    <phoneticPr fontId="1"/>
  </si>
  <si>
    <t>平 成10年 度</t>
    <phoneticPr fontId="1"/>
  </si>
  <si>
    <t xml:space="preserve">  　8) 平成15年8月から平成16年1月までの桑名広域清掃事業組合による特別搬入ごみは除外した。</t>
    <rPh sb="6" eb="8">
      <t>ヘイセイ</t>
    </rPh>
    <rPh sb="10" eb="11">
      <t>ネン</t>
    </rPh>
    <rPh sb="12" eb="13">
      <t>ガツ</t>
    </rPh>
    <rPh sb="15" eb="17">
      <t>ヘイセイ</t>
    </rPh>
    <rPh sb="19" eb="20">
      <t>ネン</t>
    </rPh>
    <rPh sb="21" eb="22">
      <t>ガツ</t>
    </rPh>
    <rPh sb="25" eb="27">
      <t>クワナ</t>
    </rPh>
    <rPh sb="27" eb="29">
      <t>コウイキ</t>
    </rPh>
    <rPh sb="29" eb="31">
      <t>セイソウ</t>
    </rPh>
    <rPh sb="31" eb="33">
      <t>ジギョウ</t>
    </rPh>
    <rPh sb="33" eb="35">
      <t>クミアイ</t>
    </rPh>
    <rPh sb="38" eb="40">
      <t>トクベツ</t>
    </rPh>
    <rPh sb="40" eb="42">
      <t>ハンニュウ</t>
    </rPh>
    <rPh sb="45" eb="47">
      <t>ジョガイ</t>
    </rPh>
    <phoneticPr fontId="1"/>
  </si>
  <si>
    <t xml:space="preserve">  　7) 平成13年11月からの肉骨粉による事業系特別搬入ごみは除外した。</t>
    <rPh sb="6" eb="8">
      <t>ヘイセイ</t>
    </rPh>
    <rPh sb="10" eb="11">
      <t>ネン</t>
    </rPh>
    <rPh sb="13" eb="14">
      <t>ガツ</t>
    </rPh>
    <rPh sb="17" eb="20">
      <t>ニクコップン</t>
    </rPh>
    <rPh sb="23" eb="25">
      <t>ジギョウ</t>
    </rPh>
    <rPh sb="25" eb="26">
      <t>ケイ</t>
    </rPh>
    <rPh sb="26" eb="28">
      <t>トクベツ</t>
    </rPh>
    <rPh sb="28" eb="30">
      <t>ハンニュウ</t>
    </rPh>
    <rPh sb="33" eb="35">
      <t>ジョガイ</t>
    </rPh>
    <phoneticPr fontId="1"/>
  </si>
  <si>
    <t xml:space="preserve">  　5) 資源化量は、資源収集にごみ処理過程での資源回収（金属等）を加えたものである。  6) 平成12年9月の東海豪雨による災害ごみは除外した。</t>
  </si>
  <si>
    <t xml:space="preserve">     また、平成12年８月からはプラスチック製容器包装と紙製容器包装を加えている。</t>
  </si>
  <si>
    <t xml:space="preserve">　注1) 各年度の作業対象世帯数は10月1日現在数である。    2) 資源収集は、空きびん・空き缶・ﾍﾟｯﾄﾎﾞﾄﾙ・紙ﾊﾟｯｸの収集合計量を示す｡  </t>
  </si>
  <si>
    <t>平成16年 1月</t>
    <phoneticPr fontId="1"/>
  </si>
  <si>
    <t>平成15年 4月</t>
    <phoneticPr fontId="1"/>
  </si>
  <si>
    <t>15　 　</t>
  </si>
  <si>
    <t>14　 　</t>
  </si>
  <si>
    <t>13　 　</t>
  </si>
  <si>
    <t>平 成11年 度</t>
    <phoneticPr fontId="1"/>
  </si>
  <si>
    <t xml:space="preserve">  　8) 平成15年8月から平成16年1月までの桑名広域清掃事業組合による特別搬入ごみは除外した。</t>
    <phoneticPr fontId="1"/>
  </si>
  <si>
    <t xml:space="preserve">  　7) 平成13年11月からの肉骨粉による事業系特別搬入ごみは除外した。</t>
    <phoneticPr fontId="1"/>
  </si>
  <si>
    <t xml:space="preserve">  　5) 資源化量は、資源収集にごみ処理過程での資源回収(金属等)を加えたものである。 6) 平成12年9月の東海豪雨による災害ごみは除外した。</t>
    <phoneticPr fontId="1"/>
  </si>
  <si>
    <t xml:space="preserve">  　4) 市民搬入とは、清掃工場、破砕施設、処分場へ市民が直接搬入したごみをいう。</t>
  </si>
  <si>
    <t xml:space="preserve">    3) 環境美化収集とは、環境美化､景観保全､空地清掃､学校関係収集のごみをいう｡</t>
  </si>
  <si>
    <t xml:space="preserve">     また、平成12年８月からはプラスチック製容器包装と紙製容器包装、平成16年4月からは生ごみを加えている。</t>
    <rPh sb="37" eb="39">
      <t>ヘイセイ</t>
    </rPh>
    <rPh sb="41" eb="42">
      <t>ネン</t>
    </rPh>
    <rPh sb="43" eb="44">
      <t>ガツ</t>
    </rPh>
    <rPh sb="47" eb="48">
      <t>ナマ</t>
    </rPh>
    <phoneticPr fontId="1"/>
  </si>
  <si>
    <t>平成17年 1月</t>
    <phoneticPr fontId="1"/>
  </si>
  <si>
    <t>平成16年 4月</t>
    <phoneticPr fontId="1"/>
  </si>
  <si>
    <t>16　 　</t>
  </si>
  <si>
    <t>平 成12年 度</t>
    <phoneticPr fontId="1"/>
  </si>
  <si>
    <t xml:space="preserve">  　7) 平成17年4月からの一市二町事業系搬入ごみに伴う焼却灰は除外した。</t>
    <rPh sb="16" eb="17">
      <t>イッ</t>
    </rPh>
    <rPh sb="17" eb="18">
      <t>シ</t>
    </rPh>
    <rPh sb="18" eb="20">
      <t>ニチョウ</t>
    </rPh>
    <rPh sb="20" eb="22">
      <t>ジギョウ</t>
    </rPh>
    <rPh sb="22" eb="23">
      <t>ケイ</t>
    </rPh>
    <rPh sb="23" eb="25">
      <t>ハンニュウ</t>
    </rPh>
    <rPh sb="28" eb="29">
      <t>トモナ</t>
    </rPh>
    <rPh sb="30" eb="33">
      <t>ショウキャクバイ</t>
    </rPh>
    <phoneticPr fontId="1"/>
  </si>
  <si>
    <t xml:space="preserve">  　6) 平成15年8月から平成16年1月までの桑名広域清掃事業組合による特別搬入ごみは除外した。</t>
    <phoneticPr fontId="1"/>
  </si>
  <si>
    <t xml:space="preserve">  　5) 平成13年11月からの肉骨粉による事業系特別搬入ごみは除外した。</t>
    <phoneticPr fontId="1"/>
  </si>
  <si>
    <t xml:space="preserve">  　4)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
  </si>
  <si>
    <t xml:space="preserve">  　　市民が直接搬入したごみをいう。また、資源化量は、資源収集にごみ処理過程での資源回収（金属等）を加えたものである。  </t>
    <phoneticPr fontId="1"/>
  </si>
  <si>
    <t xml:space="preserve">    3) 環境美化収集とは、環境美化・景観保全・空地清掃・学校関係収集のごみをいい、市民搬入とは、清掃工場・破砕施設・処分場へ</t>
    <phoneticPr fontId="1"/>
  </si>
  <si>
    <t xml:space="preserve">     また、平成16年4月からは生ごみを加えている。</t>
    <phoneticPr fontId="1"/>
  </si>
  <si>
    <t xml:space="preserve">    2) 資源収集は、空きびん・空き缶・ペットボトル・紙パック・プラスチック製容器包装・紙製容器包装の収集合計量を示す｡</t>
    <phoneticPr fontId="1"/>
  </si>
  <si>
    <t xml:space="preserve">　注1) 各年度の作業対象世帯数は10月1日現在数である。    </t>
    <phoneticPr fontId="1"/>
  </si>
  <si>
    <t>平成18年 1月</t>
    <phoneticPr fontId="1"/>
  </si>
  <si>
    <t>平成17年 4月</t>
    <phoneticPr fontId="1"/>
  </si>
  <si>
    <t>17</t>
    <phoneticPr fontId="1"/>
  </si>
  <si>
    <t>16</t>
    <phoneticPr fontId="1"/>
  </si>
  <si>
    <t>平成 15 年度</t>
    <rPh sb="0" eb="1">
      <t>ヒラ</t>
    </rPh>
    <rPh sb="1" eb="2">
      <t>シゲル</t>
    </rPh>
    <rPh sb="6" eb="7">
      <t>トシ</t>
    </rPh>
    <rPh sb="7" eb="8">
      <t>ド</t>
    </rPh>
    <phoneticPr fontId="1"/>
  </si>
  <si>
    <t xml:space="preserve">  　5) 平成17年4月からの一市二町事業系搬入ごみに伴う焼却灰は除外した。</t>
    <rPh sb="16" eb="17">
      <t>イッ</t>
    </rPh>
    <rPh sb="17" eb="18">
      <t>シ</t>
    </rPh>
    <rPh sb="18" eb="20">
      <t>ニチョウ</t>
    </rPh>
    <rPh sb="20" eb="22">
      <t>ジギョウ</t>
    </rPh>
    <rPh sb="22" eb="23">
      <t>ケイ</t>
    </rPh>
    <rPh sb="23" eb="25">
      <t>ハンニュウ</t>
    </rPh>
    <rPh sb="28" eb="29">
      <t>トモナ</t>
    </rPh>
    <rPh sb="30" eb="33">
      <t>ショウキャクバイ</t>
    </rPh>
    <phoneticPr fontId="1"/>
  </si>
  <si>
    <t>平成19年 1月</t>
  </si>
  <si>
    <t>平成18年 4月</t>
  </si>
  <si>
    <t>18</t>
  </si>
  <si>
    <t>17</t>
  </si>
  <si>
    <t>平成 16 年度</t>
    <rPh sb="0" eb="1">
      <t>ヒラ</t>
    </rPh>
    <rPh sb="1" eb="2">
      <t>シゲル</t>
    </rPh>
    <rPh sb="6" eb="7">
      <t>トシ</t>
    </rPh>
    <rPh sb="7" eb="8">
      <t>ド</t>
    </rPh>
    <phoneticPr fontId="1"/>
  </si>
  <si>
    <t xml:space="preserve">  　6) 他市町分のごみ及び焼却灰等は、本市指標に含まれないため、本表から除外した。</t>
    <rPh sb="6" eb="8">
      <t>タシ</t>
    </rPh>
    <rPh sb="8" eb="9">
      <t>チョウ</t>
    </rPh>
    <rPh sb="9" eb="10">
      <t>ブン</t>
    </rPh>
    <rPh sb="13" eb="14">
      <t>オヨ</t>
    </rPh>
    <rPh sb="15" eb="18">
      <t>ショウキャクバイ</t>
    </rPh>
    <rPh sb="18" eb="19">
      <t>ナド</t>
    </rPh>
    <rPh sb="21" eb="22">
      <t>ホン</t>
    </rPh>
    <rPh sb="22" eb="23">
      <t>シ</t>
    </rPh>
    <rPh sb="23" eb="25">
      <t>シヒョウ</t>
    </rPh>
    <rPh sb="26" eb="27">
      <t>フク</t>
    </rPh>
    <rPh sb="34" eb="35">
      <t>ホン</t>
    </rPh>
    <rPh sb="35" eb="36">
      <t>ヒョウ</t>
    </rPh>
    <rPh sb="38" eb="40">
      <t>ジョガイ</t>
    </rPh>
    <phoneticPr fontId="1"/>
  </si>
  <si>
    <t xml:space="preserve">  　5)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
  </si>
  <si>
    <t xml:space="preserve">  　4) 金属等資源化量（焼却・溶融前）は、破砕工場で破砕処理を行った際に抜き出した金属や、収集したスプレー缶等を資源化した 量である。</t>
    <rPh sb="6" eb="8">
      <t>キンゾク</t>
    </rPh>
    <rPh sb="8" eb="9">
      <t>ナド</t>
    </rPh>
    <rPh sb="9" eb="11">
      <t>シゲン</t>
    </rPh>
    <rPh sb="11" eb="12">
      <t>カ</t>
    </rPh>
    <rPh sb="12" eb="13">
      <t>リョウ</t>
    </rPh>
    <rPh sb="14" eb="16">
      <t>ショウキャク</t>
    </rPh>
    <rPh sb="17" eb="19">
      <t>ヨウユウ</t>
    </rPh>
    <rPh sb="19" eb="20">
      <t>マエ</t>
    </rPh>
    <phoneticPr fontId="1"/>
  </si>
  <si>
    <t xml:space="preserve">    3) 環境美化収集とは、環境美化・空地清掃のごみをいい、自己搬入とは、市民・事業者が本市の処理施設に直接搬入したごみをいう。</t>
    <rPh sb="32" eb="34">
      <t>ジコ</t>
    </rPh>
    <rPh sb="39" eb="41">
      <t>シミン</t>
    </rPh>
    <rPh sb="42" eb="45">
      <t>ジギョウシャ</t>
    </rPh>
    <rPh sb="46" eb="47">
      <t>ホン</t>
    </rPh>
    <rPh sb="47" eb="48">
      <t>シ</t>
    </rPh>
    <rPh sb="49" eb="51">
      <t>ショリ</t>
    </rPh>
    <phoneticPr fontId="1"/>
  </si>
  <si>
    <t>平成20年 1月</t>
    <phoneticPr fontId="1"/>
  </si>
  <si>
    <t>平成19年 4月</t>
    <phoneticPr fontId="1"/>
  </si>
  <si>
    <t>19</t>
  </si>
  <si>
    <t>18</t>
    <phoneticPr fontId="1"/>
  </si>
  <si>
    <t>平成 17 年度</t>
    <rPh sb="0" eb="1">
      <t>ヒラ</t>
    </rPh>
    <rPh sb="1" eb="2">
      <t>シゲル</t>
    </rPh>
    <rPh sb="6" eb="7">
      <t>トシ</t>
    </rPh>
    <rPh sb="7" eb="8">
      <t>ド</t>
    </rPh>
    <phoneticPr fontId="1"/>
  </si>
  <si>
    <t>金 属 等
資源化量
(焼却・溶融前)</t>
    <rPh sb="0" eb="1">
      <t>キン</t>
    </rPh>
    <rPh sb="2" eb="3">
      <t>ゾク</t>
    </rPh>
    <rPh sb="4" eb="5">
      <t>ナド</t>
    </rPh>
    <rPh sb="6" eb="8">
      <t>シゲン</t>
    </rPh>
    <rPh sb="8" eb="9">
      <t>カ</t>
    </rPh>
    <rPh sb="9" eb="10">
      <t>リョウ</t>
    </rPh>
    <rPh sb="12" eb="14">
      <t>ショウキャク</t>
    </rPh>
    <rPh sb="15" eb="17">
      <t>ヨウユウ</t>
    </rPh>
    <rPh sb="17" eb="18">
      <t>マエ</t>
    </rPh>
    <phoneticPr fontId="1"/>
  </si>
  <si>
    <t>資源分別量</t>
    <rPh sb="0" eb="2">
      <t>シゲン</t>
    </rPh>
    <rPh sb="2" eb="4">
      <t>ブンベツ</t>
    </rPh>
    <rPh sb="4" eb="5">
      <t>リョウ</t>
    </rPh>
    <phoneticPr fontId="1"/>
  </si>
  <si>
    <r>
      <t>17</t>
    </r>
    <r>
      <rPr>
        <sz val="11"/>
        <rFont val="ＭＳ 明朝"/>
        <family val="1"/>
        <charset val="128"/>
      </rPr>
      <t>－18. ごみ収集・自己搬入・処分状況</t>
    </r>
    <rPh sb="12" eb="14">
      <t>ジコ</t>
    </rPh>
    <phoneticPr fontId="1"/>
  </si>
  <si>
    <t xml:space="preserve">    8) 他都市処理依頼量とは、本市処理施設の事故により処理出来ない不燃・粗大ごみを近隣市町に処理委託したものである。</t>
    <rPh sb="7" eb="8">
      <t>タ</t>
    </rPh>
    <rPh sb="8" eb="10">
      <t>トシ</t>
    </rPh>
    <rPh sb="10" eb="12">
      <t>ショリ</t>
    </rPh>
    <rPh sb="12" eb="14">
      <t>イライ</t>
    </rPh>
    <rPh sb="14" eb="15">
      <t>リョウ</t>
    </rPh>
    <rPh sb="18" eb="19">
      <t>ホン</t>
    </rPh>
    <rPh sb="19" eb="20">
      <t>シ</t>
    </rPh>
    <rPh sb="20" eb="22">
      <t>ショリ</t>
    </rPh>
    <rPh sb="22" eb="24">
      <t>シセツ</t>
    </rPh>
    <rPh sb="25" eb="27">
      <t>ジコ</t>
    </rPh>
    <rPh sb="30" eb="32">
      <t>ショリ</t>
    </rPh>
    <rPh sb="32" eb="34">
      <t>デキ</t>
    </rPh>
    <rPh sb="36" eb="38">
      <t>フネン</t>
    </rPh>
    <rPh sb="39" eb="41">
      <t>ソダイ</t>
    </rPh>
    <rPh sb="44" eb="46">
      <t>キンリン</t>
    </rPh>
    <rPh sb="46" eb="47">
      <t>シ</t>
    </rPh>
    <rPh sb="47" eb="48">
      <t>チョウ</t>
    </rPh>
    <rPh sb="49" eb="51">
      <t>ショリ</t>
    </rPh>
    <rPh sb="51" eb="53">
      <t>イタク</t>
    </rPh>
    <phoneticPr fontId="10"/>
  </si>
  <si>
    <t xml:space="preserve">    7) 20年8月に発生した豪雨に係る災害ごみは、本表から除外した。</t>
    <rPh sb="9" eb="10">
      <t>ネン</t>
    </rPh>
    <rPh sb="11" eb="12">
      <t>ガツ</t>
    </rPh>
    <rPh sb="13" eb="15">
      <t>ハッセイ</t>
    </rPh>
    <rPh sb="17" eb="19">
      <t>ゴウウ</t>
    </rPh>
    <rPh sb="20" eb="21">
      <t>カカ</t>
    </rPh>
    <rPh sb="22" eb="24">
      <t>サイガイ</t>
    </rPh>
    <rPh sb="28" eb="29">
      <t>ホン</t>
    </rPh>
    <rPh sb="29" eb="30">
      <t>ヒョウ</t>
    </rPh>
    <rPh sb="32" eb="34">
      <t>ジョガイ</t>
    </rPh>
    <phoneticPr fontId="10"/>
  </si>
  <si>
    <t xml:space="preserve">  　6) 他市町分のごみ及び焼却灰等は、本市指標に含まれないため、本表から除外した。</t>
    <rPh sb="6" eb="8">
      <t>タシ</t>
    </rPh>
    <rPh sb="8" eb="9">
      <t>チョウ</t>
    </rPh>
    <rPh sb="9" eb="10">
      <t>ブン</t>
    </rPh>
    <rPh sb="13" eb="14">
      <t>オヨ</t>
    </rPh>
    <rPh sb="15" eb="18">
      <t>ショウキャクバイ</t>
    </rPh>
    <rPh sb="18" eb="19">
      <t>ナド</t>
    </rPh>
    <rPh sb="21" eb="22">
      <t>ホン</t>
    </rPh>
    <rPh sb="22" eb="23">
      <t>シ</t>
    </rPh>
    <rPh sb="23" eb="25">
      <t>シヒョウ</t>
    </rPh>
    <rPh sb="26" eb="27">
      <t>フク</t>
    </rPh>
    <rPh sb="34" eb="35">
      <t>ホン</t>
    </rPh>
    <rPh sb="35" eb="36">
      <t>ヒョウ</t>
    </rPh>
    <rPh sb="38" eb="40">
      <t>ジョガイ</t>
    </rPh>
    <phoneticPr fontId="10"/>
  </si>
  <si>
    <t xml:space="preserve">  　5)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0"/>
  </si>
  <si>
    <t>　　 また、資源分別量は、資源収集量から資源化できない残渣物等を除いて資源化した量である。</t>
  </si>
  <si>
    <t xml:space="preserve">  　4) 金属等資源化量（焼却・溶融前）は、破砕工場で破砕処理を行った際に抜き出した金属や、収集したスプレー缶等を資源化した量である。</t>
    <rPh sb="6" eb="8">
      <t>キンゾク</t>
    </rPh>
    <rPh sb="8" eb="9">
      <t>ナド</t>
    </rPh>
    <rPh sb="9" eb="11">
      <t>シゲン</t>
    </rPh>
    <rPh sb="11" eb="12">
      <t>カ</t>
    </rPh>
    <rPh sb="12" eb="13">
      <t>リョウ</t>
    </rPh>
    <rPh sb="14" eb="16">
      <t>ショウキャク</t>
    </rPh>
    <rPh sb="17" eb="19">
      <t>ヨウユウ</t>
    </rPh>
    <rPh sb="19" eb="20">
      <t>マエ</t>
    </rPh>
    <phoneticPr fontId="1"/>
  </si>
  <si>
    <t xml:space="preserve">  　4) 金属等資源化量（焼却・溶融前）は、破砕工場で破砕処理を行った際に抜き出した金属や、収集したスプレー缶等を資源化した量である。</t>
    <rPh sb="6" eb="8">
      <t>キンゾク</t>
    </rPh>
    <rPh sb="8" eb="9">
      <t>ナド</t>
    </rPh>
    <rPh sb="9" eb="11">
      <t>シゲン</t>
    </rPh>
    <rPh sb="11" eb="12">
      <t>カ</t>
    </rPh>
    <rPh sb="12" eb="13">
      <t>リョウ</t>
    </rPh>
    <rPh sb="14" eb="16">
      <t>ショウキャク</t>
    </rPh>
    <rPh sb="17" eb="19">
      <t>ヨウユウ</t>
    </rPh>
    <rPh sb="19" eb="20">
      <t>マエ</t>
    </rPh>
    <phoneticPr fontId="10"/>
  </si>
  <si>
    <t xml:space="preserve">    3) 環境美化収集とは、環境美化・空地清掃のごみをいい、自己搬入とは、市民・事業者が本市の処理施設に直接搬入したごみをいう。</t>
    <rPh sb="32" eb="34">
      <t>ジコ</t>
    </rPh>
    <rPh sb="39" eb="41">
      <t>シミン</t>
    </rPh>
    <rPh sb="42" eb="45">
      <t>ジギョウシャ</t>
    </rPh>
    <rPh sb="46" eb="47">
      <t>ホン</t>
    </rPh>
    <rPh sb="47" eb="48">
      <t>シ</t>
    </rPh>
    <rPh sb="49" eb="51">
      <t>ショリ</t>
    </rPh>
    <phoneticPr fontId="10"/>
  </si>
  <si>
    <t xml:space="preserve">     また、平成16年4月からは生ごみを加えている。</t>
  </si>
  <si>
    <t xml:space="preserve">    2) 資源収集量は、空きびん・空き缶・ペットボトル・紙パック・プラスチック製容器包装・紙製容器包装の収集合計量を示す｡</t>
    <rPh sb="11" eb="12">
      <t>リョウ</t>
    </rPh>
    <phoneticPr fontId="10"/>
  </si>
  <si>
    <t xml:space="preserve">　注1) 各年度の作業対象世帯数は10月1日現在数である。    </t>
  </si>
  <si>
    <t>平成21年 1月</t>
    <phoneticPr fontId="1"/>
  </si>
  <si>
    <t>平成20年 4月</t>
    <phoneticPr fontId="1"/>
  </si>
  <si>
    <t>20</t>
  </si>
  <si>
    <t>平成 18 年度</t>
    <rPh sb="0" eb="1">
      <t>ヒラ</t>
    </rPh>
    <rPh sb="1" eb="2">
      <t>シゲル</t>
    </rPh>
    <rPh sb="6" eb="7">
      <t>トシ</t>
    </rPh>
    <rPh sb="7" eb="8">
      <t>ド</t>
    </rPh>
    <phoneticPr fontId="10"/>
  </si>
  <si>
    <t>他都市処理
依頼量</t>
    <rPh sb="0" eb="1">
      <t>タ</t>
    </rPh>
    <rPh sb="1" eb="3">
      <t>トシ</t>
    </rPh>
    <rPh sb="3" eb="5">
      <t>ショリ</t>
    </rPh>
    <rPh sb="6" eb="8">
      <t>イライ</t>
    </rPh>
    <rPh sb="8" eb="9">
      <t>リョウ</t>
    </rPh>
    <phoneticPr fontId="1"/>
  </si>
  <si>
    <r>
      <t>17</t>
    </r>
    <r>
      <rPr>
        <sz val="11"/>
        <rFont val="ＭＳ 明朝"/>
        <family val="1"/>
        <charset val="128"/>
      </rPr>
      <t>－17. ごみ収集・自己搬入・処分状況</t>
    </r>
    <rPh sb="12" eb="14">
      <t>ジコ</t>
    </rPh>
    <phoneticPr fontId="1"/>
  </si>
  <si>
    <t>平成22年 1月</t>
    <phoneticPr fontId="1"/>
  </si>
  <si>
    <t>平成21年 4月</t>
    <phoneticPr fontId="1"/>
  </si>
  <si>
    <t>平成 19 年度</t>
    <rPh sb="0" eb="1">
      <t>ヒラ</t>
    </rPh>
    <rPh sb="1" eb="2">
      <t>シゲル</t>
    </rPh>
    <rPh sb="6" eb="7">
      <t>トシ</t>
    </rPh>
    <rPh sb="7" eb="8">
      <t>ド</t>
    </rPh>
    <phoneticPr fontId="10"/>
  </si>
  <si>
    <t>焼却灰
溶触量</t>
    <rPh sb="0" eb="2">
      <t>ショウキャク</t>
    </rPh>
    <rPh sb="2" eb="3">
      <t>ハイ</t>
    </rPh>
    <rPh sb="4" eb="5">
      <t>ヨウ</t>
    </rPh>
    <rPh sb="5" eb="6">
      <t>ショク</t>
    </rPh>
    <rPh sb="6" eb="7">
      <t>リョウ</t>
    </rPh>
    <phoneticPr fontId="1"/>
  </si>
  <si>
    <t xml:space="preserve">  　9) 発火性危険物処理量の平成20年度及び平成21年度の数字は他都市処理依頼量である。</t>
    <rPh sb="6" eb="9">
      <t>ハッカセイ</t>
    </rPh>
    <rPh sb="9" eb="12">
      <t>キケンブツ</t>
    </rPh>
    <rPh sb="12" eb="14">
      <t>ショリ</t>
    </rPh>
    <rPh sb="14" eb="15">
      <t>リョウ</t>
    </rPh>
    <rPh sb="16" eb="18">
      <t>ヘイセイ</t>
    </rPh>
    <rPh sb="20" eb="22">
      <t>ネンド</t>
    </rPh>
    <rPh sb="22" eb="23">
      <t>オヨ</t>
    </rPh>
    <rPh sb="24" eb="26">
      <t>ヘイセイ</t>
    </rPh>
    <rPh sb="28" eb="30">
      <t>ネンド</t>
    </rPh>
    <rPh sb="31" eb="33">
      <t>スウジ</t>
    </rPh>
    <rPh sb="34" eb="37">
      <t>タトシ</t>
    </rPh>
    <rPh sb="37" eb="39">
      <t>ショリ</t>
    </rPh>
    <rPh sb="39" eb="41">
      <t>イライ</t>
    </rPh>
    <rPh sb="41" eb="42">
      <t>リョウ</t>
    </rPh>
    <phoneticPr fontId="1"/>
  </si>
  <si>
    <t>平成23年 1月</t>
    <phoneticPr fontId="1"/>
  </si>
  <si>
    <t>平成22年 4月</t>
    <phoneticPr fontId="1"/>
  </si>
  <si>
    <t>平成 20 年度</t>
    <rPh sb="0" eb="1">
      <t>ヒラ</t>
    </rPh>
    <rPh sb="1" eb="2">
      <t>シゲル</t>
    </rPh>
    <rPh sb="6" eb="7">
      <t>トシ</t>
    </rPh>
    <rPh sb="7" eb="8">
      <t>ド</t>
    </rPh>
    <phoneticPr fontId="10"/>
  </si>
  <si>
    <t>発火性危険物処理量</t>
    <phoneticPr fontId="1"/>
  </si>
  <si>
    <t xml:space="preserve">    9) 他都市処理依頼量とは、本市処理施設の事故により処理出来ない不燃・粗大ごみを近隣市町に処理委託したものである。</t>
    <rPh sb="7" eb="8">
      <t>タ</t>
    </rPh>
    <rPh sb="8" eb="10">
      <t>トシ</t>
    </rPh>
    <rPh sb="10" eb="12">
      <t>ショリ</t>
    </rPh>
    <rPh sb="12" eb="14">
      <t>イライ</t>
    </rPh>
    <rPh sb="14" eb="15">
      <t>リョウ</t>
    </rPh>
    <rPh sb="18" eb="19">
      <t>ホン</t>
    </rPh>
    <rPh sb="19" eb="20">
      <t>シ</t>
    </rPh>
    <rPh sb="20" eb="22">
      <t>ショリ</t>
    </rPh>
    <rPh sb="22" eb="24">
      <t>シセツ</t>
    </rPh>
    <rPh sb="25" eb="27">
      <t>ジコ</t>
    </rPh>
    <rPh sb="30" eb="32">
      <t>ショリ</t>
    </rPh>
    <rPh sb="32" eb="34">
      <t>デキ</t>
    </rPh>
    <rPh sb="36" eb="38">
      <t>フネン</t>
    </rPh>
    <rPh sb="39" eb="41">
      <t>ソダイ</t>
    </rPh>
    <rPh sb="44" eb="46">
      <t>キンリン</t>
    </rPh>
    <rPh sb="46" eb="47">
      <t>シ</t>
    </rPh>
    <rPh sb="47" eb="48">
      <t>チョウ</t>
    </rPh>
    <rPh sb="49" eb="51">
      <t>ショリ</t>
    </rPh>
    <rPh sb="51" eb="53">
      <t>イタク</t>
    </rPh>
    <phoneticPr fontId="10"/>
  </si>
  <si>
    <t xml:space="preserve">    8) 発火性危険物処理量の平成21年度の数字は他都市処理依頼量である。</t>
    <phoneticPr fontId="1"/>
  </si>
  <si>
    <t xml:space="preserve">    7) 20年8月に発生した豪雨及び23年9月の台風15号に係る災害ごみは、本表から除外した。</t>
    <phoneticPr fontId="10"/>
  </si>
  <si>
    <t>平成24年 1月</t>
    <phoneticPr fontId="1"/>
  </si>
  <si>
    <t>平成23年 4月</t>
    <phoneticPr fontId="1"/>
  </si>
  <si>
    <t>平成 21 年度</t>
    <rPh sb="0" eb="1">
      <t>ヒラ</t>
    </rPh>
    <rPh sb="1" eb="2">
      <t>シゲル</t>
    </rPh>
    <rPh sb="6" eb="7">
      <t>トシ</t>
    </rPh>
    <rPh sb="7" eb="8">
      <t>ド</t>
    </rPh>
    <phoneticPr fontId="10"/>
  </si>
  <si>
    <t>発火性危険物処理量</t>
    <rPh sb="0" eb="3">
      <t>ハッカセイ</t>
    </rPh>
    <rPh sb="3" eb="6">
      <t>キケンブツ</t>
    </rPh>
    <rPh sb="6" eb="8">
      <t>ショリ</t>
    </rPh>
    <rPh sb="8" eb="9">
      <t>リョウ</t>
    </rPh>
    <phoneticPr fontId="10"/>
  </si>
  <si>
    <t xml:space="preserve">  　9) 他都市処理依頼量とは、本市処理施設の事故により処理出来ない不燃・粗大ごみを近隣市町に処理委託したものである。</t>
    <rPh sb="6" eb="7">
      <t>タ</t>
    </rPh>
    <rPh sb="7" eb="9">
      <t>トシ</t>
    </rPh>
    <rPh sb="9" eb="11">
      <t>ショリ</t>
    </rPh>
    <rPh sb="11" eb="13">
      <t>イライ</t>
    </rPh>
    <rPh sb="13" eb="14">
      <t>リョウ</t>
    </rPh>
    <rPh sb="17" eb="18">
      <t>ホン</t>
    </rPh>
    <rPh sb="18" eb="19">
      <t>シ</t>
    </rPh>
    <rPh sb="19" eb="21">
      <t>ショリ</t>
    </rPh>
    <rPh sb="21" eb="23">
      <t>シセツ</t>
    </rPh>
    <rPh sb="24" eb="26">
      <t>ジコ</t>
    </rPh>
    <rPh sb="29" eb="31">
      <t>ショリ</t>
    </rPh>
    <rPh sb="31" eb="33">
      <t>デキ</t>
    </rPh>
    <rPh sb="35" eb="37">
      <t>フネン</t>
    </rPh>
    <rPh sb="38" eb="40">
      <t>ソダイ</t>
    </rPh>
    <rPh sb="43" eb="45">
      <t>キンリン</t>
    </rPh>
    <rPh sb="45" eb="46">
      <t>シ</t>
    </rPh>
    <rPh sb="46" eb="47">
      <t>チョウ</t>
    </rPh>
    <rPh sb="48" eb="50">
      <t>ショリ</t>
    </rPh>
    <rPh sb="50" eb="52">
      <t>イタク</t>
    </rPh>
    <phoneticPr fontId="1"/>
  </si>
  <si>
    <t xml:space="preserve">  　8) 発火性危険物処理量の平成21年度の数字は他都市処理依頼量である。</t>
    <rPh sb="6" eb="9">
      <t>ハッカセイ</t>
    </rPh>
    <rPh sb="9" eb="12">
      <t>キケンブツ</t>
    </rPh>
    <rPh sb="12" eb="14">
      <t>ショリ</t>
    </rPh>
    <rPh sb="14" eb="15">
      <t>リョウ</t>
    </rPh>
    <rPh sb="16" eb="18">
      <t>ヘイセイ</t>
    </rPh>
    <rPh sb="20" eb="22">
      <t>ネンド</t>
    </rPh>
    <rPh sb="23" eb="25">
      <t>スウジ</t>
    </rPh>
    <rPh sb="26" eb="29">
      <t>タトシ</t>
    </rPh>
    <rPh sb="29" eb="31">
      <t>ショリ</t>
    </rPh>
    <rPh sb="31" eb="33">
      <t>イライ</t>
    </rPh>
    <rPh sb="33" eb="34">
      <t>リョウ</t>
    </rPh>
    <phoneticPr fontId="1"/>
  </si>
  <si>
    <r>
      <t xml:space="preserve">  　7) </t>
    </r>
    <r>
      <rPr>
        <sz val="7"/>
        <color indexed="8"/>
        <rFont val="ＭＳ 明朝"/>
        <family val="1"/>
        <charset val="128"/>
      </rPr>
      <t>23年9月の台風15号に係る災害ごみは、本表から除外した。</t>
    </r>
    <rPh sb="8" eb="9">
      <t>ネン</t>
    </rPh>
    <rPh sb="10" eb="11">
      <t>ガツ</t>
    </rPh>
    <rPh sb="12" eb="14">
      <t>タイフウ</t>
    </rPh>
    <rPh sb="16" eb="17">
      <t>ゴウ</t>
    </rPh>
    <rPh sb="18" eb="19">
      <t>カカ</t>
    </rPh>
    <rPh sb="20" eb="22">
      <t>サイガイ</t>
    </rPh>
    <rPh sb="26" eb="27">
      <t>ホン</t>
    </rPh>
    <rPh sb="27" eb="28">
      <t>ヒョウ</t>
    </rPh>
    <rPh sb="30" eb="32">
      <t>ジョガイ</t>
    </rPh>
    <phoneticPr fontId="1"/>
  </si>
  <si>
    <t xml:space="preserve"> 50 670</t>
  </si>
  <si>
    <t xml:space="preserve"> 43 807</t>
  </si>
  <si>
    <t xml:space="preserve"> 50 761</t>
  </si>
  <si>
    <t>平成25年 1月</t>
  </si>
  <si>
    <t>平成25年 1月</t>
    <phoneticPr fontId="1"/>
  </si>
  <si>
    <t xml:space="preserve"> 55 391</t>
  </si>
  <si>
    <t xml:space="preserve"> 52 319</t>
  </si>
  <si>
    <t xml:space="preserve"> 54 631</t>
  </si>
  <si>
    <t xml:space="preserve"> 48 681</t>
  </si>
  <si>
    <t xml:space="preserve"> 51 335</t>
  </si>
  <si>
    <t xml:space="preserve"> 54 132</t>
  </si>
  <si>
    <t xml:space="preserve"> 51 997</t>
  </si>
  <si>
    <t xml:space="preserve"> 56 602</t>
  </si>
  <si>
    <t xml:space="preserve"> 52 501</t>
  </si>
  <si>
    <t>平成24年 4月</t>
  </si>
  <si>
    <t>平成24年 4月</t>
    <phoneticPr fontId="1"/>
  </si>
  <si>
    <t>24</t>
  </si>
  <si>
    <t>24</t>
    <phoneticPr fontId="1"/>
  </si>
  <si>
    <t>23</t>
    <phoneticPr fontId="1"/>
  </si>
  <si>
    <t>平成 22 年度</t>
    <rPh sb="0" eb="1">
      <t>ヒラ</t>
    </rPh>
    <rPh sb="1" eb="2">
      <t>シゲル</t>
    </rPh>
    <rPh sb="6" eb="7">
      <t>トシ</t>
    </rPh>
    <rPh sb="7" eb="8">
      <t>ド</t>
    </rPh>
    <phoneticPr fontId="1"/>
  </si>
  <si>
    <t>平成26年 1月</t>
    <phoneticPr fontId="1"/>
  </si>
  <si>
    <t>平成25年 4月</t>
    <phoneticPr fontId="1"/>
  </si>
  <si>
    <t>25</t>
    <phoneticPr fontId="1"/>
  </si>
  <si>
    <t>平成 23 年度</t>
    <rPh sb="0" eb="1">
      <t>ヒラ</t>
    </rPh>
    <rPh sb="1" eb="2">
      <t>シゲル</t>
    </rPh>
    <rPh sb="6" eb="7">
      <t>トシ</t>
    </rPh>
    <rPh sb="7" eb="8">
      <t>ド</t>
    </rPh>
    <phoneticPr fontId="1"/>
  </si>
  <si>
    <t xml:space="preserve">       ただし、平成26年度は小型家電・廃食用油の収集量を加えている。</t>
    <rPh sb="11" eb="13">
      <t>ヘイセイ</t>
    </rPh>
    <rPh sb="15" eb="17">
      <t>ネンド</t>
    </rPh>
    <rPh sb="28" eb="30">
      <t>シュウシュウ</t>
    </rPh>
    <rPh sb="30" eb="31">
      <t>リョウ</t>
    </rPh>
    <rPh sb="32" eb="33">
      <t>クワ</t>
    </rPh>
    <phoneticPr fontId="1"/>
  </si>
  <si>
    <t>平成27年 1月</t>
    <phoneticPr fontId="1"/>
  </si>
  <si>
    <t>平成26年 4月</t>
    <phoneticPr fontId="1"/>
  </si>
  <si>
    <t>26</t>
    <phoneticPr fontId="1"/>
  </si>
  <si>
    <t>平成 24 年度</t>
    <rPh sb="0" eb="1">
      <t>ヒラ</t>
    </rPh>
    <rPh sb="1" eb="2">
      <t>シゲル</t>
    </rPh>
    <rPh sb="6" eb="7">
      <t>トシ</t>
    </rPh>
    <rPh sb="7" eb="8">
      <t>ド</t>
    </rPh>
    <phoneticPr fontId="1"/>
  </si>
  <si>
    <t xml:space="preserve">    7) 他市町分のごみ及び焼却灰等は、本市指標に含まれないため、本表から除外した。</t>
    <rPh sb="7" eb="9">
      <t>タシ</t>
    </rPh>
    <rPh sb="9" eb="10">
      <t>チョウ</t>
    </rPh>
    <rPh sb="10" eb="11">
      <t>ブン</t>
    </rPh>
    <rPh sb="14" eb="15">
      <t>オヨ</t>
    </rPh>
    <rPh sb="16" eb="19">
      <t>ショウキャクバイ</t>
    </rPh>
    <rPh sb="19" eb="20">
      <t>ナド</t>
    </rPh>
    <rPh sb="22" eb="23">
      <t>ホン</t>
    </rPh>
    <rPh sb="23" eb="24">
      <t>シ</t>
    </rPh>
    <rPh sb="24" eb="26">
      <t>シヒョウ</t>
    </rPh>
    <rPh sb="27" eb="28">
      <t>フク</t>
    </rPh>
    <rPh sb="35" eb="36">
      <t>ホン</t>
    </rPh>
    <rPh sb="36" eb="37">
      <t>ヒョウ</t>
    </rPh>
    <rPh sb="39" eb="41">
      <t>ジョガイ</t>
    </rPh>
    <phoneticPr fontId="1"/>
  </si>
  <si>
    <t xml:space="preserve">    3) 資源収集量は、空きびん・空き缶・ペットボトル・紙パック・プラスチック製容器包装・紙製容器包装の収集合計量を示す｡</t>
    <rPh sb="11" eb="12">
      <t>リョウ</t>
    </rPh>
    <phoneticPr fontId="1"/>
  </si>
  <si>
    <t xml:space="preserve">    2) 平成27年10月以降の作業対象世帯数は、平成27年国勢調査速報値による世帯数であり、平成27年国勢調査確定値による世帯数とは一致しない。</t>
    <rPh sb="14" eb="15">
      <t>ガツ</t>
    </rPh>
    <rPh sb="15" eb="17">
      <t>イコウ</t>
    </rPh>
    <rPh sb="18" eb="20">
      <t>サギョウ</t>
    </rPh>
    <rPh sb="20" eb="22">
      <t>タイショウ</t>
    </rPh>
    <rPh sb="22" eb="25">
      <t>セタイスウ</t>
    </rPh>
    <rPh sb="42" eb="45">
      <t>セタイスウ</t>
    </rPh>
    <rPh sb="64" eb="67">
      <t>セタイスウ</t>
    </rPh>
    <phoneticPr fontId="1"/>
  </si>
  <si>
    <t xml:space="preserve">　注1) 各年度の作業対象世帯数は10月1日現在数である。   </t>
  </si>
  <si>
    <t>平成28年 1月</t>
    <phoneticPr fontId="1"/>
  </si>
  <si>
    <t>平成27年 4月</t>
    <phoneticPr fontId="1"/>
  </si>
  <si>
    <t>27</t>
    <phoneticPr fontId="1"/>
  </si>
  <si>
    <t>平成 25 年度</t>
    <rPh sb="0" eb="1">
      <t>ヒラ</t>
    </rPh>
    <rPh sb="1" eb="2">
      <t>シゲル</t>
    </rPh>
    <rPh sb="6" eb="7">
      <t>トシ</t>
    </rPh>
    <rPh sb="7" eb="8">
      <t>ド</t>
    </rPh>
    <phoneticPr fontId="1"/>
  </si>
  <si>
    <t>平成29年 1月</t>
    <phoneticPr fontId="1"/>
  </si>
  <si>
    <t>平成28年 4月</t>
    <phoneticPr fontId="1"/>
  </si>
  <si>
    <t>28</t>
    <phoneticPr fontId="1"/>
  </si>
  <si>
    <t>平成 26 年度</t>
    <rPh sb="0" eb="1">
      <t>ヒラ</t>
    </rPh>
    <rPh sb="1" eb="2">
      <t>シゲル</t>
    </rPh>
    <rPh sb="6" eb="7">
      <t>トシ</t>
    </rPh>
    <rPh sb="7" eb="8">
      <t>ド</t>
    </rPh>
    <phoneticPr fontId="1"/>
  </si>
  <si>
    <t xml:space="preserve">  　8) 他市町分のごみ及び焼却灰等は、本市指標に含まれないため、本表から除外した。</t>
    <rPh sb="6" eb="8">
      <t>タシ</t>
    </rPh>
    <rPh sb="8" eb="9">
      <t>チョウ</t>
    </rPh>
    <rPh sb="9" eb="10">
      <t>ブン</t>
    </rPh>
    <rPh sb="13" eb="14">
      <t>オヨ</t>
    </rPh>
    <rPh sb="15" eb="18">
      <t>ショウキャクバイ</t>
    </rPh>
    <rPh sb="18" eb="19">
      <t>ナド</t>
    </rPh>
    <rPh sb="21" eb="22">
      <t>ホン</t>
    </rPh>
    <rPh sb="22" eb="23">
      <t>シ</t>
    </rPh>
    <rPh sb="23" eb="25">
      <t>シヒョウ</t>
    </rPh>
    <rPh sb="26" eb="27">
      <t>フク</t>
    </rPh>
    <rPh sb="34" eb="35">
      <t>ホン</t>
    </rPh>
    <rPh sb="35" eb="36">
      <t>ヒョウ</t>
    </rPh>
    <rPh sb="38" eb="40">
      <t>ジョガイ</t>
    </rPh>
    <phoneticPr fontId="1"/>
  </si>
  <si>
    <t xml:space="preserve">  　7) 数字の単位未満は四捨五入を原則としたので、総数と内訳が一致しない場合がある。</t>
    <rPh sb="6" eb="8">
      <t>スウジ</t>
    </rPh>
    <rPh sb="9" eb="11">
      <t>タンイ</t>
    </rPh>
    <rPh sb="11" eb="13">
      <t>ミマン</t>
    </rPh>
    <rPh sb="14" eb="18">
      <t>シシャゴニュウ</t>
    </rPh>
    <rPh sb="19" eb="21">
      <t>ゲンソク</t>
    </rPh>
    <rPh sb="27" eb="29">
      <t>ソウスウ</t>
    </rPh>
    <rPh sb="30" eb="32">
      <t>ウチワケ</t>
    </rPh>
    <rPh sb="33" eb="35">
      <t>イッチ</t>
    </rPh>
    <rPh sb="38" eb="40">
      <t>バアイ</t>
    </rPh>
    <phoneticPr fontId="1"/>
  </si>
  <si>
    <t xml:space="preserve">  　6) 金属等資源化量（焼却・溶融前）は、破砕工場で破砕処理を行った際に抜き出した金属や、収集したスプレー缶等を資源化した量である。</t>
    <rPh sb="6" eb="8">
      <t>キンゾク</t>
    </rPh>
    <rPh sb="8" eb="9">
      <t>ナド</t>
    </rPh>
    <rPh sb="9" eb="11">
      <t>シゲン</t>
    </rPh>
    <rPh sb="11" eb="12">
      <t>カ</t>
    </rPh>
    <rPh sb="12" eb="13">
      <t>リョウ</t>
    </rPh>
    <rPh sb="14" eb="16">
      <t>ショウキャク</t>
    </rPh>
    <rPh sb="17" eb="19">
      <t>ヨウユウ</t>
    </rPh>
    <rPh sb="19" eb="20">
      <t>マエ</t>
    </rPh>
    <phoneticPr fontId="1"/>
  </si>
  <si>
    <t xml:space="preserve">    5) 環境美化収集とは、環境美化・空地清掃のごみをいい、自己搬入とは、市民・事業者が本市の処理施設に直接搬入したごみをいう。</t>
    <rPh sb="32" eb="34">
      <t>ジコ</t>
    </rPh>
    <rPh sb="39" eb="41">
      <t>シミン</t>
    </rPh>
    <rPh sb="42" eb="45">
      <t>ジギョウシャ</t>
    </rPh>
    <rPh sb="46" eb="47">
      <t>ホン</t>
    </rPh>
    <rPh sb="47" eb="48">
      <t>シ</t>
    </rPh>
    <rPh sb="49" eb="51">
      <t>ショリ</t>
    </rPh>
    <phoneticPr fontId="1"/>
  </si>
  <si>
    <t xml:space="preserve">    4) 平成29年10月より蛍光管、水銀体温計・温度計の分別拠点回収を開始した。</t>
    <phoneticPr fontId="1"/>
  </si>
  <si>
    <t xml:space="preserve">    2) 平成27年度の作業対象世帯数は、平成27年国勢調査速報値による世帯数であり、平成27年国勢調査確定値による世帯数とは一致しない。</t>
    <rPh sb="12" eb="13">
      <t>ド</t>
    </rPh>
    <rPh sb="14" eb="16">
      <t>サギョウ</t>
    </rPh>
    <rPh sb="16" eb="18">
      <t>タイショウ</t>
    </rPh>
    <rPh sb="18" eb="21">
      <t>セタイスウ</t>
    </rPh>
    <rPh sb="38" eb="41">
      <t>セタイスウ</t>
    </rPh>
    <rPh sb="60" eb="63">
      <t>セタイスウ</t>
    </rPh>
    <phoneticPr fontId="1"/>
  </si>
  <si>
    <t>平成30年 1月</t>
    <phoneticPr fontId="1"/>
  </si>
  <si>
    <t>平成29年 4月</t>
    <phoneticPr fontId="1"/>
  </si>
  <si>
    <t>29</t>
    <phoneticPr fontId="1"/>
  </si>
  <si>
    <t>平成 27 年度</t>
    <rPh sb="0" eb="1">
      <t>ヒラ</t>
    </rPh>
    <rPh sb="1" eb="2">
      <t>シゲル</t>
    </rPh>
    <rPh sb="6" eb="7">
      <t>トシ</t>
    </rPh>
    <rPh sb="7" eb="8">
      <t>ド</t>
    </rPh>
    <phoneticPr fontId="1"/>
  </si>
  <si>
    <r>
      <t>17</t>
    </r>
    <r>
      <rPr>
        <sz val="11"/>
        <rFont val="ＭＳ 明朝"/>
        <family val="1"/>
        <charset val="128"/>
      </rPr>
      <t>－16.月別ごみ収集・自己搬入・処分状況</t>
    </r>
    <rPh sb="6" eb="8">
      <t>ツキベツ</t>
    </rPh>
    <rPh sb="13" eb="15">
      <t>ジコ</t>
    </rPh>
    <phoneticPr fontId="1"/>
  </si>
  <si>
    <t>資源
分別量</t>
    <rPh sb="0" eb="1">
      <t>シ</t>
    </rPh>
    <rPh sb="1" eb="2">
      <t>ミナモト</t>
    </rPh>
    <rPh sb="3" eb="5">
      <t>ブンベツ</t>
    </rPh>
    <rPh sb="5" eb="6">
      <t>リョウ</t>
    </rPh>
    <phoneticPr fontId="1"/>
  </si>
  <si>
    <t>蛍光管等
収集</t>
    <rPh sb="0" eb="2">
      <t>ケイコウ</t>
    </rPh>
    <rPh sb="2" eb="3">
      <t>カン</t>
    </rPh>
    <rPh sb="3" eb="4">
      <t>トウ</t>
    </rPh>
    <phoneticPr fontId="1"/>
  </si>
  <si>
    <t>平成29年度</t>
    <rPh sb="0" eb="1">
      <t>ヒラ</t>
    </rPh>
    <rPh sb="1" eb="2">
      <t>シゲル</t>
    </rPh>
    <rPh sb="4" eb="5">
      <t>トシ</t>
    </rPh>
    <rPh sb="5" eb="6">
      <t>ド</t>
    </rPh>
    <phoneticPr fontId="1"/>
  </si>
  <si>
    <t>平成29年度</t>
  </si>
  <si>
    <t>令和元年度</t>
    <rPh sb="0" eb="2">
      <t>レイワ</t>
    </rPh>
    <rPh sb="2" eb="3">
      <t>ガン</t>
    </rPh>
    <rPh sb="3" eb="4">
      <t>トシ</t>
    </rPh>
    <rPh sb="4" eb="5">
      <t>ド</t>
    </rPh>
    <phoneticPr fontId="1"/>
  </si>
  <si>
    <t>令和元年度</t>
  </si>
  <si>
    <t>平成31年 4月</t>
  </si>
  <si>
    <t>令和元年 5月</t>
    <rPh sb="0" eb="2">
      <t>レイワ</t>
    </rPh>
    <rPh sb="2" eb="4">
      <t>ガンネン</t>
    </rPh>
    <phoneticPr fontId="1"/>
  </si>
  <si>
    <t>令和元年 5月</t>
  </si>
  <si>
    <t>令和 2年 1月</t>
    <rPh sb="0" eb="2">
      <t>レイワ</t>
    </rPh>
    <phoneticPr fontId="1"/>
  </si>
  <si>
    <t>令和 2年 1月</t>
  </si>
  <si>
    <t>平成30年度</t>
    <rPh sb="0" eb="1">
      <t>ヒラ</t>
    </rPh>
    <rPh sb="1" eb="2">
      <t>シゲル</t>
    </rPh>
    <rPh sb="4" eb="5">
      <t>トシ</t>
    </rPh>
    <rPh sb="5" eb="6">
      <t>ド</t>
    </rPh>
    <phoneticPr fontId="1"/>
  </si>
  <si>
    <t>2</t>
  </si>
  <si>
    <t>令和3年 1月</t>
    <rPh sb="0" eb="2">
      <t>レイワ</t>
    </rPh>
    <phoneticPr fontId="1"/>
  </si>
  <si>
    <t>平成30年度</t>
  </si>
  <si>
    <t>令和2年 4月</t>
  </si>
  <si>
    <t>令和3年 1月</t>
  </si>
  <si>
    <t>令和2年 4月</t>
    <rPh sb="0" eb="2">
      <t>レイワ</t>
    </rPh>
    <phoneticPr fontId="1"/>
  </si>
  <si>
    <t>3</t>
    <phoneticPr fontId="1"/>
  </si>
  <si>
    <t>2</t>
    <phoneticPr fontId="1"/>
  </si>
  <si>
    <t>令和3年 4月</t>
    <rPh sb="0" eb="2">
      <t>レイワ</t>
    </rPh>
    <phoneticPr fontId="1"/>
  </si>
  <si>
    <t>令和4年 1月</t>
    <rPh sb="0" eb="2">
      <t>レイワ</t>
    </rPh>
    <phoneticPr fontId="1"/>
  </si>
  <si>
    <t>　　 　また、資源分別量は、資源収集量から資源化できない残渣物等を除いて資源化した量である。</t>
    <phoneticPr fontId="1"/>
  </si>
  <si>
    <t xml:space="preserve">    2) 資源収集量は、空きびん・空き缶・ペットボトル・紙パック・プラスチック製容器包装・紙製容器包装・小型家電・廃食用油の収集合計量を示す｡</t>
    <rPh sb="11" eb="12">
      <t>リョウ</t>
    </rPh>
    <phoneticPr fontId="1"/>
  </si>
  <si>
    <t>民間施設焼却量</t>
    <rPh sb="0" eb="7">
      <t>ミンカンシセツショウキャクリョウ</t>
    </rPh>
    <phoneticPr fontId="1"/>
  </si>
  <si>
    <t>電池類</t>
    <rPh sb="0" eb="3">
      <t>デンチルイ</t>
    </rPh>
    <phoneticPr fontId="1"/>
  </si>
  <si>
    <t>令和2年度</t>
    <rPh sb="0" eb="2">
      <t>レイワ</t>
    </rPh>
    <rPh sb="3" eb="4">
      <t>トシ</t>
    </rPh>
    <rPh sb="4" eb="5">
      <t>ド</t>
    </rPh>
    <phoneticPr fontId="1"/>
  </si>
  <si>
    <t>-</t>
    <phoneticPr fontId="1"/>
  </si>
  <si>
    <t>4</t>
    <phoneticPr fontId="1"/>
  </si>
  <si>
    <t>令和4年 4月</t>
    <rPh sb="0" eb="2">
      <t>レイワ</t>
    </rPh>
    <phoneticPr fontId="1"/>
  </si>
  <si>
    <t>令和5年 1月</t>
    <rPh sb="0" eb="2">
      <t>レイワ</t>
    </rPh>
    <phoneticPr fontId="1"/>
  </si>
  <si>
    <t xml:space="preserve">    2) 資源収集量は、空きびん・空き缶・ペットボトル・紙パック・プラスチック製容器包装・紙製容器包装・小型家電・廃食用油の</t>
    <rPh sb="11" eb="12">
      <t>リョウ</t>
    </rPh>
    <phoneticPr fontId="1"/>
  </si>
  <si>
    <t xml:space="preserve">       収集合計量を示す｡</t>
    <phoneticPr fontId="1"/>
  </si>
  <si>
    <t xml:space="preserve">  　8) 令和4年7月より電池類の一括収集を開始した。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</si>
</sst>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 ##0"/>
    <numFmt numFmtId="177" formatCode="###\ ###\ ###"/>
    <numFmt numFmtId="178" formatCode="_ * #\ ###\ ##0;* \-#\ ##0;* &quot;－&quot;"/>
    <numFmt numFmtId="179" formatCode="0_ "/>
    <numFmt numFmtId="180" formatCode="#\ ###\ ##0;&quot;△&quot;#\ ###\ ##0;&quot;－&quot;"/>
    <numFmt numFmtId="181" formatCode="0;&quot;△ &quot;0"/>
  </numFmts>
  <fonts count="41">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7"/>
      <name val="ＭＳ 明朝"/>
      <family val="1"/>
      <charset val="128"/>
    </font>
    <font>
      <sz val="8"/>
      <name val="ＭＳ Ｐ明朝"/>
      <family val="1"/>
      <charset val="128"/>
    </font>
    <font>
      <sz val="8"/>
      <name val="ＭＳ ゴシック"/>
      <family val="3"/>
      <charset val="128"/>
    </font>
    <font>
      <sz val="8"/>
      <name val="ＭＳ Ｐゴシック"/>
      <family val="3"/>
      <charset val="128"/>
    </font>
    <font>
      <sz val="8"/>
      <name val="ff4550G-ﾌﾟﾚﾐｱﾑ(体験版)"/>
      <family val="3"/>
      <charset val="128"/>
    </font>
    <font>
      <sz val="11"/>
      <name val="ＭＳ 明朝"/>
      <family val="1"/>
      <charset val="128"/>
    </font>
    <font>
      <u/>
      <sz val="12.5"/>
      <color indexed="12"/>
      <name val="ＭＳ Ｐゴシック"/>
      <family val="3"/>
      <charset val="128"/>
    </font>
    <font>
      <sz val="10"/>
      <name val="MS UI Gothic"/>
      <family val="3"/>
      <charset val="128"/>
    </font>
    <font>
      <sz val="8"/>
      <color indexed="10"/>
      <name val="ＭＳ 明朝"/>
      <family val="1"/>
      <charset val="128"/>
    </font>
    <font>
      <sz val="10"/>
      <name val="ＭＳ Ｐゴシック"/>
      <family val="3"/>
      <charset val="128"/>
    </font>
    <font>
      <sz val="11"/>
      <color indexed="10"/>
      <name val="ＭＳ ゴシック"/>
      <family val="3"/>
      <charset val="128"/>
    </font>
    <font>
      <sz val="11"/>
      <name val="ＭＳ Ｐゴシック"/>
      <family val="3"/>
      <charset val="128"/>
    </font>
    <font>
      <sz val="11"/>
      <name val="明朝"/>
      <family val="3"/>
      <charset val="128"/>
    </font>
    <font>
      <sz val="7"/>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7"/>
      <color theme="1"/>
      <name val="ＭＳ 明朝"/>
      <family val="1"/>
      <charset val="128"/>
    </font>
    <font>
      <sz val="8"/>
      <color rgb="FFFF0000"/>
      <name val="ＭＳ 明朝"/>
      <family val="1"/>
      <charset val="128"/>
    </font>
    <font>
      <sz val="8"/>
      <color theme="1"/>
      <name val="ＭＳ 明朝"/>
      <family val="1"/>
      <charset val="128"/>
    </font>
    <font>
      <sz val="10"/>
      <color theme="1"/>
      <name val="ＭＳ Ｐゴシック"/>
      <family val="3"/>
      <charset val="128"/>
    </font>
    <font>
      <strike/>
      <sz val="8"/>
      <color theme="1"/>
      <name val="ＭＳ 明朝"/>
      <family val="1"/>
      <charset val="128"/>
    </font>
    <font>
      <strike/>
      <sz val="8"/>
      <name val="ＭＳ 明朝"/>
      <family val="1"/>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2">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double">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20"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0" borderId="0" applyNumberFormat="0" applyFill="0" applyBorder="0" applyAlignment="0" applyProtection="0">
      <alignment vertical="center"/>
    </xf>
    <xf numFmtId="0" fontId="21" fillId="27" borderId="33" applyNumberFormat="0" applyAlignment="0" applyProtection="0">
      <alignment vertical="center"/>
    </xf>
    <xf numFmtId="0" fontId="22" fillId="28" borderId="0" applyNumberFormat="0" applyBorder="0" applyAlignment="0" applyProtection="0">
      <alignment vertical="center"/>
    </xf>
    <xf numFmtId="0" fontId="13" fillId="10" borderId="34" applyNumberFormat="0" applyFont="0" applyAlignment="0" applyProtection="0">
      <alignment vertical="center"/>
    </xf>
    <xf numFmtId="0" fontId="23" fillId="0" borderId="35" applyNumberFormat="0" applyFill="0" applyAlignment="0" applyProtection="0">
      <alignment vertical="center"/>
    </xf>
    <xf numFmtId="0" fontId="24" fillId="29" borderId="0" applyNumberFormat="0" applyBorder="0" applyAlignment="0" applyProtection="0">
      <alignment vertical="center"/>
    </xf>
    <xf numFmtId="0" fontId="25" fillId="30" borderId="36" applyNumberFormat="0" applyAlignment="0" applyProtection="0">
      <alignment vertical="center"/>
    </xf>
    <xf numFmtId="0" fontId="26" fillId="0" borderId="0" applyNumberFormat="0" applyFill="0" applyBorder="0" applyAlignment="0" applyProtection="0">
      <alignment vertical="center"/>
    </xf>
    <xf numFmtId="0" fontId="27" fillId="0" borderId="37" applyNumberFormat="0" applyFill="0" applyAlignment="0" applyProtection="0">
      <alignment vertical="center"/>
    </xf>
    <xf numFmtId="0" fontId="28" fillId="0" borderId="38" applyNumberFormat="0" applyFill="0" applyAlignment="0" applyProtection="0">
      <alignment vertical="center"/>
    </xf>
    <xf numFmtId="0" fontId="29" fillId="0" borderId="39" applyNumberFormat="0" applyFill="0" applyAlignment="0" applyProtection="0">
      <alignment vertical="center"/>
    </xf>
    <xf numFmtId="0" fontId="29" fillId="0" borderId="0" applyNumberFormat="0" applyFill="0" applyBorder="0" applyAlignment="0" applyProtection="0">
      <alignment vertical="center"/>
    </xf>
    <xf numFmtId="0" fontId="30" fillId="0" borderId="40" applyNumberFormat="0" applyFill="0" applyAlignment="0" applyProtection="0">
      <alignment vertical="center"/>
    </xf>
    <xf numFmtId="0" fontId="31" fillId="30" borderId="41" applyNumberFormat="0" applyAlignment="0" applyProtection="0">
      <alignment vertical="center"/>
    </xf>
    <xf numFmtId="0" fontId="32" fillId="0" borderId="0" applyNumberFormat="0" applyFill="0" applyBorder="0" applyAlignment="0" applyProtection="0">
      <alignment vertical="center"/>
    </xf>
    <xf numFmtId="0" fontId="33" fillId="6" borderId="36" applyNumberFormat="0" applyAlignment="0" applyProtection="0">
      <alignment vertical="center"/>
    </xf>
    <xf numFmtId="0" fontId="16" fillId="0" borderId="0"/>
    <xf numFmtId="0" fontId="15" fillId="0" borderId="0"/>
    <xf numFmtId="0" fontId="15" fillId="0" borderId="0">
      <alignment vertical="center"/>
    </xf>
    <xf numFmtId="0" fontId="34" fillId="31" borderId="0" applyNumberFormat="0" applyBorder="0" applyAlignment="0" applyProtection="0">
      <alignment vertical="center"/>
    </xf>
  </cellStyleXfs>
  <cellXfs count="380">
    <xf numFmtId="0" fontId="0" fillId="0" borderId="0" xfId="0" applyAlignment="1"/>
    <xf numFmtId="0" fontId="2" fillId="0" borderId="0" xfId="0" applyFont="1" applyBorder="1" applyAlignment="1" applyProtection="1">
      <alignment horizontal="centerContinuous" vertical="center"/>
      <protection locked="0"/>
    </xf>
    <xf numFmtId="0" fontId="3" fillId="0" borderId="0" xfId="0" applyFont="1" applyBorder="1" applyAlignment="1" applyProtection="1">
      <alignment horizontal="centerContinuous" vertical="center"/>
      <protection locked="0"/>
    </xf>
    <xf numFmtId="0" fontId="3"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8" fillId="0" borderId="3" xfId="0" applyFont="1" applyBorder="1" applyAlignment="1" applyProtection="1">
      <alignment horizontal="right" vertical="center"/>
      <protection locked="0"/>
    </xf>
    <xf numFmtId="176" fontId="8" fillId="0" borderId="3" xfId="0" applyNumberFormat="1"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distributed" vertical="center" wrapText="1"/>
      <protection locked="0"/>
    </xf>
    <xf numFmtId="176" fontId="3" fillId="0" borderId="3" xfId="0" applyNumberFormat="1" applyFont="1" applyBorder="1" applyAlignment="1" applyProtection="1">
      <alignment horizontal="right" vertical="center"/>
      <protection locked="0"/>
    </xf>
    <xf numFmtId="0" fontId="0" fillId="0" borderId="0" xfId="0" applyAlignment="1">
      <alignment vertical="center" wrapText="1"/>
    </xf>
    <xf numFmtId="0" fontId="0" fillId="0" borderId="0" xfId="0" applyAlignment="1">
      <alignment vertical="center"/>
    </xf>
    <xf numFmtId="0" fontId="3" fillId="0" borderId="0" xfId="0" applyFont="1" applyAlignment="1"/>
    <xf numFmtId="0" fontId="11" fillId="0" borderId="0" xfId="0" applyFont="1" applyAlignment="1"/>
    <xf numFmtId="0" fontId="3" fillId="0" borderId="6" xfId="0" applyFont="1" applyBorder="1" applyAlignment="1" applyProtection="1">
      <alignment horizontal="center" vertical="center"/>
      <protection locked="0"/>
    </xf>
    <xf numFmtId="0" fontId="3" fillId="0" borderId="6" xfId="0" applyFont="1" applyBorder="1" applyAlignment="1" applyProtection="1">
      <alignment horizontal="distributed"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0" xfId="0" applyFont="1" applyBorder="1" applyAlignment="1" applyProtection="1">
      <alignment horizontal="centerContinuous" vertical="center"/>
      <protection locked="0"/>
    </xf>
    <xf numFmtId="0" fontId="14" fillId="0" borderId="0" xfId="0" applyFont="1" applyBorder="1" applyAlignment="1" applyProtection="1">
      <alignment horizontal="left" vertical="center"/>
      <protection locked="0"/>
    </xf>
    <xf numFmtId="0" fontId="12" fillId="0" borderId="0" xfId="0" applyFont="1" applyAlignment="1"/>
    <xf numFmtId="0" fontId="3" fillId="0" borderId="9" xfId="0" applyFont="1" applyBorder="1" applyAlignment="1" applyProtection="1">
      <alignment horizontal="distributed" vertical="center"/>
      <protection locked="0"/>
    </xf>
    <xf numFmtId="0" fontId="3" fillId="0" borderId="10" xfId="0" applyFont="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8" xfId="0" applyFont="1" applyFill="1" applyBorder="1" applyAlignment="1" applyProtection="1">
      <alignment horizontal="right" vertical="center"/>
      <protection locked="0"/>
    </xf>
    <xf numFmtId="0" fontId="3" fillId="0" borderId="11" xfId="0" applyFont="1" applyBorder="1" applyAlignment="1" applyProtection="1">
      <alignment vertical="center"/>
      <protection locked="0"/>
    </xf>
    <xf numFmtId="0" fontId="0" fillId="0" borderId="12" xfId="0" applyBorder="1" applyAlignment="1">
      <alignment vertical="center" wrapText="1"/>
    </xf>
    <xf numFmtId="0" fontId="3" fillId="0" borderId="13" xfId="0" applyFont="1" applyBorder="1" applyAlignment="1" applyProtection="1">
      <alignment horizontal="distributed" vertical="center"/>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8" fillId="0" borderId="2" xfId="0" applyFont="1" applyBorder="1" applyAlignment="1" applyProtection="1">
      <alignment horizontal="right" vertical="center"/>
      <protection locked="0"/>
    </xf>
    <xf numFmtId="176" fontId="3" fillId="0" borderId="0" xfId="0" applyNumberFormat="1"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180" fontId="7" fillId="0" borderId="0" xfId="0" applyNumberFormat="1" applyFont="1" applyFill="1" applyBorder="1" applyAlignment="1" applyProtection="1">
      <alignment vertical="center"/>
    </xf>
    <xf numFmtId="180" fontId="5" fillId="0" borderId="0" xfId="0" applyNumberFormat="1" applyFont="1" applyFill="1" applyBorder="1" applyAlignment="1" applyProtection="1">
      <alignment vertical="center"/>
    </xf>
    <xf numFmtId="180" fontId="5" fillId="0" borderId="0" xfId="0" applyNumberFormat="1" applyFont="1" applyFill="1" applyBorder="1" applyAlignment="1" applyProtection="1">
      <alignment horizontal="right" vertical="center"/>
    </xf>
    <xf numFmtId="180" fontId="5" fillId="0" borderId="0" xfId="0" applyNumberFormat="1" applyFont="1" applyFill="1" applyBorder="1" applyAlignment="1" applyProtection="1">
      <alignment vertical="center"/>
      <protection locked="0"/>
    </xf>
    <xf numFmtId="180" fontId="5" fillId="0" borderId="13" xfId="0" applyNumberFormat="1" applyFont="1" applyFill="1" applyBorder="1" applyAlignment="1" applyProtection="1">
      <alignment vertical="center"/>
      <protection locked="0"/>
    </xf>
    <xf numFmtId="180" fontId="7" fillId="0" borderId="13" xfId="0" applyNumberFormat="1" applyFont="1" applyFill="1" applyBorder="1" applyAlignment="1" applyProtection="1">
      <alignment vertical="center"/>
    </xf>
    <xf numFmtId="180" fontId="5" fillId="0" borderId="0" xfId="0" applyNumberFormat="1" applyFont="1" applyFill="1" applyBorder="1" applyAlignment="1" applyProtection="1">
      <alignment horizontal="right" vertical="center"/>
      <protection locked="0"/>
    </xf>
    <xf numFmtId="180" fontId="7" fillId="0" borderId="0" xfId="0" applyNumberFormat="1" applyFont="1" applyFill="1" applyBorder="1" applyAlignment="1" applyProtection="1">
      <alignment vertical="center"/>
      <protection locked="0"/>
    </xf>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xf numFmtId="0" fontId="0" fillId="0" borderId="0" xfId="0" applyFont="1" applyAlignment="1">
      <alignment vertical="center" wrapText="1"/>
    </xf>
    <xf numFmtId="180" fontId="7" fillId="0" borderId="0" xfId="0" applyNumberFormat="1" applyFont="1" applyFill="1" applyBorder="1" applyAlignment="1" applyProtection="1">
      <alignment horizontal="right" vertical="center"/>
      <protection locked="0"/>
    </xf>
    <xf numFmtId="180" fontId="7" fillId="0" borderId="0" xfId="0" applyNumberFormat="1" applyFont="1" applyFill="1" applyBorder="1" applyAlignment="1" applyProtection="1">
      <alignment horizontal="right" vertical="center"/>
    </xf>
    <xf numFmtId="49" fontId="3" fillId="0" borderId="0" xfId="0" applyNumberFormat="1" applyFont="1" applyFill="1" applyBorder="1" applyAlignment="1" applyProtection="1">
      <alignment horizontal="center" vertical="center"/>
      <protection locked="0"/>
    </xf>
    <xf numFmtId="49" fontId="3" fillId="0" borderId="8"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180" fontId="3" fillId="0" borderId="0" xfId="0" applyNumberFormat="1" applyFont="1" applyBorder="1" applyAlignment="1" applyProtection="1">
      <alignment vertical="center"/>
      <protection locked="0"/>
    </xf>
    <xf numFmtId="0" fontId="3" fillId="0" borderId="14" xfId="0" applyFont="1" applyBorder="1" applyAlignment="1" applyProtection="1">
      <alignment horizontal="center" vertical="center"/>
      <protection locked="0"/>
    </xf>
    <xf numFmtId="0" fontId="3" fillId="0" borderId="0" xfId="41" applyFont="1" applyAlignment="1">
      <alignment vertical="center"/>
    </xf>
    <xf numFmtId="1" fontId="3" fillId="0" borderId="0" xfId="41" applyNumberFormat="1" applyFont="1" applyAlignment="1">
      <alignment vertical="center"/>
    </xf>
    <xf numFmtId="0" fontId="4" fillId="0" borderId="0" xfId="41" applyFont="1" applyAlignment="1">
      <alignment vertical="center"/>
    </xf>
    <xf numFmtId="176" fontId="8" fillId="0" borderId="15" xfId="41" applyNumberFormat="1" applyFont="1" applyBorder="1" applyAlignment="1">
      <alignment vertical="center"/>
    </xf>
    <xf numFmtId="176" fontId="3" fillId="0" borderId="15" xfId="41" applyNumberFormat="1" applyFont="1" applyBorder="1" applyAlignment="1">
      <alignment horizontal="right" vertical="center"/>
    </xf>
    <xf numFmtId="176" fontId="8" fillId="0" borderId="16" xfId="41" applyNumberFormat="1" applyFont="1" applyBorder="1" applyAlignment="1">
      <alignment vertical="center"/>
    </xf>
    <xf numFmtId="0" fontId="3" fillId="0" borderId="15" xfId="41" applyFont="1" applyBorder="1" applyAlignment="1">
      <alignment vertical="center"/>
    </xf>
    <xf numFmtId="0" fontId="3" fillId="0" borderId="15" xfId="41" applyFont="1" applyBorder="1" applyAlignment="1">
      <alignment horizontal="right" vertical="center"/>
    </xf>
    <xf numFmtId="176" fontId="8" fillId="0" borderId="0" xfId="41" applyNumberFormat="1" applyFont="1" applyAlignment="1">
      <alignment vertical="center"/>
    </xf>
    <xf numFmtId="176" fontId="3" fillId="0" borderId="0" xfId="41" applyNumberFormat="1" applyFont="1" applyAlignment="1">
      <alignment horizontal="right" vertical="center"/>
    </xf>
    <xf numFmtId="176" fontId="8" fillId="0" borderId="17" xfId="41" applyNumberFormat="1" applyFont="1" applyBorder="1" applyAlignment="1">
      <alignment vertical="center"/>
    </xf>
    <xf numFmtId="0" fontId="8" fillId="0" borderId="0" xfId="41" applyFont="1" applyAlignment="1">
      <alignment horizontal="right" vertical="center"/>
    </xf>
    <xf numFmtId="176" fontId="5" fillId="0" borderId="0" xfId="41" applyNumberFormat="1" applyFont="1" applyAlignment="1">
      <alignment vertical="center"/>
    </xf>
    <xf numFmtId="176" fontId="5" fillId="0" borderId="0" xfId="41" applyNumberFormat="1" applyFont="1" applyAlignment="1">
      <alignment horizontal="right" vertical="center"/>
    </xf>
    <xf numFmtId="176" fontId="5" fillId="0" borderId="17" xfId="41" applyNumberFormat="1" applyFont="1" applyBorder="1" applyAlignment="1">
      <alignment vertical="center"/>
    </xf>
    <xf numFmtId="0" fontId="3" fillId="0" borderId="0" xfId="41" applyFont="1" applyAlignment="1">
      <alignment horizontal="right" vertical="center"/>
    </xf>
    <xf numFmtId="176" fontId="6" fillId="0" borderId="0" xfId="41" applyNumberFormat="1" applyFont="1" applyAlignment="1">
      <alignment vertical="center"/>
    </xf>
    <xf numFmtId="176" fontId="6" fillId="0" borderId="0" xfId="41" applyNumberFormat="1" applyFont="1" applyAlignment="1">
      <alignment horizontal="right" vertical="center"/>
    </xf>
    <xf numFmtId="176" fontId="6" fillId="0" borderId="17" xfId="41" applyNumberFormat="1" applyFont="1" applyBorder="1" applyAlignment="1">
      <alignment vertical="center"/>
    </xf>
    <xf numFmtId="0" fontId="6" fillId="0" borderId="0" xfId="41" applyFont="1" applyAlignment="1">
      <alignment vertical="center"/>
    </xf>
    <xf numFmtId="49" fontId="6" fillId="0" borderId="0" xfId="41" applyNumberFormat="1" applyFont="1" applyAlignment="1">
      <alignment horizontal="right" vertical="center"/>
    </xf>
    <xf numFmtId="49" fontId="3" fillId="0" borderId="0" xfId="41" applyNumberFormat="1" applyFont="1" applyAlignment="1">
      <alignment horizontal="right" vertical="center"/>
    </xf>
    <xf numFmtId="0" fontId="3" fillId="0" borderId="17" xfId="41" applyFont="1" applyBorder="1" applyAlignment="1">
      <alignment vertical="center"/>
    </xf>
    <xf numFmtId="0" fontId="3" fillId="0" borderId="16" xfId="41" applyFont="1" applyBorder="1" applyAlignment="1">
      <alignment vertical="center"/>
    </xf>
    <xf numFmtId="0" fontId="3" fillId="0" borderId="16" xfId="41" applyFont="1" applyBorder="1" applyAlignment="1">
      <alignment horizontal="center" vertical="center"/>
    </xf>
    <xf numFmtId="0" fontId="3" fillId="0" borderId="16" xfId="41" applyFont="1" applyBorder="1" applyAlignment="1">
      <alignment horizontal="distributed" vertical="center" justifyLastLine="1"/>
    </xf>
    <xf numFmtId="0" fontId="3" fillId="0" borderId="17" xfId="41" applyFont="1" applyBorder="1" applyAlignment="1">
      <alignment horizontal="distributed" vertical="center" justifyLastLine="1"/>
    </xf>
    <xf numFmtId="0" fontId="3" fillId="0" borderId="15" xfId="41" applyFont="1" applyBorder="1" applyAlignment="1">
      <alignment horizontal="centerContinuous" vertical="center"/>
    </xf>
    <xf numFmtId="0" fontId="3" fillId="0" borderId="16" xfId="41" applyFont="1" applyBorder="1" applyAlignment="1">
      <alignment horizontal="centerContinuous" vertical="center"/>
    </xf>
    <xf numFmtId="0" fontId="3" fillId="0" borderId="17" xfId="41" applyFont="1" applyBorder="1" applyAlignment="1">
      <alignment horizontal="center" vertical="center"/>
    </xf>
    <xf numFmtId="0" fontId="3" fillId="0" borderId="18" xfId="41" applyFont="1" applyBorder="1" applyAlignment="1">
      <alignment vertical="center"/>
    </xf>
    <xf numFmtId="0" fontId="3" fillId="0" borderId="0" xfId="41" applyFont="1" applyAlignment="1">
      <alignment horizontal="centerContinuous" vertical="center"/>
    </xf>
    <xf numFmtId="0" fontId="2" fillId="0" borderId="0" xfId="41" applyFont="1" applyAlignment="1">
      <alignment horizontal="centerContinuous" vertical="center"/>
    </xf>
    <xf numFmtId="0" fontId="15" fillId="0" borderId="0" xfId="42"/>
    <xf numFmtId="0" fontId="3" fillId="0" borderId="0" xfId="42" applyFont="1" applyAlignment="1" applyProtection="1">
      <alignment vertical="center"/>
      <protection locked="0"/>
    </xf>
    <xf numFmtId="0" fontId="4" fillId="0" borderId="0" xfId="42" applyFont="1" applyAlignment="1" applyProtection="1">
      <alignment horizontal="left" vertical="center"/>
      <protection locked="0"/>
    </xf>
    <xf numFmtId="0" fontId="4" fillId="0" borderId="19" xfId="42" applyFont="1" applyBorder="1" applyAlignment="1" applyProtection="1">
      <alignment horizontal="left" vertical="center"/>
      <protection locked="0"/>
    </xf>
    <xf numFmtId="176" fontId="8" fillId="0" borderId="15" xfId="42" applyNumberFormat="1" applyFont="1" applyBorder="1" applyAlignment="1" applyProtection="1">
      <alignment vertical="center"/>
      <protection locked="0"/>
    </xf>
    <xf numFmtId="176" fontId="8" fillId="0" borderId="16" xfId="42" applyNumberFormat="1" applyFont="1" applyBorder="1" applyAlignment="1" applyProtection="1">
      <alignment vertical="center"/>
      <protection locked="0"/>
    </xf>
    <xf numFmtId="0" fontId="3" fillId="0" borderId="15" xfId="42" applyFont="1" applyBorder="1" applyAlignment="1" applyProtection="1">
      <alignment vertical="center"/>
      <protection locked="0"/>
    </xf>
    <xf numFmtId="0" fontId="8" fillId="0" borderId="15" xfId="42" applyFont="1" applyBorder="1" applyAlignment="1" applyProtection="1">
      <alignment horizontal="right" vertical="center"/>
      <protection locked="0"/>
    </xf>
    <xf numFmtId="176" fontId="5" fillId="0" borderId="0" xfId="42" applyNumberFormat="1" applyFont="1" applyAlignment="1" applyProtection="1">
      <alignment vertical="center"/>
      <protection locked="0"/>
    </xf>
    <xf numFmtId="176" fontId="5" fillId="0" borderId="0" xfId="42" applyNumberFormat="1" applyFont="1" applyAlignment="1" applyProtection="1">
      <alignment horizontal="right" vertical="center"/>
      <protection locked="0"/>
    </xf>
    <xf numFmtId="176" fontId="5" fillId="0" borderId="17" xfId="42" applyNumberFormat="1" applyFont="1" applyBorder="1" applyAlignment="1" applyProtection="1">
      <alignment vertical="center"/>
      <protection locked="0"/>
    </xf>
    <xf numFmtId="0" fontId="3" fillId="0" borderId="0" xfId="42" applyFont="1" applyAlignment="1" applyProtection="1">
      <alignment horizontal="right" vertical="center"/>
      <protection locked="0"/>
    </xf>
    <xf numFmtId="176" fontId="5" fillId="0" borderId="0" xfId="42" applyNumberFormat="1" applyFont="1" applyAlignment="1">
      <alignment vertical="center"/>
    </xf>
    <xf numFmtId="176" fontId="5" fillId="0" borderId="17" xfId="42" applyNumberFormat="1" applyFont="1" applyBorder="1" applyAlignment="1">
      <alignment vertical="center"/>
    </xf>
    <xf numFmtId="176" fontId="7" fillId="0" borderId="0" xfId="42" applyNumberFormat="1" applyFont="1" applyAlignment="1">
      <alignment vertical="center"/>
    </xf>
    <xf numFmtId="176" fontId="7" fillId="0" borderId="17" xfId="42" applyNumberFormat="1" applyFont="1" applyBorder="1" applyAlignment="1">
      <alignment vertical="center"/>
    </xf>
    <xf numFmtId="0" fontId="6" fillId="0" borderId="0" xfId="42" applyFont="1" applyAlignment="1" applyProtection="1">
      <alignment vertical="center"/>
      <protection locked="0"/>
    </xf>
    <xf numFmtId="49" fontId="6" fillId="0" borderId="0" xfId="42" applyNumberFormat="1" applyFont="1" applyAlignment="1" applyProtection="1">
      <alignment horizontal="right" vertical="center"/>
      <protection locked="0"/>
    </xf>
    <xf numFmtId="49" fontId="3" fillId="0" borderId="0" xfId="42" applyNumberFormat="1" applyFont="1" applyAlignment="1" applyProtection="1">
      <alignment horizontal="right" vertical="center"/>
      <protection locked="0"/>
    </xf>
    <xf numFmtId="0" fontId="3" fillId="0" borderId="17" xfId="42" applyFont="1" applyBorder="1" applyAlignment="1" applyProtection="1">
      <alignment vertical="center"/>
      <protection locked="0"/>
    </xf>
    <xf numFmtId="0" fontId="3" fillId="0" borderId="16" xfId="42" applyFont="1" applyBorder="1" applyAlignment="1" applyProtection="1">
      <alignment horizontal="center" vertical="center"/>
      <protection locked="0"/>
    </xf>
    <xf numFmtId="0" fontId="3" fillId="0" borderId="16" xfId="42" applyFont="1" applyBorder="1" applyAlignment="1" applyProtection="1">
      <alignment vertical="center"/>
      <protection locked="0"/>
    </xf>
    <xf numFmtId="0" fontId="3" fillId="0" borderId="17" xfId="42" applyFont="1" applyBorder="1" applyAlignment="1" applyProtection="1">
      <alignment horizontal="center" vertical="center"/>
      <protection locked="0"/>
    </xf>
    <xf numFmtId="0" fontId="3" fillId="0" borderId="17" xfId="42" applyFont="1" applyBorder="1" applyAlignment="1" applyProtection="1">
      <alignment horizontal="distributed" vertical="center" justifyLastLine="1"/>
      <protection locked="0"/>
    </xf>
    <xf numFmtId="0" fontId="3" fillId="0" borderId="20" xfId="42" applyFont="1" applyBorder="1" applyAlignment="1" applyProtection="1">
      <alignment horizontal="distributed" vertical="center" justifyLastLine="1"/>
      <protection locked="0"/>
    </xf>
    <xf numFmtId="0" fontId="3" fillId="0" borderId="21" xfId="42" applyFont="1" applyBorder="1" applyAlignment="1" applyProtection="1">
      <alignment vertical="center" justifyLastLine="1"/>
      <protection locked="0"/>
    </xf>
    <xf numFmtId="0" fontId="3" fillId="0" borderId="15" xfId="42" applyFont="1" applyBorder="1" applyAlignment="1" applyProtection="1">
      <alignment horizontal="centerContinuous" vertical="center"/>
      <protection locked="0"/>
    </xf>
    <xf numFmtId="0" fontId="3" fillId="0" borderId="16" xfId="42" applyFont="1" applyBorder="1" applyAlignment="1" applyProtection="1">
      <alignment horizontal="centerContinuous" vertical="center"/>
      <protection locked="0"/>
    </xf>
    <xf numFmtId="0" fontId="3" fillId="0" borderId="22" xfId="42" applyFont="1" applyBorder="1" applyAlignment="1" applyProtection="1">
      <alignment horizontal="distributed" vertical="center" justifyLastLine="1"/>
      <protection locked="0"/>
    </xf>
    <xf numFmtId="0" fontId="3" fillId="0" borderId="18" xfId="42" applyFont="1" applyBorder="1" applyAlignment="1" applyProtection="1">
      <alignment horizontal="distributed" vertical="center" justifyLastLine="1"/>
      <protection locked="0"/>
    </xf>
    <xf numFmtId="0" fontId="3" fillId="0" borderId="18" xfId="42" applyFont="1" applyBorder="1" applyAlignment="1" applyProtection="1">
      <alignment vertical="center"/>
      <protection locked="0"/>
    </xf>
    <xf numFmtId="176" fontId="8" fillId="0" borderId="0" xfId="42" applyNumberFormat="1" applyFont="1" applyAlignment="1" applyProtection="1">
      <alignment vertical="center"/>
      <protection locked="0"/>
    </xf>
    <xf numFmtId="176" fontId="3" fillId="0" borderId="0" xfId="42" applyNumberFormat="1" applyFont="1" applyAlignment="1" applyProtection="1">
      <alignment horizontal="right" vertical="center"/>
      <protection locked="0"/>
    </xf>
    <xf numFmtId="176" fontId="8" fillId="0" borderId="17" xfId="42" applyNumberFormat="1" applyFont="1" applyBorder="1" applyAlignment="1" applyProtection="1">
      <alignment vertical="center"/>
      <protection locked="0"/>
    </xf>
    <xf numFmtId="0" fontId="8" fillId="0" borderId="0" xfId="42" applyFont="1" applyAlignment="1" applyProtection="1">
      <alignment horizontal="right" vertical="center"/>
      <protection locked="0"/>
    </xf>
    <xf numFmtId="176" fontId="7" fillId="0" borderId="0" xfId="42" applyNumberFormat="1" applyFont="1" applyAlignment="1" applyProtection="1">
      <alignment vertical="center"/>
      <protection locked="0"/>
    </xf>
    <xf numFmtId="0" fontId="3" fillId="0" borderId="16" xfId="42" applyFont="1" applyBorder="1" applyAlignment="1" applyProtection="1">
      <alignment horizontal="distributed" vertical="center" justifyLastLine="1"/>
      <protection locked="0"/>
    </xf>
    <xf numFmtId="0" fontId="4" fillId="0" borderId="0" xfId="42" applyFont="1" applyAlignment="1" applyProtection="1">
      <alignment vertical="center"/>
      <protection locked="0"/>
    </xf>
    <xf numFmtId="0" fontId="3" fillId="0" borderId="0" xfId="42" applyFont="1" applyAlignment="1" applyProtection="1">
      <alignment horizontal="centerContinuous" vertical="center"/>
      <protection locked="0"/>
    </xf>
    <xf numFmtId="0" fontId="2" fillId="0" borderId="0" xfId="42" applyFont="1" applyAlignment="1" applyProtection="1">
      <alignment horizontal="centerContinuous" vertical="center"/>
      <protection locked="0"/>
    </xf>
    <xf numFmtId="0" fontId="0" fillId="0" borderId="0" xfId="0"/>
    <xf numFmtId="0" fontId="3" fillId="0" borderId="0" xfId="0" applyFont="1" applyAlignment="1" applyProtection="1">
      <alignment vertical="center"/>
      <protection locked="0"/>
    </xf>
    <xf numFmtId="0" fontId="3" fillId="0" borderId="0" xfId="0" applyFont="1"/>
    <xf numFmtId="0" fontId="4" fillId="0" borderId="0" xfId="0" applyFont="1" applyAlignment="1" applyProtection="1">
      <alignment horizontal="left" vertical="center"/>
      <protection locked="0"/>
    </xf>
    <xf numFmtId="176" fontId="8" fillId="0" borderId="0" xfId="0" applyNumberFormat="1" applyFont="1" applyAlignment="1" applyProtection="1">
      <alignment vertical="center"/>
      <protection locked="0"/>
    </xf>
    <xf numFmtId="176" fontId="3" fillId="0" borderId="0" xfId="0" applyNumberFormat="1" applyFont="1" applyAlignment="1" applyProtection="1">
      <alignment horizontal="right" vertical="center"/>
      <protection locked="0"/>
    </xf>
    <xf numFmtId="0" fontId="3" fillId="0" borderId="8" xfId="0" applyFont="1" applyBorder="1" applyAlignment="1" applyProtection="1">
      <alignment vertical="center"/>
      <protection locked="0"/>
    </xf>
    <xf numFmtId="0" fontId="8" fillId="0" borderId="0" xfId="0" applyFont="1" applyAlignment="1" applyProtection="1">
      <alignment horizontal="right" vertical="center"/>
      <protection locked="0"/>
    </xf>
    <xf numFmtId="176" fontId="5" fillId="0" borderId="0" xfId="0" applyNumberFormat="1" applyFont="1" applyAlignment="1" applyProtection="1">
      <alignment vertical="center"/>
      <protection locked="0"/>
    </xf>
    <xf numFmtId="176" fontId="5"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176" fontId="5" fillId="0" borderId="0" xfId="0" applyNumberFormat="1" applyFont="1" applyAlignment="1">
      <alignment vertical="center"/>
    </xf>
    <xf numFmtId="176" fontId="7" fillId="0" borderId="0" xfId="0" applyNumberFormat="1" applyFont="1" applyAlignment="1">
      <alignment vertical="center"/>
    </xf>
    <xf numFmtId="0" fontId="6" fillId="0" borderId="8" xfId="0" applyFont="1" applyBorder="1" applyAlignment="1" applyProtection="1">
      <alignment vertical="center"/>
      <protection locked="0"/>
    </xf>
    <xf numFmtId="0" fontId="6" fillId="0" borderId="0" xfId="0" applyFont="1" applyAlignment="1" applyProtection="1">
      <alignment horizontal="right" vertical="center"/>
      <protection locked="0"/>
    </xf>
    <xf numFmtId="176" fontId="7" fillId="0" borderId="0" xfId="0" applyNumberFormat="1" applyFont="1" applyAlignment="1" applyProtection="1">
      <alignment vertical="center"/>
      <protection locked="0"/>
    </xf>
    <xf numFmtId="49" fontId="6" fillId="0" borderId="0" xfId="0" applyNumberFormat="1" applyFont="1" applyAlignment="1" applyProtection="1">
      <alignment horizontal="right" vertical="center"/>
      <protection locked="0"/>
    </xf>
    <xf numFmtId="49" fontId="3" fillId="0" borderId="0" xfId="0" applyNumberFormat="1" applyFont="1" applyAlignment="1" applyProtection="1">
      <alignment horizontal="right" vertical="center"/>
      <protection locked="0"/>
    </xf>
    <xf numFmtId="0" fontId="3" fillId="0" borderId="10"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23" xfId="0" applyFont="1" applyBorder="1" applyAlignment="1" applyProtection="1">
      <alignment horizontal="center" vertical="center"/>
      <protection locked="0"/>
    </xf>
    <xf numFmtId="0" fontId="3" fillId="0" borderId="23" xfId="0" applyFont="1" applyBorder="1" applyAlignment="1" applyProtection="1">
      <alignment horizontal="distributed" vertical="center" justifyLastLine="1"/>
      <protection locked="0"/>
    </xf>
    <xf numFmtId="0" fontId="3" fillId="0" borderId="13" xfId="0" applyFont="1" applyBorder="1" applyAlignment="1" applyProtection="1">
      <alignment horizontal="distributed" vertical="center" justifyLastLine="1"/>
      <protection locked="0"/>
    </xf>
    <xf numFmtId="0" fontId="3" fillId="0" borderId="14"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5"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24" xfId="0" applyFont="1" applyBorder="1" applyAlignment="1" applyProtection="1">
      <alignment horizontal="centerContinuous" vertical="center"/>
      <protection locked="0"/>
    </xf>
    <xf numFmtId="0" fontId="3" fillId="0" borderId="12" xfId="0" applyFont="1" applyBorder="1" applyAlignment="1" applyProtection="1">
      <alignment horizontal="centerContinuous" vertical="center"/>
      <protection locked="0"/>
    </xf>
    <xf numFmtId="0" fontId="3" fillId="0" borderId="25" xfId="0" applyFont="1" applyBorder="1" applyAlignment="1" applyProtection="1">
      <alignment horizontal="centerContinuous" vertical="center"/>
      <protection locked="0"/>
    </xf>
    <xf numFmtId="0" fontId="3" fillId="0" borderId="9"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0" xfId="0" applyFont="1" applyAlignment="1" applyProtection="1">
      <alignment horizontal="centerContinuous" vertical="center"/>
      <protection locked="0"/>
    </xf>
    <xf numFmtId="0" fontId="3" fillId="0" borderId="11" xfId="0" applyFont="1" applyBorder="1" applyAlignment="1" applyProtection="1">
      <alignment horizontal="centerContinuous" vertical="center"/>
      <protection locked="0"/>
    </xf>
    <xf numFmtId="0" fontId="3" fillId="0" borderId="24" xfId="0" applyFont="1" applyBorder="1" applyAlignment="1" applyProtection="1">
      <alignment horizontal="distributed" vertical="center" justifyLastLine="1"/>
      <protection locked="0"/>
    </xf>
    <xf numFmtId="0" fontId="3" fillId="0" borderId="12" xfId="0" applyFont="1" applyBorder="1" applyAlignment="1" applyProtection="1">
      <alignment horizontal="distributed" vertical="center" justifyLastLine="1"/>
      <protection locked="0"/>
    </xf>
    <xf numFmtId="0" fontId="3" fillId="0" borderId="25" xfId="0" applyFont="1" applyBorder="1" applyAlignment="1" applyProtection="1">
      <alignment vertical="center" justifyLastLine="1"/>
      <protection locked="0"/>
    </xf>
    <xf numFmtId="0" fontId="4" fillId="0" borderId="0" xfId="0" applyFont="1" applyAlignment="1" applyProtection="1">
      <alignment vertical="center"/>
      <protection locked="0"/>
    </xf>
    <xf numFmtId="0" fontId="2" fillId="0" borderId="0" xfId="0" applyFont="1" applyAlignment="1" applyProtection="1">
      <alignment horizontal="centerContinuous" vertical="center"/>
      <protection locked="0"/>
    </xf>
    <xf numFmtId="176" fontId="8" fillId="0" borderId="10" xfId="0" applyNumberFormat="1" applyFont="1" applyBorder="1" applyAlignment="1" applyProtection="1">
      <alignment vertical="center"/>
      <protection locked="0"/>
    </xf>
    <xf numFmtId="0" fontId="3" fillId="0" borderId="5" xfId="0" applyFont="1" applyBorder="1" applyAlignment="1" applyProtection="1">
      <alignment horizontal="distributed" vertical="center" wrapText="1" justifyLastLine="1"/>
      <protection locked="0"/>
    </xf>
    <xf numFmtId="177" fontId="5" fillId="0" borderId="0" xfId="0" applyNumberFormat="1" applyFont="1" applyAlignment="1" applyProtection="1">
      <alignment vertical="center"/>
      <protection locked="0"/>
    </xf>
    <xf numFmtId="177" fontId="5" fillId="0" borderId="0" xfId="0" applyNumberFormat="1" applyFont="1" applyAlignment="1">
      <alignment vertical="center"/>
    </xf>
    <xf numFmtId="177" fontId="5" fillId="0" borderId="13" xfId="0" applyNumberFormat="1" applyFont="1" applyBorder="1" applyAlignment="1" applyProtection="1">
      <alignment vertical="center"/>
      <protection locked="0"/>
    </xf>
    <xf numFmtId="177" fontId="5" fillId="0" borderId="0" xfId="0" applyNumberFormat="1" applyFont="1" applyAlignment="1" applyProtection="1">
      <alignment horizontal="right" vertical="center"/>
      <protection locked="0"/>
    </xf>
    <xf numFmtId="177" fontId="7" fillId="0" borderId="0" xfId="0" applyNumberFormat="1" applyFont="1" applyAlignment="1">
      <alignment vertical="center"/>
    </xf>
    <xf numFmtId="177" fontId="5" fillId="0" borderId="13" xfId="0" applyNumberFormat="1" applyFont="1" applyBorder="1" applyAlignment="1">
      <alignment vertical="center"/>
    </xf>
    <xf numFmtId="177" fontId="7" fillId="0" borderId="0" xfId="0" applyNumberFormat="1" applyFont="1" applyAlignment="1" applyProtection="1">
      <alignment vertical="center"/>
      <protection locked="0"/>
    </xf>
    <xf numFmtId="177" fontId="7" fillId="0" borderId="13" xfId="0" applyNumberFormat="1" applyFont="1" applyBorder="1" applyAlignment="1">
      <alignment vertical="center"/>
    </xf>
    <xf numFmtId="0" fontId="6" fillId="0" borderId="0" xfId="0" applyFont="1" applyAlignment="1" applyProtection="1">
      <alignment vertical="center"/>
      <protection locked="0"/>
    </xf>
    <xf numFmtId="177" fontId="3" fillId="0" borderId="0" xfId="0" applyNumberFormat="1" applyFont="1" applyAlignment="1" applyProtection="1">
      <alignment vertical="center"/>
      <protection locked="0"/>
    </xf>
    <xf numFmtId="0" fontId="11" fillId="0" borderId="0" xfId="0" applyFont="1"/>
    <xf numFmtId="49" fontId="6"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176" fontId="8" fillId="0" borderId="13" xfId="0" applyNumberFormat="1" applyFont="1" applyBorder="1" applyAlignment="1" applyProtection="1">
      <alignment vertical="center"/>
      <protection locked="0"/>
    </xf>
    <xf numFmtId="0" fontId="17" fillId="0" borderId="0" xfId="0" applyFont="1" applyAlignment="1" applyProtection="1">
      <alignment horizontal="left" vertical="center"/>
      <protection locked="0"/>
    </xf>
    <xf numFmtId="0" fontId="17" fillId="0" borderId="0" xfId="0" applyFont="1" applyAlignment="1" applyProtection="1">
      <alignment vertical="center"/>
      <protection locked="0"/>
    </xf>
    <xf numFmtId="0" fontId="0" fillId="0" borderId="11" xfId="0" applyBorder="1" applyAlignment="1">
      <alignment vertical="center"/>
    </xf>
    <xf numFmtId="176" fontId="5" fillId="0" borderId="13" xfId="0" applyNumberFormat="1" applyFont="1" applyBorder="1" applyAlignment="1" applyProtection="1">
      <alignment vertical="center"/>
      <protection locked="0"/>
    </xf>
    <xf numFmtId="0" fontId="3" fillId="0" borderId="7" xfId="0" applyFont="1" applyBorder="1" applyAlignment="1" applyProtection="1">
      <alignment horizontal="center" vertical="center" justifyLastLine="1"/>
      <protection locked="0"/>
    </xf>
    <xf numFmtId="0" fontId="3" fillId="0" borderId="6" xfId="0" applyFont="1" applyBorder="1" applyAlignment="1" applyProtection="1">
      <alignment horizontal="distributed" vertical="center" justifyLastLine="1"/>
      <protection locked="0"/>
    </xf>
    <xf numFmtId="0" fontId="3" fillId="0" borderId="6" xfId="0" applyFont="1" applyBorder="1" applyAlignment="1" applyProtection="1">
      <alignment horizontal="center" vertical="center" justifyLastLine="1"/>
      <protection locked="0"/>
    </xf>
    <xf numFmtId="0" fontId="3" fillId="0" borderId="5" xfId="0" applyFont="1" applyBorder="1" applyAlignment="1" applyProtection="1">
      <alignment vertical="center" wrapText="1"/>
      <protection locked="0"/>
    </xf>
    <xf numFmtId="0" fontId="0" fillId="0" borderId="0" xfId="0" applyAlignment="1">
      <alignment horizontal="center" vertical="center"/>
    </xf>
    <xf numFmtId="0" fontId="0" fillId="0" borderId="0" xfId="0" applyAlignment="1">
      <alignment horizontal="centerContinuous" vertical="center"/>
    </xf>
    <xf numFmtId="0" fontId="0" fillId="0" borderId="11" xfId="0" applyBorder="1"/>
    <xf numFmtId="178" fontId="5" fillId="0" borderId="0" xfId="0" applyNumberFormat="1" applyFont="1" applyAlignment="1" applyProtection="1">
      <alignment vertical="center"/>
      <protection locked="0"/>
    </xf>
    <xf numFmtId="178" fontId="0" fillId="0" borderId="0" xfId="0" applyNumberFormat="1"/>
    <xf numFmtId="178" fontId="7" fillId="0" borderId="0" xfId="0" applyNumberFormat="1" applyFont="1"/>
    <xf numFmtId="0" fontId="6" fillId="0" borderId="0" xfId="0" applyFont="1" applyAlignment="1" applyProtection="1">
      <alignment horizontal="center" vertical="center"/>
      <protection locked="0"/>
    </xf>
    <xf numFmtId="178" fontId="5" fillId="0" borderId="0" xfId="0" applyNumberFormat="1" applyFont="1"/>
    <xf numFmtId="0" fontId="3" fillId="0" borderId="0" xfId="0" applyFont="1" applyAlignment="1" applyProtection="1">
      <alignment horizontal="center" vertical="center"/>
      <protection locked="0"/>
    </xf>
    <xf numFmtId="181" fontId="5" fillId="0" borderId="0" xfId="0" applyNumberFormat="1" applyFont="1" applyAlignment="1" applyProtection="1">
      <alignment vertical="center"/>
      <protection locked="0"/>
    </xf>
    <xf numFmtId="0" fontId="35" fillId="0" borderId="0" xfId="0" applyFont="1" applyAlignment="1" applyProtection="1">
      <alignment horizontal="left" vertical="center"/>
      <protection locked="0"/>
    </xf>
    <xf numFmtId="0" fontId="3" fillId="0" borderId="8" xfId="0" applyFont="1" applyBorder="1" applyAlignment="1" applyProtection="1">
      <alignment horizontal="right" vertical="center"/>
      <protection locked="0"/>
    </xf>
    <xf numFmtId="177" fontId="5" fillId="0" borderId="0" xfId="0" applyNumberFormat="1" applyFont="1" applyAlignment="1">
      <alignment horizontal="right" vertical="center"/>
    </xf>
    <xf numFmtId="177" fontId="7" fillId="0" borderId="0" xfId="0" applyNumberFormat="1" applyFont="1" applyAlignment="1">
      <alignment horizontal="right" vertical="center"/>
    </xf>
    <xf numFmtId="176" fontId="7" fillId="0" borderId="0" xfId="0" applyNumberFormat="1" applyFont="1" applyAlignment="1" applyProtection="1">
      <alignment horizontal="right" vertical="center"/>
      <protection locked="0"/>
    </xf>
    <xf numFmtId="49" fontId="6" fillId="0" borderId="8"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36" fillId="0" borderId="0" xfId="0" applyFont="1"/>
    <xf numFmtId="0" fontId="36" fillId="0" borderId="0" xfId="0" applyFont="1" applyAlignment="1" applyProtection="1">
      <alignment horizontal="centerContinuous" vertical="center"/>
      <protection locked="0"/>
    </xf>
    <xf numFmtId="0" fontId="14" fillId="0" borderId="0" xfId="0" applyFont="1" applyAlignment="1" applyProtection="1">
      <alignment horizontal="left" vertical="center"/>
      <protection locked="0"/>
    </xf>
    <xf numFmtId="0" fontId="12" fillId="0" borderId="0" xfId="0" applyFont="1" applyAlignment="1" applyProtection="1">
      <alignment horizontal="centerContinuous" vertical="center"/>
      <protection locked="0"/>
    </xf>
    <xf numFmtId="176" fontId="3" fillId="0" borderId="0" xfId="0" applyNumberFormat="1" applyFont="1" applyAlignment="1" applyProtection="1">
      <alignment vertical="center"/>
      <protection locked="0"/>
    </xf>
    <xf numFmtId="178" fontId="5" fillId="0" borderId="0" xfId="0" applyNumberFormat="1" applyFont="1" applyAlignment="1" applyProtection="1">
      <alignment horizontal="right" vertical="center"/>
      <protection locked="0"/>
    </xf>
    <xf numFmtId="180" fontId="5" fillId="0" borderId="0" xfId="0" applyNumberFormat="1" applyFont="1" applyAlignment="1" applyProtection="1">
      <alignment horizontal="right" vertical="center"/>
      <protection locked="0"/>
    </xf>
    <xf numFmtId="180" fontId="5" fillId="0" borderId="0" xfId="0" applyNumberFormat="1" applyFont="1" applyAlignment="1" applyProtection="1">
      <alignment vertical="center"/>
      <protection locked="0"/>
    </xf>
    <xf numFmtId="180" fontId="5" fillId="0" borderId="0" xfId="0" applyNumberFormat="1" applyFont="1" applyAlignment="1">
      <alignment vertical="center"/>
    </xf>
    <xf numFmtId="180" fontId="5" fillId="0" borderId="13" xfId="0" applyNumberFormat="1" applyFont="1" applyBorder="1" applyAlignment="1" applyProtection="1">
      <alignment vertical="center"/>
      <protection locked="0"/>
    </xf>
    <xf numFmtId="180" fontId="5" fillId="0" borderId="0" xfId="0" applyNumberFormat="1" applyFont="1" applyAlignment="1">
      <alignment horizontal="right" vertical="center"/>
    </xf>
    <xf numFmtId="180" fontId="7" fillId="0" borderId="0" xfId="0" applyNumberFormat="1" applyFont="1" applyAlignment="1">
      <alignment vertical="center"/>
    </xf>
    <xf numFmtId="180" fontId="7" fillId="0" borderId="0" xfId="0" applyNumberFormat="1" applyFont="1" applyAlignment="1">
      <alignment horizontal="right" vertical="center"/>
    </xf>
    <xf numFmtId="180" fontId="7" fillId="0" borderId="0" xfId="0" applyNumberFormat="1" applyFont="1" applyAlignment="1" applyProtection="1">
      <alignment horizontal="right" vertical="center"/>
      <protection locked="0"/>
    </xf>
    <xf numFmtId="180" fontId="7" fillId="0" borderId="0" xfId="0" applyNumberFormat="1" applyFont="1" applyAlignment="1" applyProtection="1">
      <alignment vertical="center"/>
      <protection locked="0"/>
    </xf>
    <xf numFmtId="180" fontId="7" fillId="0" borderId="13" xfId="0" applyNumberFormat="1" applyFont="1" applyBorder="1" applyAlignment="1">
      <alignment vertical="center"/>
    </xf>
    <xf numFmtId="0" fontId="12" fillId="0" borderId="0" xfId="0" applyFont="1"/>
    <xf numFmtId="180" fontId="3" fillId="0" borderId="0" xfId="0" applyNumberFormat="1" applyFont="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distributed" vertical="center" justifyLastLine="1"/>
      <protection locked="0"/>
    </xf>
    <xf numFmtId="0" fontId="3" fillId="0" borderId="5" xfId="0" applyFont="1" applyBorder="1" applyAlignment="1" applyProtection="1">
      <alignment horizontal="center" vertical="center" wrapText="1" justifyLastLine="1"/>
      <protection locked="0"/>
    </xf>
    <xf numFmtId="0" fontId="3" fillId="0" borderId="0" xfId="0" applyFont="1"/>
    <xf numFmtId="0" fontId="0" fillId="0" borderId="0" xfId="0"/>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justifyLastLine="1"/>
      <protection locked="0"/>
    </xf>
    <xf numFmtId="0" fontId="3" fillId="0" borderId="9" xfId="0" applyFont="1" applyBorder="1" applyAlignment="1" applyProtection="1">
      <alignment horizontal="distributed" vertical="center" justifyLastLine="1"/>
      <protection locked="0"/>
    </xf>
    <xf numFmtId="0" fontId="3" fillId="0" borderId="0" xfId="0" applyFont="1"/>
    <xf numFmtId="0" fontId="0" fillId="0" borderId="0" xfId="0"/>
    <xf numFmtId="0" fontId="2" fillId="0" borderId="0" xfId="0" applyFont="1" applyBorder="1" applyAlignment="1" applyProtection="1">
      <alignment horizontal="left" vertical="center"/>
      <protection locked="0"/>
    </xf>
    <xf numFmtId="0" fontId="36" fillId="0" borderId="0" xfId="0" applyFont="1" applyBorder="1" applyAlignment="1" applyProtection="1">
      <alignment horizontal="centerContinuous" vertical="center"/>
      <protection locked="0"/>
    </xf>
    <xf numFmtId="0" fontId="3" fillId="0" borderId="13" xfId="0" applyFont="1" applyBorder="1" applyAlignment="1" applyProtection="1">
      <alignment horizontal="center" vertical="center" justifyLastLine="1"/>
      <protection locked="0"/>
    </xf>
    <xf numFmtId="0" fontId="0" fillId="0" borderId="0" xfId="0" applyFont="1"/>
    <xf numFmtId="0" fontId="37" fillId="0" borderId="0" xfId="0" applyFont="1" applyFill="1" applyBorder="1" applyAlignment="1" applyProtection="1">
      <alignment horizontal="right" vertical="center"/>
      <protection locked="0"/>
    </xf>
    <xf numFmtId="0" fontId="35" fillId="0" borderId="0" xfId="0" applyFont="1" applyBorder="1" applyAlignment="1" applyProtection="1">
      <alignment vertical="center"/>
      <protection locked="0"/>
    </xf>
    <xf numFmtId="0" fontId="38" fillId="0" borderId="0" xfId="0" applyFont="1" applyBorder="1" applyAlignment="1">
      <alignment vertical="center"/>
    </xf>
    <xf numFmtId="0" fontId="38" fillId="0" borderId="0" xfId="0" applyFont="1" applyAlignment="1">
      <alignment vertical="center"/>
    </xf>
    <xf numFmtId="0" fontId="38" fillId="0" borderId="0" xfId="0" applyFont="1" applyAlignment="1">
      <alignment vertical="center" wrapText="1"/>
    </xf>
    <xf numFmtId="0" fontId="35" fillId="0" borderId="0" xfId="0" applyFont="1" applyBorder="1" applyAlignment="1" applyProtection="1">
      <alignment horizontal="left" vertical="center"/>
      <protection locked="0"/>
    </xf>
    <xf numFmtId="0" fontId="37" fillId="0" borderId="0" xfId="0" applyFont="1" applyBorder="1" applyAlignment="1" applyProtection="1">
      <alignment vertical="center"/>
      <protection locked="0"/>
    </xf>
    <xf numFmtId="0" fontId="39" fillId="0" borderId="0" xfId="0" applyFont="1"/>
    <xf numFmtId="0" fontId="3" fillId="0" borderId="5" xfId="0" applyFont="1" applyBorder="1" applyAlignment="1" applyProtection="1">
      <alignment horizontal="center" vertical="center" wrapText="1" justifyLastLine="1"/>
      <protection locked="0"/>
    </xf>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distributed" vertical="center" justifyLastLine="1"/>
      <protection locked="0"/>
    </xf>
    <xf numFmtId="0" fontId="3" fillId="0" borderId="0" xfId="0" applyFont="1"/>
    <xf numFmtId="0" fontId="0" fillId="0" borderId="0" xfId="0"/>
    <xf numFmtId="0" fontId="3" fillId="0" borderId="5" xfId="0" applyFont="1" applyBorder="1" applyAlignment="1" applyProtection="1">
      <alignment horizontal="center" vertical="center" wrapText="1" justifyLastLine="1"/>
      <protection locked="0"/>
    </xf>
    <xf numFmtId="0" fontId="3" fillId="0" borderId="9" xfId="0" applyFont="1" applyBorder="1" applyAlignment="1" applyProtection="1">
      <alignment horizontal="distributed" vertical="center" justifyLastLine="1"/>
      <protection locked="0"/>
    </xf>
    <xf numFmtId="0" fontId="3" fillId="0" borderId="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xf numFmtId="0" fontId="3" fillId="0" borderId="5" xfId="0" applyFont="1" applyBorder="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0" fontId="3" fillId="0" borderId="9" xfId="0" applyFont="1" applyBorder="1" applyAlignment="1" applyProtection="1">
      <alignment horizontal="distributed" vertical="center" justifyLastLine="1"/>
      <protection locked="0"/>
    </xf>
    <xf numFmtId="0" fontId="3" fillId="0" borderId="10" xfId="0" applyFont="1" applyBorder="1" applyAlignment="1" applyProtection="1">
      <alignment horizontal="distributed" vertical="center" justifyLastLine="1"/>
      <protection locked="0"/>
    </xf>
    <xf numFmtId="0" fontId="3" fillId="0" borderId="14" xfId="43" applyFont="1" applyBorder="1" applyAlignment="1">
      <alignment horizontal="center" vertical="center" wrapText="1" justifyLastLine="1"/>
    </xf>
    <xf numFmtId="0" fontId="3" fillId="0" borderId="4" xfId="43" applyFont="1" applyBorder="1" applyAlignment="1">
      <alignment horizontal="center" vertical="center" justifyLastLine="1"/>
    </xf>
    <xf numFmtId="179" fontId="3" fillId="0" borderId="5" xfId="0" applyNumberFormat="1" applyFont="1" applyBorder="1" applyAlignment="1" applyProtection="1">
      <alignment horizontal="center" vertical="center" wrapText="1"/>
      <protection locked="0"/>
    </xf>
    <xf numFmtId="179" fontId="3" fillId="0" borderId="14" xfId="0" applyNumberFormat="1" applyFont="1" applyBorder="1" applyAlignment="1" applyProtection="1">
      <alignment horizontal="center" vertical="center"/>
      <protection locked="0"/>
    </xf>
    <xf numFmtId="179" fontId="3" fillId="0" borderId="4" xfId="0" applyNumberFormat="1" applyFont="1" applyBorder="1" applyAlignment="1" applyProtection="1">
      <alignment horizontal="center" vertical="center"/>
      <protection locked="0"/>
    </xf>
    <xf numFmtId="0" fontId="3" fillId="0" borderId="5" xfId="0" applyFont="1" applyBorder="1" applyAlignment="1" applyProtection="1">
      <alignment horizontal="center" vertical="center" wrapText="1" justifyLastLine="1"/>
      <protection locked="0"/>
    </xf>
    <xf numFmtId="0" fontId="3" fillId="0" borderId="14"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justifyLastLine="1"/>
      <protection locked="0"/>
    </xf>
    <xf numFmtId="0" fontId="3" fillId="0" borderId="0"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13"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179" fontId="3" fillId="0" borderId="32" xfId="0" applyNumberFormat="1" applyFont="1" applyBorder="1" applyAlignment="1" applyProtection="1">
      <alignment horizontal="center" vertical="center"/>
      <protection locked="0"/>
    </xf>
    <xf numFmtId="179" fontId="3" fillId="0" borderId="12" xfId="0" applyNumberFormat="1" applyFont="1" applyBorder="1" applyAlignment="1" applyProtection="1">
      <alignment horizontal="center" vertical="center"/>
      <protection locked="0"/>
    </xf>
    <xf numFmtId="179" fontId="3" fillId="0" borderId="24" xfId="0" applyNumberFormat="1" applyFont="1" applyBorder="1" applyAlignment="1" applyProtection="1">
      <alignment horizontal="center" vertical="center"/>
      <protection locked="0"/>
    </xf>
    <xf numFmtId="0" fontId="0" fillId="0" borderId="4" xfId="0" applyBorder="1" applyAlignment="1">
      <alignment horizontal="center" vertical="center" justifyLastLine="1"/>
    </xf>
    <xf numFmtId="0" fontId="3" fillId="0" borderId="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43" applyFont="1" applyBorder="1" applyAlignment="1">
      <alignment horizontal="distributed" vertical="center" wrapText="1"/>
    </xf>
    <xf numFmtId="0" fontId="3" fillId="0" borderId="4" xfId="43" applyFont="1" applyBorder="1" applyAlignment="1">
      <alignment horizontal="distributed" vertical="center"/>
    </xf>
    <xf numFmtId="179" fontId="3" fillId="0" borderId="32" xfId="0" applyNumberFormat="1" applyFont="1" applyBorder="1" applyAlignment="1" applyProtection="1">
      <alignment horizontal="distributed" vertical="center" indent="2"/>
      <protection locked="0"/>
    </xf>
    <xf numFmtId="179" fontId="3" fillId="0" borderId="12" xfId="0" applyNumberFormat="1" applyFont="1" applyBorder="1" applyAlignment="1" applyProtection="1">
      <alignment horizontal="distributed" vertical="center" indent="2"/>
      <protection locked="0"/>
    </xf>
    <xf numFmtId="179" fontId="3" fillId="0" borderId="24" xfId="0" applyNumberFormat="1" applyFont="1" applyBorder="1" applyAlignment="1" applyProtection="1">
      <alignment horizontal="distributed" vertical="center" indent="2"/>
      <protection locked="0"/>
    </xf>
    <xf numFmtId="0" fontId="3" fillId="0" borderId="11" xfId="0" applyFont="1" applyBorder="1" applyAlignment="1" applyProtection="1">
      <alignment horizontal="distributed" vertical="center"/>
      <protection locked="0"/>
    </xf>
    <xf numFmtId="0" fontId="3" fillId="0" borderId="0" xfId="0" applyFont="1" applyBorder="1" applyAlignment="1" applyProtection="1">
      <alignment horizontal="distributed" vertical="center"/>
      <protection locked="0"/>
    </xf>
    <xf numFmtId="0" fontId="3" fillId="0" borderId="3"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wrapText="1"/>
      <protection locked="0"/>
    </xf>
    <xf numFmtId="0" fontId="0" fillId="0" borderId="4" xfId="0" applyBorder="1" applyAlignment="1">
      <alignment horizontal="distributed" vertical="center"/>
    </xf>
    <xf numFmtId="0" fontId="3" fillId="0" borderId="9" xfId="0" applyFont="1" applyBorder="1" applyAlignment="1" applyProtection="1">
      <alignment horizontal="distributed" vertical="center"/>
      <protection locked="0"/>
    </xf>
    <xf numFmtId="0" fontId="3" fillId="0" borderId="10" xfId="0" applyFont="1" applyBorder="1" applyAlignment="1" applyProtection="1">
      <alignment horizontal="distributed" vertical="center"/>
      <protection locked="0"/>
    </xf>
    <xf numFmtId="0" fontId="3" fillId="0" borderId="25" xfId="0" applyFont="1" applyBorder="1" applyAlignment="1" applyProtection="1">
      <alignment horizontal="distributed" vertical="center" wrapText="1" indent="5"/>
      <protection locked="0"/>
    </xf>
    <xf numFmtId="0" fontId="3" fillId="0" borderId="12" xfId="0" applyFont="1" applyBorder="1" applyAlignment="1" applyProtection="1">
      <alignment horizontal="distributed" vertical="center" wrapText="1" indent="5"/>
      <protection locked="0"/>
    </xf>
    <xf numFmtId="0" fontId="3" fillId="0" borderId="24" xfId="0" applyFont="1" applyBorder="1" applyAlignment="1" applyProtection="1">
      <alignment horizontal="distributed" vertical="center" wrapText="1" indent="5"/>
      <protection locked="0"/>
    </xf>
    <xf numFmtId="0" fontId="3" fillId="0" borderId="0" xfId="0" applyFont="1" applyAlignment="1" applyProtection="1">
      <alignment horizontal="distributed" vertical="center"/>
      <protection locked="0"/>
    </xf>
    <xf numFmtId="0" fontId="3" fillId="0" borderId="0" xfId="0" applyFont="1" applyAlignment="1">
      <alignment horizontal="center" vertical="center" wrapText="1"/>
    </xf>
    <xf numFmtId="0" fontId="3" fillId="0" borderId="11"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5" xfId="0" applyFont="1" applyBorder="1" applyAlignment="1" applyProtection="1">
      <alignment horizontal="distributed" vertical="center" wrapText="1" justifyLastLine="1"/>
      <protection locked="0"/>
    </xf>
    <xf numFmtId="0" fontId="0" fillId="0" borderId="4" xfId="0" applyBorder="1" applyAlignment="1">
      <alignment horizontal="distributed" vertical="center" justifyLastLine="1"/>
    </xf>
    <xf numFmtId="0" fontId="4" fillId="0" borderId="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0" borderId="25" xfId="0" applyFont="1" applyBorder="1" applyAlignment="1" applyProtection="1">
      <alignment horizontal="distributed" vertical="center" indent="5"/>
      <protection locked="0"/>
    </xf>
    <xf numFmtId="0" fontId="3" fillId="0" borderId="12" xfId="0" applyFont="1" applyBorder="1" applyAlignment="1" applyProtection="1">
      <alignment horizontal="distributed" vertical="center" indent="5"/>
      <protection locked="0"/>
    </xf>
    <xf numFmtId="0" fontId="0" fillId="0" borderId="12" xfId="0" applyBorder="1" applyAlignment="1">
      <alignment horizontal="distributed" vertical="center" indent="5"/>
    </xf>
    <xf numFmtId="0" fontId="0" fillId="0" borderId="4" xfId="0" applyBorder="1" applyAlignment="1">
      <alignment horizontal="distributed" vertical="center" wrapText="1" justifyLastLine="1"/>
    </xf>
    <xf numFmtId="0" fontId="3" fillId="0" borderId="24" xfId="0" applyFont="1" applyBorder="1" applyAlignment="1" applyProtection="1">
      <alignment horizontal="distributed" vertical="center" indent="5"/>
      <protection locked="0"/>
    </xf>
    <xf numFmtId="0" fontId="0" fillId="0" borderId="24" xfId="0" applyBorder="1" applyAlignment="1">
      <alignment horizontal="distributed" vertical="center" indent="5"/>
    </xf>
    <xf numFmtId="0" fontId="0" fillId="0" borderId="14"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protection locked="0"/>
    </xf>
    <xf numFmtId="0" fontId="3" fillId="0" borderId="25" xfId="0" applyFont="1" applyBorder="1" applyAlignment="1" applyProtection="1">
      <alignment horizontal="distributed" vertical="center" justifyLastLine="1"/>
      <protection locked="0"/>
    </xf>
    <xf numFmtId="0" fontId="3" fillId="0" borderId="12" xfId="0" applyFont="1" applyBorder="1" applyAlignment="1" applyProtection="1">
      <alignment horizontal="distributed" vertical="center" justifyLastLine="1"/>
      <protection locked="0"/>
    </xf>
    <xf numFmtId="0" fontId="3" fillId="0" borderId="24" xfId="0" applyFont="1" applyBorder="1" applyAlignment="1" applyProtection="1">
      <alignment horizontal="distributed" vertical="center" justifyLastLine="1"/>
      <protection locked="0"/>
    </xf>
    <xf numFmtId="0" fontId="3" fillId="0" borderId="1" xfId="0" applyFont="1" applyBorder="1" applyAlignment="1" applyProtection="1">
      <alignment horizontal="distributed" vertical="center" justifyLastLine="1"/>
      <protection locked="0"/>
    </xf>
    <xf numFmtId="0" fontId="3" fillId="0" borderId="8" xfId="0" applyFont="1" applyBorder="1" applyAlignment="1" applyProtection="1">
      <alignment horizontal="distributed" vertical="center" justifyLastLine="1"/>
      <protection locked="0"/>
    </xf>
    <xf numFmtId="0" fontId="3" fillId="0" borderId="2" xfId="0" applyFont="1" applyBorder="1" applyAlignment="1" applyProtection="1">
      <alignment horizontal="distributed" vertical="center" justifyLastLine="1"/>
      <protection locked="0"/>
    </xf>
    <xf numFmtId="0" fontId="3" fillId="0" borderId="25" xfId="0" applyFont="1" applyBorder="1" applyAlignment="1" applyProtection="1">
      <alignment horizontal="distributed" vertical="center" wrapText="1" justifyLastLine="1"/>
      <protection locked="0"/>
    </xf>
    <xf numFmtId="0" fontId="3" fillId="0" borderId="12" xfId="0" applyFont="1" applyBorder="1" applyAlignment="1" applyProtection="1">
      <alignment horizontal="distributed" vertical="center" wrapText="1" justifyLastLine="1"/>
      <protection locked="0"/>
    </xf>
    <xf numFmtId="0" fontId="3" fillId="0" borderId="13" xfId="0" applyFont="1" applyBorder="1" applyAlignment="1" applyProtection="1">
      <alignment horizontal="distributed" vertical="center" justifyLastLine="1"/>
      <protection locked="0"/>
    </xf>
    <xf numFmtId="0" fontId="3" fillId="0" borderId="0" xfId="0" applyFont="1"/>
    <xf numFmtId="0" fontId="4" fillId="0" borderId="0" xfId="0" applyFont="1" applyAlignment="1" applyProtection="1">
      <alignment horizontal="left" vertical="center" wrapText="1"/>
      <protection locked="0"/>
    </xf>
    <xf numFmtId="0" fontId="0" fillId="0" borderId="0" xfId="0"/>
    <xf numFmtId="0" fontId="3" fillId="0" borderId="10" xfId="0" applyFont="1" applyBorder="1" applyAlignment="1" applyProtection="1">
      <alignment vertical="center" justifyLastLine="1"/>
      <protection locked="0"/>
    </xf>
    <xf numFmtId="0" fontId="3" fillId="0" borderId="2" xfId="0" applyFont="1" applyBorder="1" applyAlignment="1" applyProtection="1">
      <alignment vertical="center" justifyLastLine="1"/>
      <protection locked="0"/>
    </xf>
    <xf numFmtId="0" fontId="3" fillId="0" borderId="26" xfId="42" applyFont="1" applyBorder="1" applyAlignment="1" applyProtection="1">
      <alignment horizontal="distributed" vertical="center" justifyLastLine="1"/>
      <protection locked="0"/>
    </xf>
    <xf numFmtId="0" fontId="3" fillId="0" borderId="16" xfId="42" applyFont="1" applyBorder="1" applyAlignment="1" applyProtection="1">
      <alignment horizontal="distributed" vertical="center" justifyLastLine="1"/>
      <protection locked="0"/>
    </xf>
    <xf numFmtId="0" fontId="3" fillId="0" borderId="20" xfId="42" applyFont="1" applyBorder="1" applyAlignment="1" applyProtection="1">
      <alignment horizontal="distributed" vertical="center" justifyLastLine="1"/>
      <protection locked="0"/>
    </xf>
    <xf numFmtId="0" fontId="3" fillId="0" borderId="27" xfId="42" applyFont="1" applyBorder="1" applyAlignment="1" applyProtection="1">
      <alignment horizontal="distributed" vertical="center" justifyLastLine="1"/>
      <protection locked="0"/>
    </xf>
    <xf numFmtId="0" fontId="3" fillId="0" borderId="0" xfId="42" applyFont="1"/>
    <xf numFmtId="0" fontId="3" fillId="0" borderId="19" xfId="42" applyFont="1" applyBorder="1" applyAlignment="1" applyProtection="1">
      <alignment horizontal="distributed" vertical="center" justifyLastLine="1"/>
      <protection locked="0"/>
    </xf>
    <xf numFmtId="0" fontId="3" fillId="0" borderId="28" xfId="42" applyFont="1" applyBorder="1" applyAlignment="1" applyProtection="1">
      <alignment horizontal="distributed" vertical="center" justifyLastLine="1"/>
      <protection locked="0"/>
    </xf>
    <xf numFmtId="0" fontId="3" fillId="0" borderId="0" xfId="42" applyFont="1" applyAlignment="1" applyProtection="1">
      <alignment horizontal="distributed" vertical="center" justifyLastLine="1"/>
      <protection locked="0"/>
    </xf>
    <xf numFmtId="0" fontId="3" fillId="0" borderId="29" xfId="42" applyFont="1" applyBorder="1" applyAlignment="1" applyProtection="1">
      <alignment horizontal="distributed" vertical="center" justifyLastLine="1"/>
      <protection locked="0"/>
    </xf>
    <xf numFmtId="0" fontId="3" fillId="0" borderId="15" xfId="42" applyFont="1" applyBorder="1" applyAlignment="1" applyProtection="1">
      <alignment horizontal="distributed" vertical="center" justifyLastLine="1"/>
      <protection locked="0"/>
    </xf>
    <xf numFmtId="0" fontId="3" fillId="0" borderId="30" xfId="42" applyFont="1" applyBorder="1" applyAlignment="1" applyProtection="1">
      <alignment horizontal="distributed" vertical="center" justifyLastLine="1"/>
      <protection locked="0"/>
    </xf>
    <xf numFmtId="0" fontId="3" fillId="0" borderId="20" xfId="42" applyFont="1" applyBorder="1" applyAlignment="1" applyProtection="1">
      <alignment horizontal="center" vertical="center"/>
      <protection locked="0"/>
    </xf>
    <xf numFmtId="0" fontId="3" fillId="0" borderId="31" xfId="42" applyFont="1" applyBorder="1" applyAlignment="1" applyProtection="1">
      <alignment horizontal="center" vertical="center"/>
      <protection locked="0"/>
    </xf>
    <xf numFmtId="0" fontId="3" fillId="0" borderId="27" xfId="42" applyFont="1" applyBorder="1" applyAlignment="1" applyProtection="1">
      <alignment horizontal="center" vertical="center"/>
      <protection locked="0"/>
    </xf>
    <xf numFmtId="0" fontId="3" fillId="0" borderId="26" xfId="42" applyFont="1" applyBorder="1" applyAlignment="1" applyProtection="1">
      <alignment horizontal="center" vertical="center"/>
      <protection locked="0"/>
    </xf>
    <xf numFmtId="0" fontId="3" fillId="0" borderId="17" xfId="42" applyFont="1" applyBorder="1" applyAlignment="1" applyProtection="1">
      <alignment horizontal="center" vertical="center"/>
      <protection locked="0"/>
    </xf>
    <xf numFmtId="0" fontId="3" fillId="0" borderId="16" xfId="42" applyFont="1" applyBorder="1" applyAlignment="1" applyProtection="1">
      <alignment horizontal="center" vertical="center"/>
      <protection locked="0"/>
    </xf>
    <xf numFmtId="0" fontId="3" fillId="0" borderId="21" xfId="42" applyFont="1" applyBorder="1" applyAlignment="1" applyProtection="1">
      <alignment vertical="center" justifyLastLine="1"/>
      <protection locked="0"/>
    </xf>
    <xf numFmtId="0" fontId="3" fillId="0" borderId="22" xfId="42" applyFont="1" applyBorder="1" applyAlignment="1" applyProtection="1">
      <alignment vertical="center" justifyLastLine="1"/>
      <protection locked="0"/>
    </xf>
    <xf numFmtId="0" fontId="0" fillId="0" borderId="12" xfId="0" applyFont="1" applyBorder="1" applyAlignment="1">
      <alignment vertical="center" wrapText="1"/>
    </xf>
    <xf numFmtId="0" fontId="0" fillId="0" borderId="4" xfId="0" applyFont="1" applyBorder="1" applyAlignment="1">
      <alignment horizontal="center" vertical="center" justifyLastLine="1"/>
    </xf>
    <xf numFmtId="0" fontId="40" fillId="0" borderId="0" xfId="0" applyFont="1"/>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ごみ処理量の過去のデータ改"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7</xdr:col>
      <xdr:colOff>495300</xdr:colOff>
      <xdr:row>7</xdr:row>
      <xdr:rowOff>0</xdr:rowOff>
    </xdr:from>
    <xdr:to>
      <xdr:col>9</xdr:col>
      <xdr:colOff>0</xdr:colOff>
      <xdr:row>9</xdr:row>
      <xdr:rowOff>0</xdr:rowOff>
    </xdr:to>
    <xdr:sp textlink="">
      <xdr:nvSpPr>
        <xdr:cNvPr id="2" name="テキスト 1">
          <a:extLst>
            <a:ext uri="{FF2B5EF4-FFF2-40B4-BE49-F238E27FC236}">
              <a16:creationId xmlns:a16="http://schemas.microsoft.com/office/drawing/2014/main" id="{0252C4E5-FD21-4F4D-87C6-CE1F101544E7}"/>
            </a:ext>
          </a:extLst>
        </xdr:cNvPr>
        <xdr:cNvSpPr txBox="1">
          <a:spLocks noChangeArrowheads="1"/>
        </xdr:cNvSpPr>
      </xdr:nvSpPr>
      <xdr:spPr bwMode="auto">
        <a:xfrm>
          <a:off x="5882640" y="1173480"/>
          <a:ext cx="1043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分別収集</a:t>
          </a:r>
        </a:p>
      </xdr:txBody>
    </xdr:sp>
    <xdr:clientData/>
  </xdr:twoCellAnchor>
  <xdr:twoCellAnchor>
    <xdr:from>
      <xdr:col>9</xdr:col>
      <xdr:colOff>0</xdr:colOff>
      <xdr:row>7</xdr:row>
      <xdr:rowOff>0</xdr:rowOff>
    </xdr:from>
    <xdr:to>
      <xdr:col>10</xdr:col>
      <xdr:colOff>0</xdr:colOff>
      <xdr:row>9</xdr:row>
      <xdr:rowOff>0</xdr:rowOff>
    </xdr:to>
    <xdr:sp textlink="">
      <xdr:nvSpPr>
        <xdr:cNvPr id="3" name="テキスト 2">
          <a:extLst>
            <a:ext uri="{FF2B5EF4-FFF2-40B4-BE49-F238E27FC236}">
              <a16:creationId xmlns:a16="http://schemas.microsoft.com/office/drawing/2014/main" id="{C4AD9A32-637F-4176-9468-439A0C68EB07}"/>
            </a:ext>
          </a:extLst>
        </xdr:cNvPr>
        <xdr:cNvSpPr txBox="1">
          <a:spLocks noChangeArrowheads="1"/>
        </xdr:cNvSpPr>
      </xdr:nvSpPr>
      <xdr:spPr bwMode="auto">
        <a:xfrm>
          <a:off x="6926580" y="117348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粗大ごみ収集</a:t>
          </a:r>
        </a:p>
      </xdr:txBody>
    </xdr:sp>
    <xdr:clientData/>
  </xdr:twoCellAnchor>
  <xdr:twoCellAnchor>
    <xdr:from>
      <xdr:col>0</xdr:col>
      <xdr:colOff>0</xdr:colOff>
      <xdr:row>5</xdr:row>
      <xdr:rowOff>0</xdr:rowOff>
    </xdr:from>
    <xdr:to>
      <xdr:col>2</xdr:col>
      <xdr:colOff>0</xdr:colOff>
      <xdr:row>9</xdr:row>
      <xdr:rowOff>0</xdr:rowOff>
    </xdr:to>
    <xdr:sp textlink="">
      <xdr:nvSpPr>
        <xdr:cNvPr id="4" name="テキスト 3">
          <a:extLst>
            <a:ext uri="{FF2B5EF4-FFF2-40B4-BE49-F238E27FC236}">
              <a16:creationId xmlns:a16="http://schemas.microsoft.com/office/drawing/2014/main" id="{EDB555AE-0360-4A89-A7FF-E344D542AD0D}"/>
            </a:ext>
          </a:extLst>
        </xdr:cNvPr>
        <xdr:cNvSpPr txBox="1">
          <a:spLocks noChangeArrowheads="1"/>
        </xdr:cNvSpPr>
      </xdr:nvSpPr>
      <xdr:spPr bwMode="auto">
        <a:xfrm>
          <a:off x="0" y="838200"/>
          <a:ext cx="153924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年度・月別</a:t>
          </a:r>
        </a:p>
      </xdr:txBody>
    </xdr:sp>
    <xdr:clientData/>
  </xdr:twoCellAnchor>
  <xdr:twoCellAnchor>
    <xdr:from>
      <xdr:col>2</xdr:col>
      <xdr:colOff>0</xdr:colOff>
      <xdr:row>5</xdr:row>
      <xdr:rowOff>0</xdr:rowOff>
    </xdr:from>
    <xdr:to>
      <xdr:col>3</xdr:col>
      <xdr:colOff>0</xdr:colOff>
      <xdr:row>9</xdr:row>
      <xdr:rowOff>0</xdr:rowOff>
    </xdr:to>
    <xdr:sp textlink="">
      <xdr:nvSpPr>
        <xdr:cNvPr id="5" name="テキスト 4">
          <a:extLst>
            <a:ext uri="{FF2B5EF4-FFF2-40B4-BE49-F238E27FC236}">
              <a16:creationId xmlns:a16="http://schemas.microsoft.com/office/drawing/2014/main" id="{90E000E8-6554-4357-AA7B-B31BF339C9CD}"/>
            </a:ext>
          </a:extLst>
        </xdr:cNvPr>
        <xdr:cNvSpPr txBox="1">
          <a:spLocks noChangeArrowheads="1"/>
        </xdr:cNvSpPr>
      </xdr:nvSpPr>
      <xdr:spPr bwMode="auto">
        <a:xfrm>
          <a:off x="1539240" y="83820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作業日数</a:t>
          </a:r>
        </a:p>
      </xdr:txBody>
    </xdr:sp>
    <xdr:clientData/>
  </xdr:twoCellAnchor>
  <xdr:twoCellAnchor>
    <xdr:from>
      <xdr:col>10</xdr:col>
      <xdr:colOff>0</xdr:colOff>
      <xdr:row>6</xdr:row>
      <xdr:rowOff>0</xdr:rowOff>
    </xdr:from>
    <xdr:to>
      <xdr:col>12</xdr:col>
      <xdr:colOff>0</xdr:colOff>
      <xdr:row>8</xdr:row>
      <xdr:rowOff>0</xdr:rowOff>
    </xdr:to>
    <xdr:sp textlink="">
      <xdr:nvSpPr>
        <xdr:cNvPr id="6" name="テキスト 6">
          <a:extLst>
            <a:ext uri="{FF2B5EF4-FFF2-40B4-BE49-F238E27FC236}">
              <a16:creationId xmlns:a16="http://schemas.microsoft.com/office/drawing/2014/main" id="{41DA32B3-06D1-4F8F-8A37-C81FB9C4ECC2}"/>
            </a:ext>
          </a:extLst>
        </xdr:cNvPr>
        <xdr:cNvSpPr txBox="1">
          <a:spLocks noChangeArrowheads="1"/>
        </xdr:cNvSpPr>
      </xdr:nvSpPr>
      <xdr:spPr bwMode="auto">
        <a:xfrm>
          <a:off x="7696200" y="1005840"/>
          <a:ext cx="15392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年度・月別</a:t>
          </a:r>
        </a:p>
      </xdr:txBody>
    </xdr:sp>
    <xdr:clientData/>
  </xdr:twoCellAnchor>
  <xdr:twoCellAnchor>
    <xdr:from>
      <xdr:col>12</xdr:col>
      <xdr:colOff>0</xdr:colOff>
      <xdr:row>7</xdr:row>
      <xdr:rowOff>0</xdr:rowOff>
    </xdr:from>
    <xdr:to>
      <xdr:col>13</xdr:col>
      <xdr:colOff>0</xdr:colOff>
      <xdr:row>9</xdr:row>
      <xdr:rowOff>0</xdr:rowOff>
    </xdr:to>
    <xdr:sp textlink="">
      <xdr:nvSpPr>
        <xdr:cNvPr id="7" name="テキスト 7">
          <a:extLst>
            <a:ext uri="{FF2B5EF4-FFF2-40B4-BE49-F238E27FC236}">
              <a16:creationId xmlns:a16="http://schemas.microsoft.com/office/drawing/2014/main" id="{CA690B39-0CD4-4966-B8C8-5FB627DF2217}"/>
            </a:ext>
          </a:extLst>
        </xdr:cNvPr>
        <xdr:cNvSpPr txBox="1">
          <a:spLocks noChangeArrowheads="1"/>
        </xdr:cNvSpPr>
      </xdr:nvSpPr>
      <xdr:spPr bwMode="auto">
        <a:xfrm>
          <a:off x="9235440" y="117348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資源ごみ収集</a:t>
          </a:r>
        </a:p>
      </xdr:txBody>
    </xdr:sp>
    <xdr:clientData/>
  </xdr:twoCellAnchor>
  <xdr:oneCellAnchor>
    <xdr:from>
      <xdr:col>13</xdr:col>
      <xdr:colOff>0</xdr:colOff>
      <xdr:row>7</xdr:row>
      <xdr:rowOff>0</xdr:rowOff>
    </xdr:from>
    <xdr:ext cx="627888" cy="243840"/>
    <xdr:sp textlink="">
      <xdr:nvSpPr>
        <xdr:cNvPr id="8" name="テキスト 8">
          <a:extLst>
            <a:ext uri="{FF2B5EF4-FFF2-40B4-BE49-F238E27FC236}">
              <a16:creationId xmlns:a16="http://schemas.microsoft.com/office/drawing/2014/main" id="{11CCFE3A-F11D-4AA8-8506-A9F4DBD4E06C}"/>
            </a:ext>
          </a:extLst>
        </xdr:cNvPr>
        <xdr:cNvSpPr txBox="1">
          <a:spLocks noChangeArrowheads="1"/>
        </xdr:cNvSpPr>
      </xdr:nvSpPr>
      <xdr:spPr bwMode="auto">
        <a:xfrm>
          <a:off x="10005060" y="1173480"/>
          <a:ext cx="627888"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その他の収集</a:t>
          </a:r>
        </a:p>
      </xdr:txBody>
    </xdr:sp>
    <xdr:clientData/>
  </xdr:oneCellAnchor>
  <xdr:twoCellAnchor>
    <xdr:from>
      <xdr:col>14</xdr:col>
      <xdr:colOff>0</xdr:colOff>
      <xdr:row>7</xdr:row>
      <xdr:rowOff>0</xdr:rowOff>
    </xdr:from>
    <xdr:to>
      <xdr:col>15</xdr:col>
      <xdr:colOff>0</xdr:colOff>
      <xdr:row>9</xdr:row>
      <xdr:rowOff>0</xdr:rowOff>
    </xdr:to>
    <xdr:sp textlink="">
      <xdr:nvSpPr>
        <xdr:cNvPr id="9" name="テキスト 9">
          <a:extLst>
            <a:ext uri="{FF2B5EF4-FFF2-40B4-BE49-F238E27FC236}">
              <a16:creationId xmlns:a16="http://schemas.microsoft.com/office/drawing/2014/main" id="{7A2BF277-D860-48E5-9941-EC65A7A2725E}"/>
            </a:ext>
          </a:extLst>
        </xdr:cNvPr>
        <xdr:cNvSpPr txBox="1">
          <a:spLocks noChangeArrowheads="1"/>
        </xdr:cNvSpPr>
      </xdr:nvSpPr>
      <xdr:spPr bwMode="auto">
        <a:xfrm>
          <a:off x="10774680" y="117348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環境美化収集</a:t>
          </a:r>
        </a:p>
      </xdr:txBody>
    </xdr:sp>
    <xdr:clientData/>
  </xdr:twoCellAnchor>
  <xdr:twoCellAnchor>
    <xdr:from>
      <xdr:col>19</xdr:col>
      <xdr:colOff>0</xdr:colOff>
      <xdr:row>5</xdr:row>
      <xdr:rowOff>0</xdr:rowOff>
    </xdr:from>
    <xdr:to>
      <xdr:col>20</xdr:col>
      <xdr:colOff>0</xdr:colOff>
      <xdr:row>9</xdr:row>
      <xdr:rowOff>0</xdr:rowOff>
    </xdr:to>
    <xdr:sp textlink="">
      <xdr:nvSpPr>
        <xdr:cNvPr id="10" name="テキスト 10">
          <a:extLst>
            <a:ext uri="{FF2B5EF4-FFF2-40B4-BE49-F238E27FC236}">
              <a16:creationId xmlns:a16="http://schemas.microsoft.com/office/drawing/2014/main" id="{DD557E0E-A1BF-4AA6-9E84-1997D396814A}"/>
            </a:ext>
          </a:extLst>
        </xdr:cNvPr>
        <xdr:cNvSpPr txBox="1">
          <a:spLocks noChangeArrowheads="1"/>
        </xdr:cNvSpPr>
      </xdr:nvSpPr>
      <xdr:spPr bwMode="auto">
        <a:xfrm>
          <a:off x="14622780" y="83820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焼却灰処分量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tabSelected="1" zoomScaleNormal="100" zoomScaleSheetLayoutView="100" workbookViewId="0"/>
  </sheetViews>
  <sheetFormatPr defaultRowHeight="12"/>
  <cols>
    <col min="1" max="1" width="11.42578125" style="3" customWidth="1"/>
    <col min="2" max="2" width="0.5703125" style="3" customWidth="1"/>
    <col min="3" max="3" width="7.85546875" style="3" customWidth="1"/>
    <col min="4" max="4" width="7.28515625" style="3" customWidth="1"/>
    <col min="5" max="5" width="8.140625" style="3" customWidth="1"/>
    <col min="6" max="6" width="8.42578125" style="3" customWidth="1"/>
    <col min="7" max="7" width="7.7109375" style="3" customWidth="1"/>
    <col min="8" max="13" width="7.28515625" style="3" customWidth="1"/>
    <col min="14" max="14" width="8" style="3" customWidth="1"/>
    <col min="15" max="15" width="9.140625" style="3"/>
    <col min="16" max="16" width="9.85546875" style="3" customWidth="1"/>
    <col min="17" max="19" width="7" style="3" customWidth="1"/>
    <col min="20" max="20" width="7.28515625" style="3" customWidth="1"/>
    <col min="21" max="21" width="7" style="3" customWidth="1"/>
    <col min="22" max="22" width="7.28515625" style="3" customWidth="1"/>
    <col min="23" max="23" width="7.42578125" style="3" customWidth="1"/>
    <col min="24" max="25" width="7.42578125" style="246" customWidth="1"/>
    <col min="26" max="255" width="9.140625" style="246"/>
    <col min="256" max="256" width="11.42578125" style="246" customWidth="1"/>
    <col min="257" max="257" width="0.5703125" style="246" customWidth="1"/>
    <col min="258" max="258" width="7.85546875" style="246" customWidth="1"/>
    <col min="259" max="259" width="7.28515625" style="246" customWidth="1"/>
    <col min="260" max="260" width="8.140625" style="246" customWidth="1"/>
    <col min="261" max="261" width="8.42578125" style="246" customWidth="1"/>
    <col min="262" max="262" width="7.7109375" style="246" customWidth="1"/>
    <col min="263" max="267" width="7.28515625" style="246" customWidth="1"/>
    <col min="268" max="268" width="8" style="246" customWidth="1"/>
    <col min="269" max="269" width="11.42578125" style="246" customWidth="1"/>
    <col min="270" max="270" width="0.5703125" style="246" customWidth="1"/>
    <col min="271" max="271" width="9.140625" style="246"/>
    <col min="272" max="272" width="9.85546875" style="246" customWidth="1"/>
    <col min="273" max="275" width="7" style="246" customWidth="1"/>
    <col min="276" max="276" width="7.28515625" style="246" customWidth="1"/>
    <col min="277" max="277" width="7" style="246" customWidth="1"/>
    <col min="278" max="278" width="7.28515625" style="246" customWidth="1"/>
    <col min="279" max="281" width="7.42578125" style="246" customWidth="1"/>
    <col min="282" max="511" width="9.140625" style="246"/>
    <col min="512" max="512" width="11.42578125" style="246" customWidth="1"/>
    <col min="513" max="513" width="0.5703125" style="246" customWidth="1"/>
    <col min="514" max="514" width="7.85546875" style="246" customWidth="1"/>
    <col min="515" max="515" width="7.28515625" style="246" customWidth="1"/>
    <col min="516" max="516" width="8.140625" style="246" customWidth="1"/>
    <col min="517" max="517" width="8.42578125" style="246" customWidth="1"/>
    <col min="518" max="518" width="7.7109375" style="246" customWidth="1"/>
    <col min="519" max="523" width="7.28515625" style="246" customWidth="1"/>
    <col min="524" max="524" width="8" style="246" customWidth="1"/>
    <col min="525" max="525" width="11.42578125" style="246" customWidth="1"/>
    <col min="526" max="526" width="0.5703125" style="246" customWidth="1"/>
    <col min="527" max="527" width="9.140625" style="246"/>
    <col min="528" max="528" width="9.85546875" style="246" customWidth="1"/>
    <col min="529" max="531" width="7" style="246" customWidth="1"/>
    <col min="532" max="532" width="7.28515625" style="246" customWidth="1"/>
    <col min="533" max="533" width="7" style="246" customWidth="1"/>
    <col min="534" max="534" width="7.28515625" style="246" customWidth="1"/>
    <col min="535" max="537" width="7.42578125" style="246" customWidth="1"/>
    <col min="538" max="767" width="9.140625" style="246"/>
    <col min="768" max="768" width="11.42578125" style="246" customWidth="1"/>
    <col min="769" max="769" width="0.5703125" style="246" customWidth="1"/>
    <col min="770" max="770" width="7.85546875" style="246" customWidth="1"/>
    <col min="771" max="771" width="7.28515625" style="246" customWidth="1"/>
    <col min="772" max="772" width="8.140625" style="246" customWidth="1"/>
    <col min="773" max="773" width="8.42578125" style="246" customWidth="1"/>
    <col min="774" max="774" width="7.7109375" style="246" customWidth="1"/>
    <col min="775" max="779" width="7.28515625" style="246" customWidth="1"/>
    <col min="780" max="780" width="8" style="246" customWidth="1"/>
    <col min="781" max="781" width="11.42578125" style="246" customWidth="1"/>
    <col min="782" max="782" width="0.5703125" style="246" customWidth="1"/>
    <col min="783" max="783" width="9.140625" style="246"/>
    <col min="784" max="784" width="9.85546875" style="246" customWidth="1"/>
    <col min="785" max="787" width="7" style="246" customWidth="1"/>
    <col min="788" max="788" width="7.28515625" style="246" customWidth="1"/>
    <col min="789" max="789" width="7" style="246" customWidth="1"/>
    <col min="790" max="790" width="7.28515625" style="246" customWidth="1"/>
    <col min="791" max="793" width="7.42578125" style="246" customWidth="1"/>
    <col min="794" max="1023" width="9.140625" style="246"/>
    <col min="1024" max="1024" width="11.42578125" style="246" customWidth="1"/>
    <col min="1025" max="1025" width="0.5703125" style="246" customWidth="1"/>
    <col min="1026" max="1026" width="7.85546875" style="246" customWidth="1"/>
    <col min="1027" max="1027" width="7.28515625" style="246" customWidth="1"/>
    <col min="1028" max="1028" width="8.140625" style="246" customWidth="1"/>
    <col min="1029" max="1029" width="8.42578125" style="246" customWidth="1"/>
    <col min="1030" max="1030" width="7.7109375" style="246" customWidth="1"/>
    <col min="1031" max="1035" width="7.28515625" style="246" customWidth="1"/>
    <col min="1036" max="1036" width="8" style="246" customWidth="1"/>
    <col min="1037" max="1037" width="11.42578125" style="246" customWidth="1"/>
    <col min="1038" max="1038" width="0.5703125" style="246" customWidth="1"/>
    <col min="1039" max="1039" width="9.140625" style="246"/>
    <col min="1040" max="1040" width="9.85546875" style="246" customWidth="1"/>
    <col min="1041" max="1043" width="7" style="246" customWidth="1"/>
    <col min="1044" max="1044" width="7.28515625" style="246" customWidth="1"/>
    <col min="1045" max="1045" width="7" style="246" customWidth="1"/>
    <col min="1046" max="1046" width="7.28515625" style="246" customWidth="1"/>
    <col min="1047" max="1049" width="7.42578125" style="246" customWidth="1"/>
    <col min="1050" max="1279" width="9.140625" style="246"/>
    <col min="1280" max="1280" width="11.42578125" style="246" customWidth="1"/>
    <col min="1281" max="1281" width="0.5703125" style="246" customWidth="1"/>
    <col min="1282" max="1282" width="7.85546875" style="246" customWidth="1"/>
    <col min="1283" max="1283" width="7.28515625" style="246" customWidth="1"/>
    <col min="1284" max="1284" width="8.140625" style="246" customWidth="1"/>
    <col min="1285" max="1285" width="8.42578125" style="246" customWidth="1"/>
    <col min="1286" max="1286" width="7.7109375" style="246" customWidth="1"/>
    <col min="1287" max="1291" width="7.28515625" style="246" customWidth="1"/>
    <col min="1292" max="1292" width="8" style="246" customWidth="1"/>
    <col min="1293" max="1293" width="11.42578125" style="246" customWidth="1"/>
    <col min="1294" max="1294" width="0.5703125" style="246" customWidth="1"/>
    <col min="1295" max="1295" width="9.140625" style="246"/>
    <col min="1296" max="1296" width="9.85546875" style="246" customWidth="1"/>
    <col min="1297" max="1299" width="7" style="246" customWidth="1"/>
    <col min="1300" max="1300" width="7.28515625" style="246" customWidth="1"/>
    <col min="1301" max="1301" width="7" style="246" customWidth="1"/>
    <col min="1302" max="1302" width="7.28515625" style="246" customWidth="1"/>
    <col min="1303" max="1305" width="7.42578125" style="246" customWidth="1"/>
    <col min="1306" max="1535" width="9.140625" style="246"/>
    <col min="1536" max="1536" width="11.42578125" style="246" customWidth="1"/>
    <col min="1537" max="1537" width="0.5703125" style="246" customWidth="1"/>
    <col min="1538" max="1538" width="7.85546875" style="246" customWidth="1"/>
    <col min="1539" max="1539" width="7.28515625" style="246" customWidth="1"/>
    <col min="1540" max="1540" width="8.140625" style="246" customWidth="1"/>
    <col min="1541" max="1541" width="8.42578125" style="246" customWidth="1"/>
    <col min="1542" max="1542" width="7.7109375" style="246" customWidth="1"/>
    <col min="1543" max="1547" width="7.28515625" style="246" customWidth="1"/>
    <col min="1548" max="1548" width="8" style="246" customWidth="1"/>
    <col min="1549" max="1549" width="11.42578125" style="246" customWidth="1"/>
    <col min="1550" max="1550" width="0.5703125" style="246" customWidth="1"/>
    <col min="1551" max="1551" width="9.140625" style="246"/>
    <col min="1552" max="1552" width="9.85546875" style="246" customWidth="1"/>
    <col min="1553" max="1555" width="7" style="246" customWidth="1"/>
    <col min="1556" max="1556" width="7.28515625" style="246" customWidth="1"/>
    <col min="1557" max="1557" width="7" style="246" customWidth="1"/>
    <col min="1558" max="1558" width="7.28515625" style="246" customWidth="1"/>
    <col min="1559" max="1561" width="7.42578125" style="246" customWidth="1"/>
    <col min="1562" max="1791" width="9.140625" style="246"/>
    <col min="1792" max="1792" width="11.42578125" style="246" customWidth="1"/>
    <col min="1793" max="1793" width="0.5703125" style="246" customWidth="1"/>
    <col min="1794" max="1794" width="7.85546875" style="246" customWidth="1"/>
    <col min="1795" max="1795" width="7.28515625" style="246" customWidth="1"/>
    <col min="1796" max="1796" width="8.140625" style="246" customWidth="1"/>
    <col min="1797" max="1797" width="8.42578125" style="246" customWidth="1"/>
    <col min="1798" max="1798" width="7.7109375" style="246" customWidth="1"/>
    <col min="1799" max="1803" width="7.28515625" style="246" customWidth="1"/>
    <col min="1804" max="1804" width="8" style="246" customWidth="1"/>
    <col min="1805" max="1805" width="11.42578125" style="246" customWidth="1"/>
    <col min="1806" max="1806" width="0.5703125" style="246" customWidth="1"/>
    <col min="1807" max="1807" width="9.140625" style="246"/>
    <col min="1808" max="1808" width="9.85546875" style="246" customWidth="1"/>
    <col min="1809" max="1811" width="7" style="246" customWidth="1"/>
    <col min="1812" max="1812" width="7.28515625" style="246" customWidth="1"/>
    <col min="1813" max="1813" width="7" style="246" customWidth="1"/>
    <col min="1814" max="1814" width="7.28515625" style="246" customWidth="1"/>
    <col min="1815" max="1817" width="7.42578125" style="246" customWidth="1"/>
    <col min="1818" max="2047" width="9.140625" style="246"/>
    <col min="2048" max="2048" width="11.42578125" style="246" customWidth="1"/>
    <col min="2049" max="2049" width="0.5703125" style="246" customWidth="1"/>
    <col min="2050" max="2050" width="7.85546875" style="246" customWidth="1"/>
    <col min="2051" max="2051" width="7.28515625" style="246" customWidth="1"/>
    <col min="2052" max="2052" width="8.140625" style="246" customWidth="1"/>
    <col min="2053" max="2053" width="8.42578125" style="246" customWidth="1"/>
    <col min="2054" max="2054" width="7.7109375" style="246" customWidth="1"/>
    <col min="2055" max="2059" width="7.28515625" style="246" customWidth="1"/>
    <col min="2060" max="2060" width="8" style="246" customWidth="1"/>
    <col min="2061" max="2061" width="11.42578125" style="246" customWidth="1"/>
    <col min="2062" max="2062" width="0.5703125" style="246" customWidth="1"/>
    <col min="2063" max="2063" width="9.140625" style="246"/>
    <col min="2064" max="2064" width="9.85546875" style="246" customWidth="1"/>
    <col min="2065" max="2067" width="7" style="246" customWidth="1"/>
    <col min="2068" max="2068" width="7.28515625" style="246" customWidth="1"/>
    <col min="2069" max="2069" width="7" style="246" customWidth="1"/>
    <col min="2070" max="2070" width="7.28515625" style="246" customWidth="1"/>
    <col min="2071" max="2073" width="7.42578125" style="246" customWidth="1"/>
    <col min="2074" max="2303" width="9.140625" style="246"/>
    <col min="2304" max="2304" width="11.42578125" style="246" customWidth="1"/>
    <col min="2305" max="2305" width="0.5703125" style="246" customWidth="1"/>
    <col min="2306" max="2306" width="7.85546875" style="246" customWidth="1"/>
    <col min="2307" max="2307" width="7.28515625" style="246" customWidth="1"/>
    <col min="2308" max="2308" width="8.140625" style="246" customWidth="1"/>
    <col min="2309" max="2309" width="8.42578125" style="246" customWidth="1"/>
    <col min="2310" max="2310" width="7.7109375" style="246" customWidth="1"/>
    <col min="2311" max="2315" width="7.28515625" style="246" customWidth="1"/>
    <col min="2316" max="2316" width="8" style="246" customWidth="1"/>
    <col min="2317" max="2317" width="11.42578125" style="246" customWidth="1"/>
    <col min="2318" max="2318" width="0.5703125" style="246" customWidth="1"/>
    <col min="2319" max="2319" width="9.140625" style="246"/>
    <col min="2320" max="2320" width="9.85546875" style="246" customWidth="1"/>
    <col min="2321" max="2323" width="7" style="246" customWidth="1"/>
    <col min="2324" max="2324" width="7.28515625" style="246" customWidth="1"/>
    <col min="2325" max="2325" width="7" style="246" customWidth="1"/>
    <col min="2326" max="2326" width="7.28515625" style="246" customWidth="1"/>
    <col min="2327" max="2329" width="7.42578125" style="246" customWidth="1"/>
    <col min="2330" max="2559" width="9.140625" style="246"/>
    <col min="2560" max="2560" width="11.42578125" style="246" customWidth="1"/>
    <col min="2561" max="2561" width="0.5703125" style="246" customWidth="1"/>
    <col min="2562" max="2562" width="7.85546875" style="246" customWidth="1"/>
    <col min="2563" max="2563" width="7.28515625" style="246" customWidth="1"/>
    <col min="2564" max="2564" width="8.140625" style="246" customWidth="1"/>
    <col min="2565" max="2565" width="8.42578125" style="246" customWidth="1"/>
    <col min="2566" max="2566" width="7.7109375" style="246" customWidth="1"/>
    <col min="2567" max="2571" width="7.28515625" style="246" customWidth="1"/>
    <col min="2572" max="2572" width="8" style="246" customWidth="1"/>
    <col min="2573" max="2573" width="11.42578125" style="246" customWidth="1"/>
    <col min="2574" max="2574" width="0.5703125" style="246" customWidth="1"/>
    <col min="2575" max="2575" width="9.140625" style="246"/>
    <col min="2576" max="2576" width="9.85546875" style="246" customWidth="1"/>
    <col min="2577" max="2579" width="7" style="246" customWidth="1"/>
    <col min="2580" max="2580" width="7.28515625" style="246" customWidth="1"/>
    <col min="2581" max="2581" width="7" style="246" customWidth="1"/>
    <col min="2582" max="2582" width="7.28515625" style="246" customWidth="1"/>
    <col min="2583" max="2585" width="7.42578125" style="246" customWidth="1"/>
    <col min="2586" max="2815" width="9.140625" style="246"/>
    <col min="2816" max="2816" width="11.42578125" style="246" customWidth="1"/>
    <col min="2817" max="2817" width="0.5703125" style="246" customWidth="1"/>
    <col min="2818" max="2818" width="7.85546875" style="246" customWidth="1"/>
    <col min="2819" max="2819" width="7.28515625" style="246" customWidth="1"/>
    <col min="2820" max="2820" width="8.140625" style="246" customWidth="1"/>
    <col min="2821" max="2821" width="8.42578125" style="246" customWidth="1"/>
    <col min="2822" max="2822" width="7.7109375" style="246" customWidth="1"/>
    <col min="2823" max="2827" width="7.28515625" style="246" customWidth="1"/>
    <col min="2828" max="2828" width="8" style="246" customWidth="1"/>
    <col min="2829" max="2829" width="11.42578125" style="246" customWidth="1"/>
    <col min="2830" max="2830" width="0.5703125" style="246" customWidth="1"/>
    <col min="2831" max="2831" width="9.140625" style="246"/>
    <col min="2832" max="2832" width="9.85546875" style="246" customWidth="1"/>
    <col min="2833" max="2835" width="7" style="246" customWidth="1"/>
    <col min="2836" max="2836" width="7.28515625" style="246" customWidth="1"/>
    <col min="2837" max="2837" width="7" style="246" customWidth="1"/>
    <col min="2838" max="2838" width="7.28515625" style="246" customWidth="1"/>
    <col min="2839" max="2841" width="7.42578125" style="246" customWidth="1"/>
    <col min="2842" max="3071" width="9.140625" style="246"/>
    <col min="3072" max="3072" width="11.42578125" style="246" customWidth="1"/>
    <col min="3073" max="3073" width="0.5703125" style="246" customWidth="1"/>
    <col min="3074" max="3074" width="7.85546875" style="246" customWidth="1"/>
    <col min="3075" max="3075" width="7.28515625" style="246" customWidth="1"/>
    <col min="3076" max="3076" width="8.140625" style="246" customWidth="1"/>
    <col min="3077" max="3077" width="8.42578125" style="246" customWidth="1"/>
    <col min="3078" max="3078" width="7.7109375" style="246" customWidth="1"/>
    <col min="3079" max="3083" width="7.28515625" style="246" customWidth="1"/>
    <col min="3084" max="3084" width="8" style="246" customWidth="1"/>
    <col min="3085" max="3085" width="11.42578125" style="246" customWidth="1"/>
    <col min="3086" max="3086" width="0.5703125" style="246" customWidth="1"/>
    <col min="3087" max="3087" width="9.140625" style="246"/>
    <col min="3088" max="3088" width="9.85546875" style="246" customWidth="1"/>
    <col min="3089" max="3091" width="7" style="246" customWidth="1"/>
    <col min="3092" max="3092" width="7.28515625" style="246" customWidth="1"/>
    <col min="3093" max="3093" width="7" style="246" customWidth="1"/>
    <col min="3094" max="3094" width="7.28515625" style="246" customWidth="1"/>
    <col min="3095" max="3097" width="7.42578125" style="246" customWidth="1"/>
    <col min="3098" max="3327" width="9.140625" style="246"/>
    <col min="3328" max="3328" width="11.42578125" style="246" customWidth="1"/>
    <col min="3329" max="3329" width="0.5703125" style="246" customWidth="1"/>
    <col min="3330" max="3330" width="7.85546875" style="246" customWidth="1"/>
    <col min="3331" max="3331" width="7.28515625" style="246" customWidth="1"/>
    <col min="3332" max="3332" width="8.140625" style="246" customWidth="1"/>
    <col min="3333" max="3333" width="8.42578125" style="246" customWidth="1"/>
    <col min="3334" max="3334" width="7.7109375" style="246" customWidth="1"/>
    <col min="3335" max="3339" width="7.28515625" style="246" customWidth="1"/>
    <col min="3340" max="3340" width="8" style="246" customWidth="1"/>
    <col min="3341" max="3341" width="11.42578125" style="246" customWidth="1"/>
    <col min="3342" max="3342" width="0.5703125" style="246" customWidth="1"/>
    <col min="3343" max="3343" width="9.140625" style="246"/>
    <col min="3344" max="3344" width="9.85546875" style="246" customWidth="1"/>
    <col min="3345" max="3347" width="7" style="246" customWidth="1"/>
    <col min="3348" max="3348" width="7.28515625" style="246" customWidth="1"/>
    <col min="3349" max="3349" width="7" style="246" customWidth="1"/>
    <col min="3350" max="3350" width="7.28515625" style="246" customWidth="1"/>
    <col min="3351" max="3353" width="7.42578125" style="246" customWidth="1"/>
    <col min="3354" max="3583" width="9.140625" style="246"/>
    <col min="3584" max="3584" width="11.42578125" style="246" customWidth="1"/>
    <col min="3585" max="3585" width="0.5703125" style="246" customWidth="1"/>
    <col min="3586" max="3586" width="7.85546875" style="246" customWidth="1"/>
    <col min="3587" max="3587" width="7.28515625" style="246" customWidth="1"/>
    <col min="3588" max="3588" width="8.140625" style="246" customWidth="1"/>
    <col min="3589" max="3589" width="8.42578125" style="246" customWidth="1"/>
    <col min="3590" max="3590" width="7.7109375" style="246" customWidth="1"/>
    <col min="3591" max="3595" width="7.28515625" style="246" customWidth="1"/>
    <col min="3596" max="3596" width="8" style="246" customWidth="1"/>
    <col min="3597" max="3597" width="11.42578125" style="246" customWidth="1"/>
    <col min="3598" max="3598" width="0.5703125" style="246" customWidth="1"/>
    <col min="3599" max="3599" width="9.140625" style="246"/>
    <col min="3600" max="3600" width="9.85546875" style="246" customWidth="1"/>
    <col min="3601" max="3603" width="7" style="246" customWidth="1"/>
    <col min="3604" max="3604" width="7.28515625" style="246" customWidth="1"/>
    <col min="3605" max="3605" width="7" style="246" customWidth="1"/>
    <col min="3606" max="3606" width="7.28515625" style="246" customWidth="1"/>
    <col min="3607" max="3609" width="7.42578125" style="246" customWidth="1"/>
    <col min="3610" max="3839" width="9.140625" style="246"/>
    <col min="3840" max="3840" width="11.42578125" style="246" customWidth="1"/>
    <col min="3841" max="3841" width="0.5703125" style="246" customWidth="1"/>
    <col min="3842" max="3842" width="7.85546875" style="246" customWidth="1"/>
    <col min="3843" max="3843" width="7.28515625" style="246" customWidth="1"/>
    <col min="3844" max="3844" width="8.140625" style="246" customWidth="1"/>
    <col min="3845" max="3845" width="8.42578125" style="246" customWidth="1"/>
    <col min="3846" max="3846" width="7.7109375" style="246" customWidth="1"/>
    <col min="3847" max="3851" width="7.28515625" style="246" customWidth="1"/>
    <col min="3852" max="3852" width="8" style="246" customWidth="1"/>
    <col min="3853" max="3853" width="11.42578125" style="246" customWidth="1"/>
    <col min="3854" max="3854" width="0.5703125" style="246" customWidth="1"/>
    <col min="3855" max="3855" width="9.140625" style="246"/>
    <col min="3856" max="3856" width="9.85546875" style="246" customWidth="1"/>
    <col min="3857" max="3859" width="7" style="246" customWidth="1"/>
    <col min="3860" max="3860" width="7.28515625" style="246" customWidth="1"/>
    <col min="3861" max="3861" width="7" style="246" customWidth="1"/>
    <col min="3862" max="3862" width="7.28515625" style="246" customWidth="1"/>
    <col min="3863" max="3865" width="7.42578125" style="246" customWidth="1"/>
    <col min="3866" max="4095" width="9.140625" style="246"/>
    <col min="4096" max="4096" width="11.42578125" style="246" customWidth="1"/>
    <col min="4097" max="4097" width="0.5703125" style="246" customWidth="1"/>
    <col min="4098" max="4098" width="7.85546875" style="246" customWidth="1"/>
    <col min="4099" max="4099" width="7.28515625" style="246" customWidth="1"/>
    <col min="4100" max="4100" width="8.140625" style="246" customWidth="1"/>
    <col min="4101" max="4101" width="8.42578125" style="246" customWidth="1"/>
    <col min="4102" max="4102" width="7.7109375" style="246" customWidth="1"/>
    <col min="4103" max="4107" width="7.28515625" style="246" customWidth="1"/>
    <col min="4108" max="4108" width="8" style="246" customWidth="1"/>
    <col min="4109" max="4109" width="11.42578125" style="246" customWidth="1"/>
    <col min="4110" max="4110" width="0.5703125" style="246" customWidth="1"/>
    <col min="4111" max="4111" width="9.140625" style="246"/>
    <col min="4112" max="4112" width="9.85546875" style="246" customWidth="1"/>
    <col min="4113" max="4115" width="7" style="246" customWidth="1"/>
    <col min="4116" max="4116" width="7.28515625" style="246" customWidth="1"/>
    <col min="4117" max="4117" width="7" style="246" customWidth="1"/>
    <col min="4118" max="4118" width="7.28515625" style="246" customWidth="1"/>
    <col min="4119" max="4121" width="7.42578125" style="246" customWidth="1"/>
    <col min="4122" max="4351" width="9.140625" style="246"/>
    <col min="4352" max="4352" width="11.42578125" style="246" customWidth="1"/>
    <col min="4353" max="4353" width="0.5703125" style="246" customWidth="1"/>
    <col min="4354" max="4354" width="7.85546875" style="246" customWidth="1"/>
    <col min="4355" max="4355" width="7.28515625" style="246" customWidth="1"/>
    <col min="4356" max="4356" width="8.140625" style="246" customWidth="1"/>
    <col min="4357" max="4357" width="8.42578125" style="246" customWidth="1"/>
    <col min="4358" max="4358" width="7.7109375" style="246" customWidth="1"/>
    <col min="4359" max="4363" width="7.28515625" style="246" customWidth="1"/>
    <col min="4364" max="4364" width="8" style="246" customWidth="1"/>
    <col min="4365" max="4365" width="11.42578125" style="246" customWidth="1"/>
    <col min="4366" max="4366" width="0.5703125" style="246" customWidth="1"/>
    <col min="4367" max="4367" width="9.140625" style="246"/>
    <col min="4368" max="4368" width="9.85546875" style="246" customWidth="1"/>
    <col min="4369" max="4371" width="7" style="246" customWidth="1"/>
    <col min="4372" max="4372" width="7.28515625" style="246" customWidth="1"/>
    <col min="4373" max="4373" width="7" style="246" customWidth="1"/>
    <col min="4374" max="4374" width="7.28515625" style="246" customWidth="1"/>
    <col min="4375" max="4377" width="7.42578125" style="246" customWidth="1"/>
    <col min="4378" max="4607" width="9.140625" style="246"/>
    <col min="4608" max="4608" width="11.42578125" style="246" customWidth="1"/>
    <col min="4609" max="4609" width="0.5703125" style="246" customWidth="1"/>
    <col min="4610" max="4610" width="7.85546875" style="246" customWidth="1"/>
    <col min="4611" max="4611" width="7.28515625" style="246" customWidth="1"/>
    <col min="4612" max="4612" width="8.140625" style="246" customWidth="1"/>
    <col min="4613" max="4613" width="8.42578125" style="246" customWidth="1"/>
    <col min="4614" max="4614" width="7.7109375" style="246" customWidth="1"/>
    <col min="4615" max="4619" width="7.28515625" style="246" customWidth="1"/>
    <col min="4620" max="4620" width="8" style="246" customWidth="1"/>
    <col min="4621" max="4621" width="11.42578125" style="246" customWidth="1"/>
    <col min="4622" max="4622" width="0.5703125" style="246" customWidth="1"/>
    <col min="4623" max="4623" width="9.140625" style="246"/>
    <col min="4624" max="4624" width="9.85546875" style="246" customWidth="1"/>
    <col min="4625" max="4627" width="7" style="246" customWidth="1"/>
    <col min="4628" max="4628" width="7.28515625" style="246" customWidth="1"/>
    <col min="4629" max="4629" width="7" style="246" customWidth="1"/>
    <col min="4630" max="4630" width="7.28515625" style="246" customWidth="1"/>
    <col min="4631" max="4633" width="7.42578125" style="246" customWidth="1"/>
    <col min="4634" max="4863" width="9.140625" style="246"/>
    <col min="4864" max="4864" width="11.42578125" style="246" customWidth="1"/>
    <col min="4865" max="4865" width="0.5703125" style="246" customWidth="1"/>
    <col min="4866" max="4866" width="7.85546875" style="246" customWidth="1"/>
    <col min="4867" max="4867" width="7.28515625" style="246" customWidth="1"/>
    <col min="4868" max="4868" width="8.140625" style="246" customWidth="1"/>
    <col min="4869" max="4869" width="8.42578125" style="246" customWidth="1"/>
    <col min="4870" max="4870" width="7.7109375" style="246" customWidth="1"/>
    <col min="4871" max="4875" width="7.28515625" style="246" customWidth="1"/>
    <col min="4876" max="4876" width="8" style="246" customWidth="1"/>
    <col min="4877" max="4877" width="11.42578125" style="246" customWidth="1"/>
    <col min="4878" max="4878" width="0.5703125" style="246" customWidth="1"/>
    <col min="4879" max="4879" width="9.140625" style="246"/>
    <col min="4880" max="4880" width="9.85546875" style="246" customWidth="1"/>
    <col min="4881" max="4883" width="7" style="246" customWidth="1"/>
    <col min="4884" max="4884" width="7.28515625" style="246" customWidth="1"/>
    <col min="4885" max="4885" width="7" style="246" customWidth="1"/>
    <col min="4886" max="4886" width="7.28515625" style="246" customWidth="1"/>
    <col min="4887" max="4889" width="7.42578125" style="246" customWidth="1"/>
    <col min="4890" max="5119" width="9.140625" style="246"/>
    <col min="5120" max="5120" width="11.42578125" style="246" customWidth="1"/>
    <col min="5121" max="5121" width="0.5703125" style="246" customWidth="1"/>
    <col min="5122" max="5122" width="7.85546875" style="246" customWidth="1"/>
    <col min="5123" max="5123" width="7.28515625" style="246" customWidth="1"/>
    <col min="5124" max="5124" width="8.140625" style="246" customWidth="1"/>
    <col min="5125" max="5125" width="8.42578125" style="246" customWidth="1"/>
    <col min="5126" max="5126" width="7.7109375" style="246" customWidth="1"/>
    <col min="5127" max="5131" width="7.28515625" style="246" customWidth="1"/>
    <col min="5132" max="5132" width="8" style="246" customWidth="1"/>
    <col min="5133" max="5133" width="11.42578125" style="246" customWidth="1"/>
    <col min="5134" max="5134" width="0.5703125" style="246" customWidth="1"/>
    <col min="5135" max="5135" width="9.140625" style="246"/>
    <col min="5136" max="5136" width="9.85546875" style="246" customWidth="1"/>
    <col min="5137" max="5139" width="7" style="246" customWidth="1"/>
    <col min="5140" max="5140" width="7.28515625" style="246" customWidth="1"/>
    <col min="5141" max="5141" width="7" style="246" customWidth="1"/>
    <col min="5142" max="5142" width="7.28515625" style="246" customWidth="1"/>
    <col min="5143" max="5145" width="7.42578125" style="246" customWidth="1"/>
    <col min="5146" max="5375" width="9.140625" style="246"/>
    <col min="5376" max="5376" width="11.42578125" style="246" customWidth="1"/>
    <col min="5377" max="5377" width="0.5703125" style="246" customWidth="1"/>
    <col min="5378" max="5378" width="7.85546875" style="246" customWidth="1"/>
    <col min="5379" max="5379" width="7.28515625" style="246" customWidth="1"/>
    <col min="5380" max="5380" width="8.140625" style="246" customWidth="1"/>
    <col min="5381" max="5381" width="8.42578125" style="246" customWidth="1"/>
    <col min="5382" max="5382" width="7.7109375" style="246" customWidth="1"/>
    <col min="5383" max="5387" width="7.28515625" style="246" customWidth="1"/>
    <col min="5388" max="5388" width="8" style="246" customWidth="1"/>
    <col min="5389" max="5389" width="11.42578125" style="246" customWidth="1"/>
    <col min="5390" max="5390" width="0.5703125" style="246" customWidth="1"/>
    <col min="5391" max="5391" width="9.140625" style="246"/>
    <col min="5392" max="5392" width="9.85546875" style="246" customWidth="1"/>
    <col min="5393" max="5395" width="7" style="246" customWidth="1"/>
    <col min="5396" max="5396" width="7.28515625" style="246" customWidth="1"/>
    <col min="5397" max="5397" width="7" style="246" customWidth="1"/>
    <col min="5398" max="5398" width="7.28515625" style="246" customWidth="1"/>
    <col min="5399" max="5401" width="7.42578125" style="246" customWidth="1"/>
    <col min="5402" max="5631" width="9.140625" style="246"/>
    <col min="5632" max="5632" width="11.42578125" style="246" customWidth="1"/>
    <col min="5633" max="5633" width="0.5703125" style="246" customWidth="1"/>
    <col min="5634" max="5634" width="7.85546875" style="246" customWidth="1"/>
    <col min="5635" max="5635" width="7.28515625" style="246" customWidth="1"/>
    <col min="5636" max="5636" width="8.140625" style="246" customWidth="1"/>
    <col min="5637" max="5637" width="8.42578125" style="246" customWidth="1"/>
    <col min="5638" max="5638" width="7.7109375" style="246" customWidth="1"/>
    <col min="5639" max="5643" width="7.28515625" style="246" customWidth="1"/>
    <col min="5644" max="5644" width="8" style="246" customWidth="1"/>
    <col min="5645" max="5645" width="11.42578125" style="246" customWidth="1"/>
    <col min="5646" max="5646" width="0.5703125" style="246" customWidth="1"/>
    <col min="5647" max="5647" width="9.140625" style="246"/>
    <col min="5648" max="5648" width="9.85546875" style="246" customWidth="1"/>
    <col min="5649" max="5651" width="7" style="246" customWidth="1"/>
    <col min="5652" max="5652" width="7.28515625" style="246" customWidth="1"/>
    <col min="5653" max="5653" width="7" style="246" customWidth="1"/>
    <col min="5654" max="5654" width="7.28515625" style="246" customWidth="1"/>
    <col min="5655" max="5657" width="7.42578125" style="246" customWidth="1"/>
    <col min="5658" max="5887" width="9.140625" style="246"/>
    <col min="5888" max="5888" width="11.42578125" style="246" customWidth="1"/>
    <col min="5889" max="5889" width="0.5703125" style="246" customWidth="1"/>
    <col min="5890" max="5890" width="7.85546875" style="246" customWidth="1"/>
    <col min="5891" max="5891" width="7.28515625" style="246" customWidth="1"/>
    <col min="5892" max="5892" width="8.140625" style="246" customWidth="1"/>
    <col min="5893" max="5893" width="8.42578125" style="246" customWidth="1"/>
    <col min="5894" max="5894" width="7.7109375" style="246" customWidth="1"/>
    <col min="5895" max="5899" width="7.28515625" style="246" customWidth="1"/>
    <col min="5900" max="5900" width="8" style="246" customWidth="1"/>
    <col min="5901" max="5901" width="11.42578125" style="246" customWidth="1"/>
    <col min="5902" max="5902" width="0.5703125" style="246" customWidth="1"/>
    <col min="5903" max="5903" width="9.140625" style="246"/>
    <col min="5904" max="5904" width="9.85546875" style="246" customWidth="1"/>
    <col min="5905" max="5907" width="7" style="246" customWidth="1"/>
    <col min="5908" max="5908" width="7.28515625" style="246" customWidth="1"/>
    <col min="5909" max="5909" width="7" style="246" customWidth="1"/>
    <col min="5910" max="5910" width="7.28515625" style="246" customWidth="1"/>
    <col min="5911" max="5913" width="7.42578125" style="246" customWidth="1"/>
    <col min="5914" max="6143" width="9.140625" style="246"/>
    <col min="6144" max="6144" width="11.42578125" style="246" customWidth="1"/>
    <col min="6145" max="6145" width="0.5703125" style="246" customWidth="1"/>
    <col min="6146" max="6146" width="7.85546875" style="246" customWidth="1"/>
    <col min="6147" max="6147" width="7.28515625" style="246" customWidth="1"/>
    <col min="6148" max="6148" width="8.140625" style="246" customWidth="1"/>
    <col min="6149" max="6149" width="8.42578125" style="246" customWidth="1"/>
    <col min="6150" max="6150" width="7.7109375" style="246" customWidth="1"/>
    <col min="6151" max="6155" width="7.28515625" style="246" customWidth="1"/>
    <col min="6156" max="6156" width="8" style="246" customWidth="1"/>
    <col min="6157" max="6157" width="11.42578125" style="246" customWidth="1"/>
    <col min="6158" max="6158" width="0.5703125" style="246" customWidth="1"/>
    <col min="6159" max="6159" width="9.140625" style="246"/>
    <col min="6160" max="6160" width="9.85546875" style="246" customWidth="1"/>
    <col min="6161" max="6163" width="7" style="246" customWidth="1"/>
    <col min="6164" max="6164" width="7.28515625" style="246" customWidth="1"/>
    <col min="6165" max="6165" width="7" style="246" customWidth="1"/>
    <col min="6166" max="6166" width="7.28515625" style="246" customWidth="1"/>
    <col min="6167" max="6169" width="7.42578125" style="246" customWidth="1"/>
    <col min="6170" max="6399" width="9.140625" style="246"/>
    <col min="6400" max="6400" width="11.42578125" style="246" customWidth="1"/>
    <col min="6401" max="6401" width="0.5703125" style="246" customWidth="1"/>
    <col min="6402" max="6402" width="7.85546875" style="246" customWidth="1"/>
    <col min="6403" max="6403" width="7.28515625" style="246" customWidth="1"/>
    <col min="6404" max="6404" width="8.140625" style="246" customWidth="1"/>
    <col min="6405" max="6405" width="8.42578125" style="246" customWidth="1"/>
    <col min="6406" max="6406" width="7.7109375" style="246" customWidth="1"/>
    <col min="6407" max="6411" width="7.28515625" style="246" customWidth="1"/>
    <col min="6412" max="6412" width="8" style="246" customWidth="1"/>
    <col min="6413" max="6413" width="11.42578125" style="246" customWidth="1"/>
    <col min="6414" max="6414" width="0.5703125" style="246" customWidth="1"/>
    <col min="6415" max="6415" width="9.140625" style="246"/>
    <col min="6416" max="6416" width="9.85546875" style="246" customWidth="1"/>
    <col min="6417" max="6419" width="7" style="246" customWidth="1"/>
    <col min="6420" max="6420" width="7.28515625" style="246" customWidth="1"/>
    <col min="6421" max="6421" width="7" style="246" customWidth="1"/>
    <col min="6422" max="6422" width="7.28515625" style="246" customWidth="1"/>
    <col min="6423" max="6425" width="7.42578125" style="246" customWidth="1"/>
    <col min="6426" max="6655" width="9.140625" style="246"/>
    <col min="6656" max="6656" width="11.42578125" style="246" customWidth="1"/>
    <col min="6657" max="6657" width="0.5703125" style="246" customWidth="1"/>
    <col min="6658" max="6658" width="7.85546875" style="246" customWidth="1"/>
    <col min="6659" max="6659" width="7.28515625" style="246" customWidth="1"/>
    <col min="6660" max="6660" width="8.140625" style="246" customWidth="1"/>
    <col min="6661" max="6661" width="8.42578125" style="246" customWidth="1"/>
    <col min="6662" max="6662" width="7.7109375" style="246" customWidth="1"/>
    <col min="6663" max="6667" width="7.28515625" style="246" customWidth="1"/>
    <col min="6668" max="6668" width="8" style="246" customWidth="1"/>
    <col min="6669" max="6669" width="11.42578125" style="246" customWidth="1"/>
    <col min="6670" max="6670" width="0.5703125" style="246" customWidth="1"/>
    <col min="6671" max="6671" width="9.140625" style="246"/>
    <col min="6672" max="6672" width="9.85546875" style="246" customWidth="1"/>
    <col min="6673" max="6675" width="7" style="246" customWidth="1"/>
    <col min="6676" max="6676" width="7.28515625" style="246" customWidth="1"/>
    <col min="6677" max="6677" width="7" style="246" customWidth="1"/>
    <col min="6678" max="6678" width="7.28515625" style="246" customWidth="1"/>
    <col min="6679" max="6681" width="7.42578125" style="246" customWidth="1"/>
    <col min="6682" max="6911" width="9.140625" style="246"/>
    <col min="6912" max="6912" width="11.42578125" style="246" customWidth="1"/>
    <col min="6913" max="6913" width="0.5703125" style="246" customWidth="1"/>
    <col min="6914" max="6914" width="7.85546875" style="246" customWidth="1"/>
    <col min="6915" max="6915" width="7.28515625" style="246" customWidth="1"/>
    <col min="6916" max="6916" width="8.140625" style="246" customWidth="1"/>
    <col min="6917" max="6917" width="8.42578125" style="246" customWidth="1"/>
    <col min="6918" max="6918" width="7.7109375" style="246" customWidth="1"/>
    <col min="6919" max="6923" width="7.28515625" style="246" customWidth="1"/>
    <col min="6924" max="6924" width="8" style="246" customWidth="1"/>
    <col min="6925" max="6925" width="11.42578125" style="246" customWidth="1"/>
    <col min="6926" max="6926" width="0.5703125" style="246" customWidth="1"/>
    <col min="6927" max="6927" width="9.140625" style="246"/>
    <col min="6928" max="6928" width="9.85546875" style="246" customWidth="1"/>
    <col min="6929" max="6931" width="7" style="246" customWidth="1"/>
    <col min="6932" max="6932" width="7.28515625" style="246" customWidth="1"/>
    <col min="6933" max="6933" width="7" style="246" customWidth="1"/>
    <col min="6934" max="6934" width="7.28515625" style="246" customWidth="1"/>
    <col min="6935" max="6937" width="7.42578125" style="246" customWidth="1"/>
    <col min="6938" max="7167" width="9.140625" style="246"/>
    <col min="7168" max="7168" width="11.42578125" style="246" customWidth="1"/>
    <col min="7169" max="7169" width="0.5703125" style="246" customWidth="1"/>
    <col min="7170" max="7170" width="7.85546875" style="246" customWidth="1"/>
    <col min="7171" max="7171" width="7.28515625" style="246" customWidth="1"/>
    <col min="7172" max="7172" width="8.140625" style="246" customWidth="1"/>
    <col min="7173" max="7173" width="8.42578125" style="246" customWidth="1"/>
    <col min="7174" max="7174" width="7.7109375" style="246" customWidth="1"/>
    <col min="7175" max="7179" width="7.28515625" style="246" customWidth="1"/>
    <col min="7180" max="7180" width="8" style="246" customWidth="1"/>
    <col min="7181" max="7181" width="11.42578125" style="246" customWidth="1"/>
    <col min="7182" max="7182" width="0.5703125" style="246" customWidth="1"/>
    <col min="7183" max="7183" width="9.140625" style="246"/>
    <col min="7184" max="7184" width="9.85546875" style="246" customWidth="1"/>
    <col min="7185" max="7187" width="7" style="246" customWidth="1"/>
    <col min="7188" max="7188" width="7.28515625" style="246" customWidth="1"/>
    <col min="7189" max="7189" width="7" style="246" customWidth="1"/>
    <col min="7190" max="7190" width="7.28515625" style="246" customWidth="1"/>
    <col min="7191" max="7193" width="7.42578125" style="246" customWidth="1"/>
    <col min="7194" max="7423" width="9.140625" style="246"/>
    <col min="7424" max="7424" width="11.42578125" style="246" customWidth="1"/>
    <col min="7425" max="7425" width="0.5703125" style="246" customWidth="1"/>
    <col min="7426" max="7426" width="7.85546875" style="246" customWidth="1"/>
    <col min="7427" max="7427" width="7.28515625" style="246" customWidth="1"/>
    <col min="7428" max="7428" width="8.140625" style="246" customWidth="1"/>
    <col min="7429" max="7429" width="8.42578125" style="246" customWidth="1"/>
    <col min="7430" max="7430" width="7.7109375" style="246" customWidth="1"/>
    <col min="7431" max="7435" width="7.28515625" style="246" customWidth="1"/>
    <col min="7436" max="7436" width="8" style="246" customWidth="1"/>
    <col min="7437" max="7437" width="11.42578125" style="246" customWidth="1"/>
    <col min="7438" max="7438" width="0.5703125" style="246" customWidth="1"/>
    <col min="7439" max="7439" width="9.140625" style="246"/>
    <col min="7440" max="7440" width="9.85546875" style="246" customWidth="1"/>
    <col min="7441" max="7443" width="7" style="246" customWidth="1"/>
    <col min="7444" max="7444" width="7.28515625" style="246" customWidth="1"/>
    <col min="7445" max="7445" width="7" style="246" customWidth="1"/>
    <col min="7446" max="7446" width="7.28515625" style="246" customWidth="1"/>
    <col min="7447" max="7449" width="7.42578125" style="246" customWidth="1"/>
    <col min="7450" max="7679" width="9.140625" style="246"/>
    <col min="7680" max="7680" width="11.42578125" style="246" customWidth="1"/>
    <col min="7681" max="7681" width="0.5703125" style="246" customWidth="1"/>
    <col min="7682" max="7682" width="7.85546875" style="246" customWidth="1"/>
    <col min="7683" max="7683" width="7.28515625" style="246" customWidth="1"/>
    <col min="7684" max="7684" width="8.140625" style="246" customWidth="1"/>
    <col min="7685" max="7685" width="8.42578125" style="246" customWidth="1"/>
    <col min="7686" max="7686" width="7.7109375" style="246" customWidth="1"/>
    <col min="7687" max="7691" width="7.28515625" style="246" customWidth="1"/>
    <col min="7692" max="7692" width="8" style="246" customWidth="1"/>
    <col min="7693" max="7693" width="11.42578125" style="246" customWidth="1"/>
    <col min="7694" max="7694" width="0.5703125" style="246" customWidth="1"/>
    <col min="7695" max="7695" width="9.140625" style="246"/>
    <col min="7696" max="7696" width="9.85546875" style="246" customWidth="1"/>
    <col min="7697" max="7699" width="7" style="246" customWidth="1"/>
    <col min="7700" max="7700" width="7.28515625" style="246" customWidth="1"/>
    <col min="7701" max="7701" width="7" style="246" customWidth="1"/>
    <col min="7702" max="7702" width="7.28515625" style="246" customWidth="1"/>
    <col min="7703" max="7705" width="7.42578125" style="246" customWidth="1"/>
    <col min="7706" max="7935" width="9.140625" style="246"/>
    <col min="7936" max="7936" width="11.42578125" style="246" customWidth="1"/>
    <col min="7937" max="7937" width="0.5703125" style="246" customWidth="1"/>
    <col min="7938" max="7938" width="7.85546875" style="246" customWidth="1"/>
    <col min="7939" max="7939" width="7.28515625" style="246" customWidth="1"/>
    <col min="7940" max="7940" width="8.140625" style="246" customWidth="1"/>
    <col min="7941" max="7941" width="8.42578125" style="246" customWidth="1"/>
    <col min="7942" max="7942" width="7.7109375" style="246" customWidth="1"/>
    <col min="7943" max="7947" width="7.28515625" style="246" customWidth="1"/>
    <col min="7948" max="7948" width="8" style="246" customWidth="1"/>
    <col min="7949" max="7949" width="11.42578125" style="246" customWidth="1"/>
    <col min="7950" max="7950" width="0.5703125" style="246" customWidth="1"/>
    <col min="7951" max="7951" width="9.140625" style="246"/>
    <col min="7952" max="7952" width="9.85546875" style="246" customWidth="1"/>
    <col min="7953" max="7955" width="7" style="246" customWidth="1"/>
    <col min="7956" max="7956" width="7.28515625" style="246" customWidth="1"/>
    <col min="7957" max="7957" width="7" style="246" customWidth="1"/>
    <col min="7958" max="7958" width="7.28515625" style="246" customWidth="1"/>
    <col min="7959" max="7961" width="7.42578125" style="246" customWidth="1"/>
    <col min="7962" max="8191" width="9.140625" style="246"/>
    <col min="8192" max="8192" width="11.42578125" style="246" customWidth="1"/>
    <col min="8193" max="8193" width="0.5703125" style="246" customWidth="1"/>
    <col min="8194" max="8194" width="7.85546875" style="246" customWidth="1"/>
    <col min="8195" max="8195" width="7.28515625" style="246" customWidth="1"/>
    <col min="8196" max="8196" width="8.140625" style="246" customWidth="1"/>
    <col min="8197" max="8197" width="8.42578125" style="246" customWidth="1"/>
    <col min="8198" max="8198" width="7.7109375" style="246" customWidth="1"/>
    <col min="8199" max="8203" width="7.28515625" style="246" customWidth="1"/>
    <col min="8204" max="8204" width="8" style="246" customWidth="1"/>
    <col min="8205" max="8205" width="11.42578125" style="246" customWidth="1"/>
    <col min="8206" max="8206" width="0.5703125" style="246" customWidth="1"/>
    <col min="8207" max="8207" width="9.140625" style="246"/>
    <col min="8208" max="8208" width="9.85546875" style="246" customWidth="1"/>
    <col min="8209" max="8211" width="7" style="246" customWidth="1"/>
    <col min="8212" max="8212" width="7.28515625" style="246" customWidth="1"/>
    <col min="8213" max="8213" width="7" style="246" customWidth="1"/>
    <col min="8214" max="8214" width="7.28515625" style="246" customWidth="1"/>
    <col min="8215" max="8217" width="7.42578125" style="246" customWidth="1"/>
    <col min="8218" max="8447" width="9.140625" style="246"/>
    <col min="8448" max="8448" width="11.42578125" style="246" customWidth="1"/>
    <col min="8449" max="8449" width="0.5703125" style="246" customWidth="1"/>
    <col min="8450" max="8450" width="7.85546875" style="246" customWidth="1"/>
    <col min="8451" max="8451" width="7.28515625" style="246" customWidth="1"/>
    <col min="8452" max="8452" width="8.140625" style="246" customWidth="1"/>
    <col min="8453" max="8453" width="8.42578125" style="246" customWidth="1"/>
    <col min="8454" max="8454" width="7.7109375" style="246" customWidth="1"/>
    <col min="8455" max="8459" width="7.28515625" style="246" customWidth="1"/>
    <col min="8460" max="8460" width="8" style="246" customWidth="1"/>
    <col min="8461" max="8461" width="11.42578125" style="246" customWidth="1"/>
    <col min="8462" max="8462" width="0.5703125" style="246" customWidth="1"/>
    <col min="8463" max="8463" width="9.140625" style="246"/>
    <col min="8464" max="8464" width="9.85546875" style="246" customWidth="1"/>
    <col min="8465" max="8467" width="7" style="246" customWidth="1"/>
    <col min="8468" max="8468" width="7.28515625" style="246" customWidth="1"/>
    <col min="8469" max="8469" width="7" style="246" customWidth="1"/>
    <col min="8470" max="8470" width="7.28515625" style="246" customWidth="1"/>
    <col min="8471" max="8473" width="7.42578125" style="246" customWidth="1"/>
    <col min="8474" max="8703" width="9.140625" style="246"/>
    <col min="8704" max="8704" width="11.42578125" style="246" customWidth="1"/>
    <col min="8705" max="8705" width="0.5703125" style="246" customWidth="1"/>
    <col min="8706" max="8706" width="7.85546875" style="246" customWidth="1"/>
    <col min="8707" max="8707" width="7.28515625" style="246" customWidth="1"/>
    <col min="8708" max="8708" width="8.140625" style="246" customWidth="1"/>
    <col min="8709" max="8709" width="8.42578125" style="246" customWidth="1"/>
    <col min="8710" max="8710" width="7.7109375" style="246" customWidth="1"/>
    <col min="8711" max="8715" width="7.28515625" style="246" customWidth="1"/>
    <col min="8716" max="8716" width="8" style="246" customWidth="1"/>
    <col min="8717" max="8717" width="11.42578125" style="246" customWidth="1"/>
    <col min="8718" max="8718" width="0.5703125" style="246" customWidth="1"/>
    <col min="8719" max="8719" width="9.140625" style="246"/>
    <col min="8720" max="8720" width="9.85546875" style="246" customWidth="1"/>
    <col min="8721" max="8723" width="7" style="246" customWidth="1"/>
    <col min="8724" max="8724" width="7.28515625" style="246" customWidth="1"/>
    <col min="8725" max="8725" width="7" style="246" customWidth="1"/>
    <col min="8726" max="8726" width="7.28515625" style="246" customWidth="1"/>
    <col min="8727" max="8729" width="7.42578125" style="246" customWidth="1"/>
    <col min="8730" max="8959" width="9.140625" style="246"/>
    <col min="8960" max="8960" width="11.42578125" style="246" customWidth="1"/>
    <col min="8961" max="8961" width="0.5703125" style="246" customWidth="1"/>
    <col min="8962" max="8962" width="7.85546875" style="246" customWidth="1"/>
    <col min="8963" max="8963" width="7.28515625" style="246" customWidth="1"/>
    <col min="8964" max="8964" width="8.140625" style="246" customWidth="1"/>
    <col min="8965" max="8965" width="8.42578125" style="246" customWidth="1"/>
    <col min="8966" max="8966" width="7.7109375" style="246" customWidth="1"/>
    <col min="8967" max="8971" width="7.28515625" style="246" customWidth="1"/>
    <col min="8972" max="8972" width="8" style="246" customWidth="1"/>
    <col min="8973" max="8973" width="11.42578125" style="246" customWidth="1"/>
    <col min="8974" max="8974" width="0.5703125" style="246" customWidth="1"/>
    <col min="8975" max="8975" width="9.140625" style="246"/>
    <col min="8976" max="8976" width="9.85546875" style="246" customWidth="1"/>
    <col min="8977" max="8979" width="7" style="246" customWidth="1"/>
    <col min="8980" max="8980" width="7.28515625" style="246" customWidth="1"/>
    <col min="8981" max="8981" width="7" style="246" customWidth="1"/>
    <col min="8982" max="8982" width="7.28515625" style="246" customWidth="1"/>
    <col min="8983" max="8985" width="7.42578125" style="246" customWidth="1"/>
    <col min="8986" max="9215" width="9.140625" style="246"/>
    <col min="9216" max="9216" width="11.42578125" style="246" customWidth="1"/>
    <col min="9217" max="9217" width="0.5703125" style="246" customWidth="1"/>
    <col min="9218" max="9218" width="7.85546875" style="246" customWidth="1"/>
    <col min="9219" max="9219" width="7.28515625" style="246" customWidth="1"/>
    <col min="9220" max="9220" width="8.140625" style="246" customWidth="1"/>
    <col min="9221" max="9221" width="8.42578125" style="246" customWidth="1"/>
    <col min="9222" max="9222" width="7.7109375" style="246" customWidth="1"/>
    <col min="9223" max="9227" width="7.28515625" style="246" customWidth="1"/>
    <col min="9228" max="9228" width="8" style="246" customWidth="1"/>
    <col min="9229" max="9229" width="11.42578125" style="246" customWidth="1"/>
    <col min="9230" max="9230" width="0.5703125" style="246" customWidth="1"/>
    <col min="9231" max="9231" width="9.140625" style="246"/>
    <col min="9232" max="9232" width="9.85546875" style="246" customWidth="1"/>
    <col min="9233" max="9235" width="7" style="246" customWidth="1"/>
    <col min="9236" max="9236" width="7.28515625" style="246" customWidth="1"/>
    <col min="9237" max="9237" width="7" style="246" customWidth="1"/>
    <col min="9238" max="9238" width="7.28515625" style="246" customWidth="1"/>
    <col min="9239" max="9241" width="7.42578125" style="246" customWidth="1"/>
    <col min="9242" max="9471" width="9.140625" style="246"/>
    <col min="9472" max="9472" width="11.42578125" style="246" customWidth="1"/>
    <col min="9473" max="9473" width="0.5703125" style="246" customWidth="1"/>
    <col min="9474" max="9474" width="7.85546875" style="246" customWidth="1"/>
    <col min="9475" max="9475" width="7.28515625" style="246" customWidth="1"/>
    <col min="9476" max="9476" width="8.140625" style="246" customWidth="1"/>
    <col min="9477" max="9477" width="8.42578125" style="246" customWidth="1"/>
    <col min="9478" max="9478" width="7.7109375" style="246" customWidth="1"/>
    <col min="9479" max="9483" width="7.28515625" style="246" customWidth="1"/>
    <col min="9484" max="9484" width="8" style="246" customWidth="1"/>
    <col min="9485" max="9485" width="11.42578125" style="246" customWidth="1"/>
    <col min="9486" max="9486" width="0.5703125" style="246" customWidth="1"/>
    <col min="9487" max="9487" width="9.140625" style="246"/>
    <col min="9488" max="9488" width="9.85546875" style="246" customWidth="1"/>
    <col min="9489" max="9491" width="7" style="246" customWidth="1"/>
    <col min="9492" max="9492" width="7.28515625" style="246" customWidth="1"/>
    <col min="9493" max="9493" width="7" style="246" customWidth="1"/>
    <col min="9494" max="9494" width="7.28515625" style="246" customWidth="1"/>
    <col min="9495" max="9497" width="7.42578125" style="246" customWidth="1"/>
    <col min="9498" max="9727" width="9.140625" style="246"/>
    <col min="9728" max="9728" width="11.42578125" style="246" customWidth="1"/>
    <col min="9729" max="9729" width="0.5703125" style="246" customWidth="1"/>
    <col min="9730" max="9730" width="7.85546875" style="246" customWidth="1"/>
    <col min="9731" max="9731" width="7.28515625" style="246" customWidth="1"/>
    <col min="9732" max="9732" width="8.140625" style="246" customWidth="1"/>
    <col min="9733" max="9733" width="8.42578125" style="246" customWidth="1"/>
    <col min="9734" max="9734" width="7.7109375" style="246" customWidth="1"/>
    <col min="9735" max="9739" width="7.28515625" style="246" customWidth="1"/>
    <col min="9740" max="9740" width="8" style="246" customWidth="1"/>
    <col min="9741" max="9741" width="11.42578125" style="246" customWidth="1"/>
    <col min="9742" max="9742" width="0.5703125" style="246" customWidth="1"/>
    <col min="9743" max="9743" width="9.140625" style="246"/>
    <col min="9744" max="9744" width="9.85546875" style="246" customWidth="1"/>
    <col min="9745" max="9747" width="7" style="246" customWidth="1"/>
    <col min="9748" max="9748" width="7.28515625" style="246" customWidth="1"/>
    <col min="9749" max="9749" width="7" style="246" customWidth="1"/>
    <col min="9750" max="9750" width="7.28515625" style="246" customWidth="1"/>
    <col min="9751" max="9753" width="7.42578125" style="246" customWidth="1"/>
    <col min="9754" max="9983" width="9.140625" style="246"/>
    <col min="9984" max="9984" width="11.42578125" style="246" customWidth="1"/>
    <col min="9985" max="9985" width="0.5703125" style="246" customWidth="1"/>
    <col min="9986" max="9986" width="7.85546875" style="246" customWidth="1"/>
    <col min="9987" max="9987" width="7.28515625" style="246" customWidth="1"/>
    <col min="9988" max="9988" width="8.140625" style="246" customWidth="1"/>
    <col min="9989" max="9989" width="8.42578125" style="246" customWidth="1"/>
    <col min="9990" max="9990" width="7.7109375" style="246" customWidth="1"/>
    <col min="9991" max="9995" width="7.28515625" style="246" customWidth="1"/>
    <col min="9996" max="9996" width="8" style="246" customWidth="1"/>
    <col min="9997" max="9997" width="11.42578125" style="246" customWidth="1"/>
    <col min="9998" max="9998" width="0.5703125" style="246" customWidth="1"/>
    <col min="9999" max="9999" width="9.140625" style="246"/>
    <col min="10000" max="10000" width="9.85546875" style="246" customWidth="1"/>
    <col min="10001" max="10003" width="7" style="246" customWidth="1"/>
    <col min="10004" max="10004" width="7.28515625" style="246" customWidth="1"/>
    <col min="10005" max="10005" width="7" style="246" customWidth="1"/>
    <col min="10006" max="10006" width="7.28515625" style="246" customWidth="1"/>
    <col min="10007" max="10009" width="7.42578125" style="246" customWidth="1"/>
    <col min="10010" max="10239" width="9.140625" style="246"/>
    <col min="10240" max="10240" width="11.42578125" style="246" customWidth="1"/>
    <col min="10241" max="10241" width="0.5703125" style="246" customWidth="1"/>
    <col min="10242" max="10242" width="7.85546875" style="246" customWidth="1"/>
    <col min="10243" max="10243" width="7.28515625" style="246" customWidth="1"/>
    <col min="10244" max="10244" width="8.140625" style="246" customWidth="1"/>
    <col min="10245" max="10245" width="8.42578125" style="246" customWidth="1"/>
    <col min="10246" max="10246" width="7.7109375" style="246" customWidth="1"/>
    <col min="10247" max="10251" width="7.28515625" style="246" customWidth="1"/>
    <col min="10252" max="10252" width="8" style="246" customWidth="1"/>
    <col min="10253" max="10253" width="11.42578125" style="246" customWidth="1"/>
    <col min="10254" max="10254" width="0.5703125" style="246" customWidth="1"/>
    <col min="10255" max="10255" width="9.140625" style="246"/>
    <col min="10256" max="10256" width="9.85546875" style="246" customWidth="1"/>
    <col min="10257" max="10259" width="7" style="246" customWidth="1"/>
    <col min="10260" max="10260" width="7.28515625" style="246" customWidth="1"/>
    <col min="10261" max="10261" width="7" style="246" customWidth="1"/>
    <col min="10262" max="10262" width="7.28515625" style="246" customWidth="1"/>
    <col min="10263" max="10265" width="7.42578125" style="246" customWidth="1"/>
    <col min="10266" max="10495" width="9.140625" style="246"/>
    <col min="10496" max="10496" width="11.42578125" style="246" customWidth="1"/>
    <col min="10497" max="10497" width="0.5703125" style="246" customWidth="1"/>
    <col min="10498" max="10498" width="7.85546875" style="246" customWidth="1"/>
    <col min="10499" max="10499" width="7.28515625" style="246" customWidth="1"/>
    <col min="10500" max="10500" width="8.140625" style="246" customWidth="1"/>
    <col min="10501" max="10501" width="8.42578125" style="246" customWidth="1"/>
    <col min="10502" max="10502" width="7.7109375" style="246" customWidth="1"/>
    <col min="10503" max="10507" width="7.28515625" style="246" customWidth="1"/>
    <col min="10508" max="10508" width="8" style="246" customWidth="1"/>
    <col min="10509" max="10509" width="11.42578125" style="246" customWidth="1"/>
    <col min="10510" max="10510" width="0.5703125" style="246" customWidth="1"/>
    <col min="10511" max="10511" width="9.140625" style="246"/>
    <col min="10512" max="10512" width="9.85546875" style="246" customWidth="1"/>
    <col min="10513" max="10515" width="7" style="246" customWidth="1"/>
    <col min="10516" max="10516" width="7.28515625" style="246" customWidth="1"/>
    <col min="10517" max="10517" width="7" style="246" customWidth="1"/>
    <col min="10518" max="10518" width="7.28515625" style="246" customWidth="1"/>
    <col min="10519" max="10521" width="7.42578125" style="246" customWidth="1"/>
    <col min="10522" max="10751" width="9.140625" style="246"/>
    <col min="10752" max="10752" width="11.42578125" style="246" customWidth="1"/>
    <col min="10753" max="10753" width="0.5703125" style="246" customWidth="1"/>
    <col min="10754" max="10754" width="7.85546875" style="246" customWidth="1"/>
    <col min="10755" max="10755" width="7.28515625" style="246" customWidth="1"/>
    <col min="10756" max="10756" width="8.140625" style="246" customWidth="1"/>
    <col min="10757" max="10757" width="8.42578125" style="246" customWidth="1"/>
    <col min="10758" max="10758" width="7.7109375" style="246" customWidth="1"/>
    <col min="10759" max="10763" width="7.28515625" style="246" customWidth="1"/>
    <col min="10764" max="10764" width="8" style="246" customWidth="1"/>
    <col min="10765" max="10765" width="11.42578125" style="246" customWidth="1"/>
    <col min="10766" max="10766" width="0.5703125" style="246" customWidth="1"/>
    <col min="10767" max="10767" width="9.140625" style="246"/>
    <col min="10768" max="10768" width="9.85546875" style="246" customWidth="1"/>
    <col min="10769" max="10771" width="7" style="246" customWidth="1"/>
    <col min="10772" max="10772" width="7.28515625" style="246" customWidth="1"/>
    <col min="10773" max="10773" width="7" style="246" customWidth="1"/>
    <col min="10774" max="10774" width="7.28515625" style="246" customWidth="1"/>
    <col min="10775" max="10777" width="7.42578125" style="246" customWidth="1"/>
    <col min="10778" max="11007" width="9.140625" style="246"/>
    <col min="11008" max="11008" width="11.42578125" style="246" customWidth="1"/>
    <col min="11009" max="11009" width="0.5703125" style="246" customWidth="1"/>
    <col min="11010" max="11010" width="7.85546875" style="246" customWidth="1"/>
    <col min="11011" max="11011" width="7.28515625" style="246" customWidth="1"/>
    <col min="11012" max="11012" width="8.140625" style="246" customWidth="1"/>
    <col min="11013" max="11013" width="8.42578125" style="246" customWidth="1"/>
    <col min="11014" max="11014" width="7.7109375" style="246" customWidth="1"/>
    <col min="11015" max="11019" width="7.28515625" style="246" customWidth="1"/>
    <col min="11020" max="11020" width="8" style="246" customWidth="1"/>
    <col min="11021" max="11021" width="11.42578125" style="246" customWidth="1"/>
    <col min="11022" max="11022" width="0.5703125" style="246" customWidth="1"/>
    <col min="11023" max="11023" width="9.140625" style="246"/>
    <col min="11024" max="11024" width="9.85546875" style="246" customWidth="1"/>
    <col min="11025" max="11027" width="7" style="246" customWidth="1"/>
    <col min="11028" max="11028" width="7.28515625" style="246" customWidth="1"/>
    <col min="11029" max="11029" width="7" style="246" customWidth="1"/>
    <col min="11030" max="11030" width="7.28515625" style="246" customWidth="1"/>
    <col min="11031" max="11033" width="7.42578125" style="246" customWidth="1"/>
    <col min="11034" max="11263" width="9.140625" style="246"/>
    <col min="11264" max="11264" width="11.42578125" style="246" customWidth="1"/>
    <col min="11265" max="11265" width="0.5703125" style="246" customWidth="1"/>
    <col min="11266" max="11266" width="7.85546875" style="246" customWidth="1"/>
    <col min="11267" max="11267" width="7.28515625" style="246" customWidth="1"/>
    <col min="11268" max="11268" width="8.140625" style="246" customWidth="1"/>
    <col min="11269" max="11269" width="8.42578125" style="246" customWidth="1"/>
    <col min="11270" max="11270" width="7.7109375" style="246" customWidth="1"/>
    <col min="11271" max="11275" width="7.28515625" style="246" customWidth="1"/>
    <col min="11276" max="11276" width="8" style="246" customWidth="1"/>
    <col min="11277" max="11277" width="11.42578125" style="246" customWidth="1"/>
    <col min="11278" max="11278" width="0.5703125" style="246" customWidth="1"/>
    <col min="11279" max="11279" width="9.140625" style="246"/>
    <col min="11280" max="11280" width="9.85546875" style="246" customWidth="1"/>
    <col min="11281" max="11283" width="7" style="246" customWidth="1"/>
    <col min="11284" max="11284" width="7.28515625" style="246" customWidth="1"/>
    <col min="11285" max="11285" width="7" style="246" customWidth="1"/>
    <col min="11286" max="11286" width="7.28515625" style="246" customWidth="1"/>
    <col min="11287" max="11289" width="7.42578125" style="246" customWidth="1"/>
    <col min="11290" max="11519" width="9.140625" style="246"/>
    <col min="11520" max="11520" width="11.42578125" style="246" customWidth="1"/>
    <col min="11521" max="11521" width="0.5703125" style="246" customWidth="1"/>
    <col min="11522" max="11522" width="7.85546875" style="246" customWidth="1"/>
    <col min="11523" max="11523" width="7.28515625" style="246" customWidth="1"/>
    <col min="11524" max="11524" width="8.140625" style="246" customWidth="1"/>
    <col min="11525" max="11525" width="8.42578125" style="246" customWidth="1"/>
    <col min="11526" max="11526" width="7.7109375" style="246" customWidth="1"/>
    <col min="11527" max="11531" width="7.28515625" style="246" customWidth="1"/>
    <col min="11532" max="11532" width="8" style="246" customWidth="1"/>
    <col min="11533" max="11533" width="11.42578125" style="246" customWidth="1"/>
    <col min="11534" max="11534" width="0.5703125" style="246" customWidth="1"/>
    <col min="11535" max="11535" width="9.140625" style="246"/>
    <col min="11536" max="11536" width="9.85546875" style="246" customWidth="1"/>
    <col min="11537" max="11539" width="7" style="246" customWidth="1"/>
    <col min="11540" max="11540" width="7.28515625" style="246" customWidth="1"/>
    <col min="11541" max="11541" width="7" style="246" customWidth="1"/>
    <col min="11542" max="11542" width="7.28515625" style="246" customWidth="1"/>
    <col min="11543" max="11545" width="7.42578125" style="246" customWidth="1"/>
    <col min="11546" max="11775" width="9.140625" style="246"/>
    <col min="11776" max="11776" width="11.42578125" style="246" customWidth="1"/>
    <col min="11777" max="11777" width="0.5703125" style="246" customWidth="1"/>
    <col min="11778" max="11778" width="7.85546875" style="246" customWidth="1"/>
    <col min="11779" max="11779" width="7.28515625" style="246" customWidth="1"/>
    <col min="11780" max="11780" width="8.140625" style="246" customWidth="1"/>
    <col min="11781" max="11781" width="8.42578125" style="246" customWidth="1"/>
    <col min="11782" max="11782" width="7.7109375" style="246" customWidth="1"/>
    <col min="11783" max="11787" width="7.28515625" style="246" customWidth="1"/>
    <col min="11788" max="11788" width="8" style="246" customWidth="1"/>
    <col min="11789" max="11789" width="11.42578125" style="246" customWidth="1"/>
    <col min="11790" max="11790" width="0.5703125" style="246" customWidth="1"/>
    <col min="11791" max="11791" width="9.140625" style="246"/>
    <col min="11792" max="11792" width="9.85546875" style="246" customWidth="1"/>
    <col min="11793" max="11795" width="7" style="246" customWidth="1"/>
    <col min="11796" max="11796" width="7.28515625" style="246" customWidth="1"/>
    <col min="11797" max="11797" width="7" style="246" customWidth="1"/>
    <col min="11798" max="11798" width="7.28515625" style="246" customWidth="1"/>
    <col min="11799" max="11801" width="7.42578125" style="246" customWidth="1"/>
    <col min="11802" max="12031" width="9.140625" style="246"/>
    <col min="12032" max="12032" width="11.42578125" style="246" customWidth="1"/>
    <col min="12033" max="12033" width="0.5703125" style="246" customWidth="1"/>
    <col min="12034" max="12034" width="7.85546875" style="246" customWidth="1"/>
    <col min="12035" max="12035" width="7.28515625" style="246" customWidth="1"/>
    <col min="12036" max="12036" width="8.140625" style="246" customWidth="1"/>
    <col min="12037" max="12037" width="8.42578125" style="246" customWidth="1"/>
    <col min="12038" max="12038" width="7.7109375" style="246" customWidth="1"/>
    <col min="12039" max="12043" width="7.28515625" style="246" customWidth="1"/>
    <col min="12044" max="12044" width="8" style="246" customWidth="1"/>
    <col min="12045" max="12045" width="11.42578125" style="246" customWidth="1"/>
    <col min="12046" max="12046" width="0.5703125" style="246" customWidth="1"/>
    <col min="12047" max="12047" width="9.140625" style="246"/>
    <col min="12048" max="12048" width="9.85546875" style="246" customWidth="1"/>
    <col min="12049" max="12051" width="7" style="246" customWidth="1"/>
    <col min="12052" max="12052" width="7.28515625" style="246" customWidth="1"/>
    <col min="12053" max="12053" width="7" style="246" customWidth="1"/>
    <col min="12054" max="12054" width="7.28515625" style="246" customWidth="1"/>
    <col min="12055" max="12057" width="7.42578125" style="246" customWidth="1"/>
    <col min="12058" max="12287" width="9.140625" style="246"/>
    <col min="12288" max="12288" width="11.42578125" style="246" customWidth="1"/>
    <col min="12289" max="12289" width="0.5703125" style="246" customWidth="1"/>
    <col min="12290" max="12290" width="7.85546875" style="246" customWidth="1"/>
    <col min="12291" max="12291" width="7.28515625" style="246" customWidth="1"/>
    <col min="12292" max="12292" width="8.140625" style="246" customWidth="1"/>
    <col min="12293" max="12293" width="8.42578125" style="246" customWidth="1"/>
    <col min="12294" max="12294" width="7.7109375" style="246" customWidth="1"/>
    <col min="12295" max="12299" width="7.28515625" style="246" customWidth="1"/>
    <col min="12300" max="12300" width="8" style="246" customWidth="1"/>
    <col min="12301" max="12301" width="11.42578125" style="246" customWidth="1"/>
    <col min="12302" max="12302" width="0.5703125" style="246" customWidth="1"/>
    <col min="12303" max="12303" width="9.140625" style="246"/>
    <col min="12304" max="12304" width="9.85546875" style="246" customWidth="1"/>
    <col min="12305" max="12307" width="7" style="246" customWidth="1"/>
    <col min="12308" max="12308" width="7.28515625" style="246" customWidth="1"/>
    <col min="12309" max="12309" width="7" style="246" customWidth="1"/>
    <col min="12310" max="12310" width="7.28515625" style="246" customWidth="1"/>
    <col min="12311" max="12313" width="7.42578125" style="246" customWidth="1"/>
    <col min="12314" max="12543" width="9.140625" style="246"/>
    <col min="12544" max="12544" width="11.42578125" style="246" customWidth="1"/>
    <col min="12545" max="12545" width="0.5703125" style="246" customWidth="1"/>
    <col min="12546" max="12546" width="7.85546875" style="246" customWidth="1"/>
    <col min="12547" max="12547" width="7.28515625" style="246" customWidth="1"/>
    <col min="12548" max="12548" width="8.140625" style="246" customWidth="1"/>
    <col min="12549" max="12549" width="8.42578125" style="246" customWidth="1"/>
    <col min="12550" max="12550" width="7.7109375" style="246" customWidth="1"/>
    <col min="12551" max="12555" width="7.28515625" style="246" customWidth="1"/>
    <col min="12556" max="12556" width="8" style="246" customWidth="1"/>
    <col min="12557" max="12557" width="11.42578125" style="246" customWidth="1"/>
    <col min="12558" max="12558" width="0.5703125" style="246" customWidth="1"/>
    <col min="12559" max="12559" width="9.140625" style="246"/>
    <col min="12560" max="12560" width="9.85546875" style="246" customWidth="1"/>
    <col min="12561" max="12563" width="7" style="246" customWidth="1"/>
    <col min="12564" max="12564" width="7.28515625" style="246" customWidth="1"/>
    <col min="12565" max="12565" width="7" style="246" customWidth="1"/>
    <col min="12566" max="12566" width="7.28515625" style="246" customWidth="1"/>
    <col min="12567" max="12569" width="7.42578125" style="246" customWidth="1"/>
    <col min="12570" max="12799" width="9.140625" style="246"/>
    <col min="12800" max="12800" width="11.42578125" style="246" customWidth="1"/>
    <col min="12801" max="12801" width="0.5703125" style="246" customWidth="1"/>
    <col min="12802" max="12802" width="7.85546875" style="246" customWidth="1"/>
    <col min="12803" max="12803" width="7.28515625" style="246" customWidth="1"/>
    <col min="12804" max="12804" width="8.140625" style="246" customWidth="1"/>
    <col min="12805" max="12805" width="8.42578125" style="246" customWidth="1"/>
    <col min="12806" max="12806" width="7.7109375" style="246" customWidth="1"/>
    <col min="12807" max="12811" width="7.28515625" style="246" customWidth="1"/>
    <col min="12812" max="12812" width="8" style="246" customWidth="1"/>
    <col min="12813" max="12813" width="11.42578125" style="246" customWidth="1"/>
    <col min="12814" max="12814" width="0.5703125" style="246" customWidth="1"/>
    <col min="12815" max="12815" width="9.140625" style="246"/>
    <col min="12816" max="12816" width="9.85546875" style="246" customWidth="1"/>
    <col min="12817" max="12819" width="7" style="246" customWidth="1"/>
    <col min="12820" max="12820" width="7.28515625" style="246" customWidth="1"/>
    <col min="12821" max="12821" width="7" style="246" customWidth="1"/>
    <col min="12822" max="12822" width="7.28515625" style="246" customWidth="1"/>
    <col min="12823" max="12825" width="7.42578125" style="246" customWidth="1"/>
    <col min="12826" max="13055" width="9.140625" style="246"/>
    <col min="13056" max="13056" width="11.42578125" style="246" customWidth="1"/>
    <col min="13057" max="13057" width="0.5703125" style="246" customWidth="1"/>
    <col min="13058" max="13058" width="7.85546875" style="246" customWidth="1"/>
    <col min="13059" max="13059" width="7.28515625" style="246" customWidth="1"/>
    <col min="13060" max="13060" width="8.140625" style="246" customWidth="1"/>
    <col min="13061" max="13061" width="8.42578125" style="246" customWidth="1"/>
    <col min="13062" max="13062" width="7.7109375" style="246" customWidth="1"/>
    <col min="13063" max="13067" width="7.28515625" style="246" customWidth="1"/>
    <col min="13068" max="13068" width="8" style="246" customWidth="1"/>
    <col min="13069" max="13069" width="11.42578125" style="246" customWidth="1"/>
    <col min="13070" max="13070" width="0.5703125" style="246" customWidth="1"/>
    <col min="13071" max="13071" width="9.140625" style="246"/>
    <col min="13072" max="13072" width="9.85546875" style="246" customWidth="1"/>
    <col min="13073" max="13075" width="7" style="246" customWidth="1"/>
    <col min="13076" max="13076" width="7.28515625" style="246" customWidth="1"/>
    <col min="13077" max="13077" width="7" style="246" customWidth="1"/>
    <col min="13078" max="13078" width="7.28515625" style="246" customWidth="1"/>
    <col min="13079" max="13081" width="7.42578125" style="246" customWidth="1"/>
    <col min="13082" max="13311" width="9.140625" style="246"/>
    <col min="13312" max="13312" width="11.42578125" style="246" customWidth="1"/>
    <col min="13313" max="13313" width="0.5703125" style="246" customWidth="1"/>
    <col min="13314" max="13314" width="7.85546875" style="246" customWidth="1"/>
    <col min="13315" max="13315" width="7.28515625" style="246" customWidth="1"/>
    <col min="13316" max="13316" width="8.140625" style="246" customWidth="1"/>
    <col min="13317" max="13317" width="8.42578125" style="246" customWidth="1"/>
    <col min="13318" max="13318" width="7.7109375" style="246" customWidth="1"/>
    <col min="13319" max="13323" width="7.28515625" style="246" customWidth="1"/>
    <col min="13324" max="13324" width="8" style="246" customWidth="1"/>
    <col min="13325" max="13325" width="11.42578125" style="246" customWidth="1"/>
    <col min="13326" max="13326" width="0.5703125" style="246" customWidth="1"/>
    <col min="13327" max="13327" width="9.140625" style="246"/>
    <col min="13328" max="13328" width="9.85546875" style="246" customWidth="1"/>
    <col min="13329" max="13331" width="7" style="246" customWidth="1"/>
    <col min="13332" max="13332" width="7.28515625" style="246" customWidth="1"/>
    <col min="13333" max="13333" width="7" style="246" customWidth="1"/>
    <col min="13334" max="13334" width="7.28515625" style="246" customWidth="1"/>
    <col min="13335" max="13337" width="7.42578125" style="246" customWidth="1"/>
    <col min="13338" max="13567" width="9.140625" style="246"/>
    <col min="13568" max="13568" width="11.42578125" style="246" customWidth="1"/>
    <col min="13569" max="13569" width="0.5703125" style="246" customWidth="1"/>
    <col min="13570" max="13570" width="7.85546875" style="246" customWidth="1"/>
    <col min="13571" max="13571" width="7.28515625" style="246" customWidth="1"/>
    <col min="13572" max="13572" width="8.140625" style="246" customWidth="1"/>
    <col min="13573" max="13573" width="8.42578125" style="246" customWidth="1"/>
    <col min="13574" max="13574" width="7.7109375" style="246" customWidth="1"/>
    <col min="13575" max="13579" width="7.28515625" style="246" customWidth="1"/>
    <col min="13580" max="13580" width="8" style="246" customWidth="1"/>
    <col min="13581" max="13581" width="11.42578125" style="246" customWidth="1"/>
    <col min="13582" max="13582" width="0.5703125" style="246" customWidth="1"/>
    <col min="13583" max="13583" width="9.140625" style="246"/>
    <col min="13584" max="13584" width="9.85546875" style="246" customWidth="1"/>
    <col min="13585" max="13587" width="7" style="246" customWidth="1"/>
    <col min="13588" max="13588" width="7.28515625" style="246" customWidth="1"/>
    <col min="13589" max="13589" width="7" style="246" customWidth="1"/>
    <col min="13590" max="13590" width="7.28515625" style="246" customWidth="1"/>
    <col min="13591" max="13593" width="7.42578125" style="246" customWidth="1"/>
    <col min="13594" max="13823" width="9.140625" style="246"/>
    <col min="13824" max="13824" width="11.42578125" style="246" customWidth="1"/>
    <col min="13825" max="13825" width="0.5703125" style="246" customWidth="1"/>
    <col min="13826" max="13826" width="7.85546875" style="246" customWidth="1"/>
    <col min="13827" max="13827" width="7.28515625" style="246" customWidth="1"/>
    <col min="13828" max="13828" width="8.140625" style="246" customWidth="1"/>
    <col min="13829" max="13829" width="8.42578125" style="246" customWidth="1"/>
    <col min="13830" max="13830" width="7.7109375" style="246" customWidth="1"/>
    <col min="13831" max="13835" width="7.28515625" style="246" customWidth="1"/>
    <col min="13836" max="13836" width="8" style="246" customWidth="1"/>
    <col min="13837" max="13837" width="11.42578125" style="246" customWidth="1"/>
    <col min="13838" max="13838" width="0.5703125" style="246" customWidth="1"/>
    <col min="13839" max="13839" width="9.140625" style="246"/>
    <col min="13840" max="13840" width="9.85546875" style="246" customWidth="1"/>
    <col min="13841" max="13843" width="7" style="246" customWidth="1"/>
    <col min="13844" max="13844" width="7.28515625" style="246" customWidth="1"/>
    <col min="13845" max="13845" width="7" style="246" customWidth="1"/>
    <col min="13846" max="13846" width="7.28515625" style="246" customWidth="1"/>
    <col min="13847" max="13849" width="7.42578125" style="246" customWidth="1"/>
    <col min="13850" max="14079" width="9.140625" style="246"/>
    <col min="14080" max="14080" width="11.42578125" style="246" customWidth="1"/>
    <col min="14081" max="14081" width="0.5703125" style="246" customWidth="1"/>
    <col min="14082" max="14082" width="7.85546875" style="246" customWidth="1"/>
    <col min="14083" max="14083" width="7.28515625" style="246" customWidth="1"/>
    <col min="14084" max="14084" width="8.140625" style="246" customWidth="1"/>
    <col min="14085" max="14085" width="8.42578125" style="246" customWidth="1"/>
    <col min="14086" max="14086" width="7.7109375" style="246" customWidth="1"/>
    <col min="14087" max="14091" width="7.28515625" style="246" customWidth="1"/>
    <col min="14092" max="14092" width="8" style="246" customWidth="1"/>
    <col min="14093" max="14093" width="11.42578125" style="246" customWidth="1"/>
    <col min="14094" max="14094" width="0.5703125" style="246" customWidth="1"/>
    <col min="14095" max="14095" width="9.140625" style="246"/>
    <col min="14096" max="14096" width="9.85546875" style="246" customWidth="1"/>
    <col min="14097" max="14099" width="7" style="246" customWidth="1"/>
    <col min="14100" max="14100" width="7.28515625" style="246" customWidth="1"/>
    <col min="14101" max="14101" width="7" style="246" customWidth="1"/>
    <col min="14102" max="14102" width="7.28515625" style="246" customWidth="1"/>
    <col min="14103" max="14105" width="7.42578125" style="246" customWidth="1"/>
    <col min="14106" max="14335" width="9.140625" style="246"/>
    <col min="14336" max="14336" width="11.42578125" style="246" customWidth="1"/>
    <col min="14337" max="14337" width="0.5703125" style="246" customWidth="1"/>
    <col min="14338" max="14338" width="7.85546875" style="246" customWidth="1"/>
    <col min="14339" max="14339" width="7.28515625" style="246" customWidth="1"/>
    <col min="14340" max="14340" width="8.140625" style="246" customWidth="1"/>
    <col min="14341" max="14341" width="8.42578125" style="246" customWidth="1"/>
    <col min="14342" max="14342" width="7.7109375" style="246" customWidth="1"/>
    <col min="14343" max="14347" width="7.28515625" style="246" customWidth="1"/>
    <col min="14348" max="14348" width="8" style="246" customWidth="1"/>
    <col min="14349" max="14349" width="11.42578125" style="246" customWidth="1"/>
    <col min="14350" max="14350" width="0.5703125" style="246" customWidth="1"/>
    <col min="14351" max="14351" width="9.140625" style="246"/>
    <col min="14352" max="14352" width="9.85546875" style="246" customWidth="1"/>
    <col min="14353" max="14355" width="7" style="246" customWidth="1"/>
    <col min="14356" max="14356" width="7.28515625" style="246" customWidth="1"/>
    <col min="14357" max="14357" width="7" style="246" customWidth="1"/>
    <col min="14358" max="14358" width="7.28515625" style="246" customWidth="1"/>
    <col min="14359" max="14361" width="7.42578125" style="246" customWidth="1"/>
    <col min="14362" max="14591" width="9.140625" style="246"/>
    <col min="14592" max="14592" width="11.42578125" style="246" customWidth="1"/>
    <col min="14593" max="14593" width="0.5703125" style="246" customWidth="1"/>
    <col min="14594" max="14594" width="7.85546875" style="246" customWidth="1"/>
    <col min="14595" max="14595" width="7.28515625" style="246" customWidth="1"/>
    <col min="14596" max="14596" width="8.140625" style="246" customWidth="1"/>
    <col min="14597" max="14597" width="8.42578125" style="246" customWidth="1"/>
    <col min="14598" max="14598" width="7.7109375" style="246" customWidth="1"/>
    <col min="14599" max="14603" width="7.28515625" style="246" customWidth="1"/>
    <col min="14604" max="14604" width="8" style="246" customWidth="1"/>
    <col min="14605" max="14605" width="11.42578125" style="246" customWidth="1"/>
    <col min="14606" max="14606" width="0.5703125" style="246" customWidth="1"/>
    <col min="14607" max="14607" width="9.140625" style="246"/>
    <col min="14608" max="14608" width="9.85546875" style="246" customWidth="1"/>
    <col min="14609" max="14611" width="7" style="246" customWidth="1"/>
    <col min="14612" max="14612" width="7.28515625" style="246" customWidth="1"/>
    <col min="14613" max="14613" width="7" style="246" customWidth="1"/>
    <col min="14614" max="14614" width="7.28515625" style="246" customWidth="1"/>
    <col min="14615" max="14617" width="7.42578125" style="246" customWidth="1"/>
    <col min="14618" max="14847" width="9.140625" style="246"/>
    <col min="14848" max="14848" width="11.42578125" style="246" customWidth="1"/>
    <col min="14849" max="14849" width="0.5703125" style="246" customWidth="1"/>
    <col min="14850" max="14850" width="7.85546875" style="246" customWidth="1"/>
    <col min="14851" max="14851" width="7.28515625" style="246" customWidth="1"/>
    <col min="14852" max="14852" width="8.140625" style="246" customWidth="1"/>
    <col min="14853" max="14853" width="8.42578125" style="246" customWidth="1"/>
    <col min="14854" max="14854" width="7.7109375" style="246" customWidth="1"/>
    <col min="14855" max="14859" width="7.28515625" style="246" customWidth="1"/>
    <col min="14860" max="14860" width="8" style="246" customWidth="1"/>
    <col min="14861" max="14861" width="11.42578125" style="246" customWidth="1"/>
    <col min="14862" max="14862" width="0.5703125" style="246" customWidth="1"/>
    <col min="14863" max="14863" width="9.140625" style="246"/>
    <col min="14864" max="14864" width="9.85546875" style="246" customWidth="1"/>
    <col min="14865" max="14867" width="7" style="246" customWidth="1"/>
    <col min="14868" max="14868" width="7.28515625" style="246" customWidth="1"/>
    <col min="14869" max="14869" width="7" style="246" customWidth="1"/>
    <col min="14870" max="14870" width="7.28515625" style="246" customWidth="1"/>
    <col min="14871" max="14873" width="7.42578125" style="246" customWidth="1"/>
    <col min="14874" max="15103" width="9.140625" style="246"/>
    <col min="15104" max="15104" width="11.42578125" style="246" customWidth="1"/>
    <col min="15105" max="15105" width="0.5703125" style="246" customWidth="1"/>
    <col min="15106" max="15106" width="7.85546875" style="246" customWidth="1"/>
    <col min="15107" max="15107" width="7.28515625" style="246" customWidth="1"/>
    <col min="15108" max="15108" width="8.140625" style="246" customWidth="1"/>
    <col min="15109" max="15109" width="8.42578125" style="246" customWidth="1"/>
    <col min="15110" max="15110" width="7.7109375" style="246" customWidth="1"/>
    <col min="15111" max="15115" width="7.28515625" style="246" customWidth="1"/>
    <col min="15116" max="15116" width="8" style="246" customWidth="1"/>
    <col min="15117" max="15117" width="11.42578125" style="246" customWidth="1"/>
    <col min="15118" max="15118" width="0.5703125" style="246" customWidth="1"/>
    <col min="15119" max="15119" width="9.140625" style="246"/>
    <col min="15120" max="15120" width="9.85546875" style="246" customWidth="1"/>
    <col min="15121" max="15123" width="7" style="246" customWidth="1"/>
    <col min="15124" max="15124" width="7.28515625" style="246" customWidth="1"/>
    <col min="15125" max="15125" width="7" style="246" customWidth="1"/>
    <col min="15126" max="15126" width="7.28515625" style="246" customWidth="1"/>
    <col min="15127" max="15129" width="7.42578125" style="246" customWidth="1"/>
    <col min="15130" max="15359" width="9.140625" style="246"/>
    <col min="15360" max="15360" width="11.42578125" style="246" customWidth="1"/>
    <col min="15361" max="15361" width="0.5703125" style="246" customWidth="1"/>
    <col min="15362" max="15362" width="7.85546875" style="246" customWidth="1"/>
    <col min="15363" max="15363" width="7.28515625" style="246" customWidth="1"/>
    <col min="15364" max="15364" width="8.140625" style="246" customWidth="1"/>
    <col min="15365" max="15365" width="8.42578125" style="246" customWidth="1"/>
    <col min="15366" max="15366" width="7.7109375" style="246" customWidth="1"/>
    <col min="15367" max="15371" width="7.28515625" style="246" customWidth="1"/>
    <col min="15372" max="15372" width="8" style="246" customWidth="1"/>
    <col min="15373" max="15373" width="11.42578125" style="246" customWidth="1"/>
    <col min="15374" max="15374" width="0.5703125" style="246" customWidth="1"/>
    <col min="15375" max="15375" width="9.140625" style="246"/>
    <col min="15376" max="15376" width="9.85546875" style="246" customWidth="1"/>
    <col min="15377" max="15379" width="7" style="246" customWidth="1"/>
    <col min="15380" max="15380" width="7.28515625" style="246" customWidth="1"/>
    <col min="15381" max="15381" width="7" style="246" customWidth="1"/>
    <col min="15382" max="15382" width="7.28515625" style="246" customWidth="1"/>
    <col min="15383" max="15385" width="7.42578125" style="246" customWidth="1"/>
    <col min="15386" max="15615" width="9.140625" style="246"/>
    <col min="15616" max="15616" width="11.42578125" style="246" customWidth="1"/>
    <col min="15617" max="15617" width="0.5703125" style="246" customWidth="1"/>
    <col min="15618" max="15618" width="7.85546875" style="246" customWidth="1"/>
    <col min="15619" max="15619" width="7.28515625" style="246" customWidth="1"/>
    <col min="15620" max="15620" width="8.140625" style="246" customWidth="1"/>
    <col min="15621" max="15621" width="8.42578125" style="246" customWidth="1"/>
    <col min="15622" max="15622" width="7.7109375" style="246" customWidth="1"/>
    <col min="15623" max="15627" width="7.28515625" style="246" customWidth="1"/>
    <col min="15628" max="15628" width="8" style="246" customWidth="1"/>
    <col min="15629" max="15629" width="11.42578125" style="246" customWidth="1"/>
    <col min="15630" max="15630" width="0.5703125" style="246" customWidth="1"/>
    <col min="15631" max="15631" width="9.140625" style="246"/>
    <col min="15632" max="15632" width="9.85546875" style="246" customWidth="1"/>
    <col min="15633" max="15635" width="7" style="246" customWidth="1"/>
    <col min="15636" max="15636" width="7.28515625" style="246" customWidth="1"/>
    <col min="15637" max="15637" width="7" style="246" customWidth="1"/>
    <col min="15638" max="15638" width="7.28515625" style="246" customWidth="1"/>
    <col min="15639" max="15641" width="7.42578125" style="246" customWidth="1"/>
    <col min="15642" max="15871" width="9.140625" style="246"/>
    <col min="15872" max="15872" width="11.42578125" style="246" customWidth="1"/>
    <col min="15873" max="15873" width="0.5703125" style="246" customWidth="1"/>
    <col min="15874" max="15874" width="7.85546875" style="246" customWidth="1"/>
    <col min="15875" max="15875" width="7.28515625" style="246" customWidth="1"/>
    <col min="15876" max="15876" width="8.140625" style="246" customWidth="1"/>
    <col min="15877" max="15877" width="8.42578125" style="246" customWidth="1"/>
    <col min="15878" max="15878" width="7.7109375" style="246" customWidth="1"/>
    <col min="15879" max="15883" width="7.28515625" style="246" customWidth="1"/>
    <col min="15884" max="15884" width="8" style="246" customWidth="1"/>
    <col min="15885" max="15885" width="11.42578125" style="246" customWidth="1"/>
    <col min="15886" max="15886" width="0.5703125" style="246" customWidth="1"/>
    <col min="15887" max="15887" width="9.140625" style="246"/>
    <col min="15888" max="15888" width="9.85546875" style="246" customWidth="1"/>
    <col min="15889" max="15891" width="7" style="246" customWidth="1"/>
    <col min="15892" max="15892" width="7.28515625" style="246" customWidth="1"/>
    <col min="15893" max="15893" width="7" style="246" customWidth="1"/>
    <col min="15894" max="15894" width="7.28515625" style="246" customWidth="1"/>
    <col min="15895" max="15897" width="7.42578125" style="246" customWidth="1"/>
    <col min="15898" max="16127" width="9.140625" style="246"/>
    <col min="16128" max="16128" width="11.42578125" style="246" customWidth="1"/>
    <col min="16129" max="16129" width="0.5703125" style="246" customWidth="1"/>
    <col min="16130" max="16130" width="7.85546875" style="246" customWidth="1"/>
    <col min="16131" max="16131" width="7.28515625" style="246" customWidth="1"/>
    <col min="16132" max="16132" width="8.140625" style="246" customWidth="1"/>
    <col min="16133" max="16133" width="8.42578125" style="246" customWidth="1"/>
    <col min="16134" max="16134" width="7.7109375" style="246" customWidth="1"/>
    <col min="16135" max="16139" width="7.28515625" style="246" customWidth="1"/>
    <col min="16140" max="16140" width="8" style="246" customWidth="1"/>
    <col min="16141" max="16141" width="11.42578125" style="246" customWidth="1"/>
    <col min="16142" max="16142" width="0.5703125" style="246" customWidth="1"/>
    <col min="16143" max="16143" width="9.140625" style="246"/>
    <col min="16144" max="16144" width="9.85546875" style="246" customWidth="1"/>
    <col min="16145" max="16147" width="7" style="246" customWidth="1"/>
    <col min="16148" max="16148" width="7.28515625" style="246" customWidth="1"/>
    <col min="16149" max="16149" width="7" style="246" customWidth="1"/>
    <col min="16150" max="16150" width="7.28515625" style="246" customWidth="1"/>
    <col min="16151" max="16153" width="7.42578125" style="246" customWidth="1"/>
    <col min="16154" max="16384" width="9.140625" style="246"/>
  </cols>
  <sheetData>
    <row r="1" spans="1:25" ht="13.5">
      <c r="A1" s="243" t="s">
        <v>304</v>
      </c>
      <c r="B1" s="2"/>
      <c r="C1" s="2"/>
      <c r="D1" s="2"/>
      <c r="E1" s="2"/>
      <c r="F1" s="2"/>
      <c r="G1" s="2"/>
      <c r="H1" s="2"/>
      <c r="I1" s="2"/>
      <c r="J1" s="2"/>
      <c r="K1" s="2"/>
      <c r="L1" s="2"/>
      <c r="M1" s="2"/>
      <c r="N1" s="2"/>
      <c r="O1" s="2"/>
      <c r="P1" s="2"/>
      <c r="R1" s="2"/>
      <c r="S1" s="2"/>
      <c r="T1" s="2"/>
      <c r="U1" s="2"/>
      <c r="Y1" s="265"/>
    </row>
    <row r="2" spans="1:25" ht="5.25" customHeight="1"/>
    <row r="3" spans="1:25" ht="9" customHeight="1">
      <c r="A3" s="4" t="s">
        <v>23</v>
      </c>
    </row>
    <row r="4" spans="1:25" ht="9.75" customHeight="1">
      <c r="A4" s="3" t="s">
        <v>0</v>
      </c>
    </row>
    <row r="5" spans="1:25" ht="1.5" customHeight="1"/>
    <row r="6" spans="1:25" ht="10.5" customHeight="1">
      <c r="A6" s="293" t="s">
        <v>1</v>
      </c>
      <c r="B6" s="293"/>
      <c r="C6" s="281" t="s">
        <v>2</v>
      </c>
      <c r="D6" s="284" t="s">
        <v>27</v>
      </c>
      <c r="E6" s="285"/>
      <c r="F6" s="285"/>
      <c r="G6" s="285"/>
      <c r="H6" s="285"/>
      <c r="I6" s="285"/>
      <c r="J6" s="285"/>
      <c r="K6" s="285"/>
      <c r="L6" s="285"/>
      <c r="M6" s="285"/>
      <c r="N6" s="377"/>
      <c r="O6" s="195"/>
      <c r="P6" s="278" t="s">
        <v>34</v>
      </c>
      <c r="Q6" s="298" t="s">
        <v>28</v>
      </c>
      <c r="R6" s="299"/>
      <c r="S6" s="299"/>
      <c r="T6" s="299"/>
      <c r="U6" s="299"/>
      <c r="V6" s="300"/>
      <c r="W6" s="272" t="s">
        <v>38</v>
      </c>
      <c r="X6" s="275" t="s">
        <v>305</v>
      </c>
      <c r="Y6" s="278" t="s">
        <v>30</v>
      </c>
    </row>
    <row r="7" spans="1:25" ht="10.5" customHeight="1">
      <c r="A7" s="294"/>
      <c r="B7" s="294"/>
      <c r="C7" s="282"/>
      <c r="D7" s="281" t="s">
        <v>25</v>
      </c>
      <c r="E7" s="281" t="s">
        <v>3</v>
      </c>
      <c r="F7" s="284" t="s">
        <v>21</v>
      </c>
      <c r="G7" s="285"/>
      <c r="H7" s="285"/>
      <c r="I7" s="285"/>
      <c r="J7" s="285"/>
      <c r="K7" s="285"/>
      <c r="L7" s="285"/>
      <c r="M7" s="286"/>
      <c r="N7" s="262"/>
      <c r="O7" s="288" t="s">
        <v>33</v>
      </c>
      <c r="P7" s="296"/>
      <c r="Q7" s="194"/>
      <c r="R7" s="287" t="s">
        <v>31</v>
      </c>
      <c r="S7" s="287" t="s">
        <v>32</v>
      </c>
      <c r="T7" s="290" t="s">
        <v>36</v>
      </c>
      <c r="U7" s="290" t="s">
        <v>43</v>
      </c>
      <c r="V7" s="290" t="s">
        <v>329</v>
      </c>
      <c r="W7" s="273"/>
      <c r="X7" s="276"/>
      <c r="Y7" s="279"/>
    </row>
    <row r="8" spans="1:25" ht="10.5" customHeight="1">
      <c r="A8" s="294"/>
      <c r="B8" s="294"/>
      <c r="C8" s="282"/>
      <c r="D8" s="282"/>
      <c r="E8" s="282"/>
      <c r="F8" s="275" t="s">
        <v>22</v>
      </c>
      <c r="G8" s="261" t="s">
        <v>18</v>
      </c>
      <c r="H8" s="266" t="s">
        <v>14</v>
      </c>
      <c r="I8" s="266" t="s">
        <v>15</v>
      </c>
      <c r="J8" s="268" t="s">
        <v>16</v>
      </c>
      <c r="K8" s="270" t="s">
        <v>306</v>
      </c>
      <c r="L8" s="268" t="s">
        <v>17</v>
      </c>
      <c r="M8" s="268" t="s">
        <v>330</v>
      </c>
      <c r="N8" s="245" t="s">
        <v>26</v>
      </c>
      <c r="O8" s="288"/>
      <c r="P8" s="296"/>
      <c r="Q8" s="194" t="s">
        <v>18</v>
      </c>
      <c r="R8" s="288"/>
      <c r="S8" s="288"/>
      <c r="T8" s="291"/>
      <c r="U8" s="291"/>
      <c r="V8" s="291"/>
      <c r="W8" s="273"/>
      <c r="X8" s="276"/>
      <c r="Y8" s="279"/>
    </row>
    <row r="9" spans="1:25" ht="10.5" customHeight="1">
      <c r="A9" s="295"/>
      <c r="B9" s="295"/>
      <c r="C9" s="283"/>
      <c r="D9" s="283"/>
      <c r="E9" s="283"/>
      <c r="F9" s="378"/>
      <c r="G9" s="263" t="s">
        <v>19</v>
      </c>
      <c r="H9" s="267"/>
      <c r="I9" s="267"/>
      <c r="J9" s="269"/>
      <c r="K9" s="271"/>
      <c r="L9" s="269"/>
      <c r="M9" s="269"/>
      <c r="N9" s="264" t="s">
        <v>20</v>
      </c>
      <c r="O9" s="289"/>
      <c r="P9" s="297"/>
      <c r="Q9" s="192"/>
      <c r="R9" s="289"/>
      <c r="S9" s="289"/>
      <c r="T9" s="292"/>
      <c r="U9" s="292"/>
      <c r="V9" s="292"/>
      <c r="W9" s="274"/>
      <c r="X9" s="277"/>
      <c r="Y9" s="280"/>
    </row>
    <row r="10" spans="1:25" ht="3" customHeight="1">
      <c r="B10" s="5"/>
      <c r="O10" s="32"/>
      <c r="X10" s="3"/>
      <c r="Y10" s="3"/>
    </row>
    <row r="11" spans="1:25" ht="9" customHeight="1">
      <c r="A11" s="54" t="s">
        <v>331</v>
      </c>
      <c r="B11" s="29"/>
      <c r="C11" s="43">
        <v>259</v>
      </c>
      <c r="D11" s="43">
        <v>587863.82599999988</v>
      </c>
      <c r="E11" s="43">
        <v>2269.7445019305014</v>
      </c>
      <c r="F11" s="43">
        <v>1117930</v>
      </c>
      <c r="G11" s="43">
        <v>417149.15599999996</v>
      </c>
      <c r="H11" s="43">
        <v>385652.74000000005</v>
      </c>
      <c r="I11" s="43">
        <v>20056.565999999995</v>
      </c>
      <c r="J11" s="43">
        <v>9972.9699999999993</v>
      </c>
      <c r="K11" s="46">
        <v>123.69</v>
      </c>
      <c r="L11" s="43">
        <v>1343.1899999999998</v>
      </c>
      <c r="M11" s="46" t="s">
        <v>332</v>
      </c>
      <c r="N11" s="43">
        <v>170714.66999999998</v>
      </c>
      <c r="O11" s="43">
        <v>63298.119999999995</v>
      </c>
      <c r="P11" s="43">
        <v>651161.94599999988</v>
      </c>
      <c r="Q11" s="43">
        <v>587864.39500000014</v>
      </c>
      <c r="R11" s="43">
        <v>581608.54500000016</v>
      </c>
      <c r="S11" s="43">
        <v>3868.31</v>
      </c>
      <c r="T11" s="43">
        <v>2201.0799999999995</v>
      </c>
      <c r="U11" s="46">
        <v>0</v>
      </c>
      <c r="V11" s="43">
        <v>186.45999999999998</v>
      </c>
      <c r="W11" s="43">
        <v>17957.049999999996</v>
      </c>
      <c r="X11" s="43">
        <v>56091.46</v>
      </c>
      <c r="Y11" s="43">
        <v>23051.239999999994</v>
      </c>
    </row>
    <row r="12" spans="1:25" ht="9" customHeight="1">
      <c r="A12" s="54" t="s">
        <v>323</v>
      </c>
      <c r="B12" s="29"/>
      <c r="C12" s="43">
        <v>259</v>
      </c>
      <c r="D12" s="43">
        <v>581253.06999999995</v>
      </c>
      <c r="E12" s="43">
        <v>2244.2203474903472</v>
      </c>
      <c r="F12" s="43">
        <v>1129461</v>
      </c>
      <c r="G12" s="43">
        <v>408922.99999999994</v>
      </c>
      <c r="H12" s="43">
        <v>379890.65</v>
      </c>
      <c r="I12" s="43">
        <v>17808.86</v>
      </c>
      <c r="J12" s="43">
        <v>9761.2799999999988</v>
      </c>
      <c r="K12" s="46">
        <v>112.54</v>
      </c>
      <c r="L12" s="43">
        <v>1349.6699999999998</v>
      </c>
      <c r="M12" s="46" t="s">
        <v>332</v>
      </c>
      <c r="N12" s="43">
        <v>172330.07</v>
      </c>
      <c r="O12" s="43">
        <v>62653.85</v>
      </c>
      <c r="P12" s="43">
        <v>643907</v>
      </c>
      <c r="Q12" s="43">
        <v>581252.96999999986</v>
      </c>
      <c r="R12" s="43">
        <v>572297.14999999991</v>
      </c>
      <c r="S12" s="43">
        <v>4258.9600000000009</v>
      </c>
      <c r="T12" s="43">
        <v>2421.42</v>
      </c>
      <c r="U12" s="46">
        <v>0</v>
      </c>
      <c r="V12" s="43">
        <v>2275.44</v>
      </c>
      <c r="W12" s="43">
        <v>17804.14</v>
      </c>
      <c r="X12" s="43">
        <v>55720.80000000001</v>
      </c>
      <c r="Y12" s="43">
        <v>14905.159999999998</v>
      </c>
    </row>
    <row r="13" spans="1:25" ht="9" customHeight="1">
      <c r="A13" s="56" t="s">
        <v>333</v>
      </c>
      <c r="B13" s="57"/>
      <c r="C13" s="45">
        <v>259</v>
      </c>
      <c r="D13" s="40">
        <v>574107.58000000007</v>
      </c>
      <c r="E13" s="40">
        <v>2216.6315830115832</v>
      </c>
      <c r="F13" s="47">
        <v>1143119</v>
      </c>
      <c r="G13" s="40">
        <v>395942.30000000005</v>
      </c>
      <c r="H13" s="40">
        <v>370087.12</v>
      </c>
      <c r="I13" s="40">
        <v>15320.960000000001</v>
      </c>
      <c r="J13" s="40">
        <v>8869.85</v>
      </c>
      <c r="K13" s="40">
        <v>104.99000000000001</v>
      </c>
      <c r="L13" s="40">
        <v>1339.77</v>
      </c>
      <c r="M13" s="40">
        <v>219.61</v>
      </c>
      <c r="N13" s="40">
        <v>178165.28</v>
      </c>
      <c r="O13" s="40">
        <v>60378</v>
      </c>
      <c r="P13" s="40">
        <v>634485.58000000007</v>
      </c>
      <c r="Q13" s="52">
        <v>574107.57999999996</v>
      </c>
      <c r="R13" s="53">
        <v>568690.03</v>
      </c>
      <c r="S13" s="53">
        <v>2607.8700000000003</v>
      </c>
      <c r="T13" s="53">
        <v>2532.0999999999995</v>
      </c>
      <c r="U13" s="53">
        <v>0</v>
      </c>
      <c r="V13" s="53">
        <v>277.58</v>
      </c>
      <c r="W13" s="53">
        <v>20379.68</v>
      </c>
      <c r="X13" s="53">
        <v>54456.540000000008</v>
      </c>
      <c r="Y13" s="53">
        <v>13617.72</v>
      </c>
    </row>
    <row r="14" spans="1:25" ht="3" customHeight="1">
      <c r="A14" s="28"/>
      <c r="B14" s="28"/>
      <c r="C14" s="44"/>
      <c r="D14" s="41"/>
      <c r="E14" s="41"/>
      <c r="F14" s="41"/>
      <c r="G14" s="40"/>
      <c r="H14" s="41"/>
      <c r="I14" s="41"/>
      <c r="J14" s="41"/>
      <c r="K14" s="41"/>
      <c r="L14" s="41"/>
      <c r="M14" s="41"/>
      <c r="N14" s="41"/>
      <c r="O14" s="41"/>
      <c r="P14" s="41"/>
      <c r="Q14" s="42"/>
      <c r="R14" s="42"/>
      <c r="S14" s="42"/>
      <c r="T14" s="42"/>
      <c r="U14" s="42"/>
      <c r="V14" s="42"/>
      <c r="W14" s="42"/>
      <c r="X14" s="42"/>
      <c r="Y14" s="42"/>
    </row>
    <row r="15" spans="1:25" s="3" customFormat="1" ht="9" customHeight="1">
      <c r="A15" s="30" t="s">
        <v>334</v>
      </c>
      <c r="B15" s="28"/>
      <c r="C15" s="44">
        <v>21</v>
      </c>
      <c r="D15" s="41">
        <v>48736.76</v>
      </c>
      <c r="E15" s="41">
        <v>2321</v>
      </c>
      <c r="F15" s="43">
        <v>1131709</v>
      </c>
      <c r="G15" s="41">
        <v>34049.800000000003</v>
      </c>
      <c r="H15" s="46">
        <v>31417.9</v>
      </c>
      <c r="I15" s="43">
        <v>1602.61</v>
      </c>
      <c r="J15" s="43">
        <v>910.15</v>
      </c>
      <c r="K15" s="46">
        <v>8.09</v>
      </c>
      <c r="L15" s="43">
        <v>111.05</v>
      </c>
      <c r="M15" s="46" t="s">
        <v>332</v>
      </c>
      <c r="N15" s="43">
        <v>14686.96</v>
      </c>
      <c r="O15" s="43">
        <v>4888.33</v>
      </c>
      <c r="P15" s="43">
        <v>53625.090000000004</v>
      </c>
      <c r="Q15" s="46">
        <v>48736.76</v>
      </c>
      <c r="R15" s="46">
        <v>48014.27</v>
      </c>
      <c r="S15" s="46">
        <v>517.94000000000005</v>
      </c>
      <c r="T15" s="46">
        <v>191.69</v>
      </c>
      <c r="U15" s="46">
        <v>0</v>
      </c>
      <c r="V15" s="46">
        <v>12.86</v>
      </c>
      <c r="W15" s="46">
        <v>1772.94</v>
      </c>
      <c r="X15" s="46">
        <v>4387.43</v>
      </c>
      <c r="Y15" s="46">
        <v>1121.02</v>
      </c>
    </row>
    <row r="16" spans="1:25" s="3" customFormat="1" ht="9" customHeight="1">
      <c r="A16" s="30" t="s">
        <v>4</v>
      </c>
      <c r="B16" s="28"/>
      <c r="C16" s="44">
        <v>22</v>
      </c>
      <c r="D16" s="41">
        <v>51613.22</v>
      </c>
      <c r="E16" s="41">
        <v>2346</v>
      </c>
      <c r="F16" s="43">
        <v>1137035</v>
      </c>
      <c r="G16" s="41">
        <v>36592.800000000003</v>
      </c>
      <c r="H16" s="46">
        <v>34330.76</v>
      </c>
      <c r="I16" s="43">
        <v>1402.01</v>
      </c>
      <c r="J16" s="43">
        <v>739.94</v>
      </c>
      <c r="K16" s="46">
        <v>9.1300000000000008</v>
      </c>
      <c r="L16" s="43">
        <v>110.96</v>
      </c>
      <c r="M16" s="46" t="s">
        <v>332</v>
      </c>
      <c r="N16" s="43">
        <v>15020.42</v>
      </c>
      <c r="O16" s="43">
        <v>5157.78</v>
      </c>
      <c r="P16" s="43">
        <v>56771</v>
      </c>
      <c r="Q16" s="46">
        <v>51613.219999999994</v>
      </c>
      <c r="R16" s="46">
        <v>50897.789999999994</v>
      </c>
      <c r="S16" s="46">
        <v>484.89999999999992</v>
      </c>
      <c r="T16" s="46">
        <v>214.13</v>
      </c>
      <c r="U16" s="46">
        <v>0</v>
      </c>
      <c r="V16" s="46">
        <v>16.399999999999999</v>
      </c>
      <c r="W16" s="46">
        <v>1734.58</v>
      </c>
      <c r="X16" s="46">
        <v>4694.1000000000004</v>
      </c>
      <c r="Y16" s="46">
        <v>1100.99</v>
      </c>
    </row>
    <row r="17" spans="1:25" s="3" customFormat="1" ht="9" customHeight="1">
      <c r="A17" s="30" t="s">
        <v>5</v>
      </c>
      <c r="B17" s="28"/>
      <c r="C17" s="44">
        <v>22</v>
      </c>
      <c r="D17" s="41">
        <v>46631.14</v>
      </c>
      <c r="E17" s="41">
        <v>2120</v>
      </c>
      <c r="F17" s="43">
        <v>1140651</v>
      </c>
      <c r="G17" s="41">
        <v>31707.74</v>
      </c>
      <c r="H17" s="46">
        <v>29657.4</v>
      </c>
      <c r="I17" s="43">
        <v>1180.75</v>
      </c>
      <c r="J17" s="43">
        <v>727.4899999999999</v>
      </c>
      <c r="K17" s="46">
        <v>7.92</v>
      </c>
      <c r="L17" s="43">
        <v>134.17999999999998</v>
      </c>
      <c r="M17" s="46" t="s">
        <v>332</v>
      </c>
      <c r="N17" s="43">
        <v>14923.4</v>
      </c>
      <c r="O17" s="43">
        <v>5268.56</v>
      </c>
      <c r="P17" s="43">
        <v>51899.7</v>
      </c>
      <c r="Q17" s="46">
        <v>46631.14</v>
      </c>
      <c r="R17" s="46">
        <v>46202.130000000005</v>
      </c>
      <c r="S17" s="46">
        <v>269.31</v>
      </c>
      <c r="T17" s="46">
        <v>146.18</v>
      </c>
      <c r="U17" s="46">
        <v>0</v>
      </c>
      <c r="V17" s="46">
        <v>13.520000000000001</v>
      </c>
      <c r="W17" s="46">
        <v>1576.52</v>
      </c>
      <c r="X17" s="46">
        <v>4626.95</v>
      </c>
      <c r="Y17" s="46">
        <v>729.81</v>
      </c>
    </row>
    <row r="18" spans="1:25" s="3" customFormat="1" ht="9" customHeight="1">
      <c r="A18" s="30" t="s">
        <v>6</v>
      </c>
      <c r="B18" s="28"/>
      <c r="C18" s="44">
        <v>21</v>
      </c>
      <c r="D18" s="41">
        <v>47703.38</v>
      </c>
      <c r="E18" s="41">
        <v>2272</v>
      </c>
      <c r="F18" s="43">
        <v>1141658</v>
      </c>
      <c r="G18" s="41">
        <v>32578.809999999998</v>
      </c>
      <c r="H18" s="46">
        <v>30361.62</v>
      </c>
      <c r="I18" s="43">
        <v>1299.93</v>
      </c>
      <c r="J18" s="43">
        <v>796.6</v>
      </c>
      <c r="K18" s="46">
        <v>6.68</v>
      </c>
      <c r="L18" s="43">
        <v>91.13</v>
      </c>
      <c r="M18" s="43">
        <v>22.85</v>
      </c>
      <c r="N18" s="43">
        <v>15124.57</v>
      </c>
      <c r="O18" s="43">
        <v>5059.28</v>
      </c>
      <c r="P18" s="43">
        <v>52762.659999999996</v>
      </c>
      <c r="Q18" s="46">
        <v>47703.37999999999</v>
      </c>
      <c r="R18" s="46">
        <v>47094.859999999993</v>
      </c>
      <c r="S18" s="46">
        <v>395.19999999999993</v>
      </c>
      <c r="T18" s="46">
        <v>199.24</v>
      </c>
      <c r="U18" s="46">
        <v>0</v>
      </c>
      <c r="V18" s="46">
        <v>14.08</v>
      </c>
      <c r="W18" s="46">
        <v>1558.93</v>
      </c>
      <c r="X18" s="46">
        <v>4500.1400000000003</v>
      </c>
      <c r="Y18" s="46">
        <v>1253.1099999999997</v>
      </c>
    </row>
    <row r="19" spans="1:25" s="3" customFormat="1" ht="9" customHeight="1">
      <c r="A19" s="30" t="s">
        <v>7</v>
      </c>
      <c r="B19" s="28"/>
      <c r="C19" s="44">
        <v>23</v>
      </c>
      <c r="D19" s="41">
        <v>50250.979999999996</v>
      </c>
      <c r="E19" s="41">
        <v>2185</v>
      </c>
      <c r="F19" s="43">
        <v>1142213</v>
      </c>
      <c r="G19" s="41">
        <v>34348.559999999998</v>
      </c>
      <c r="H19" s="46">
        <v>32437.02</v>
      </c>
      <c r="I19" s="43">
        <v>1101.08</v>
      </c>
      <c r="J19" s="43">
        <v>669.82</v>
      </c>
      <c r="K19" s="46">
        <v>7.91</v>
      </c>
      <c r="L19" s="43">
        <v>109.31</v>
      </c>
      <c r="M19" s="43">
        <v>23.42</v>
      </c>
      <c r="N19" s="43">
        <v>15902.42</v>
      </c>
      <c r="O19" s="43">
        <v>5674.16</v>
      </c>
      <c r="P19" s="43">
        <v>55925.14</v>
      </c>
      <c r="Q19" s="46">
        <v>50250.98</v>
      </c>
      <c r="R19" s="46">
        <v>49820.23</v>
      </c>
      <c r="S19" s="46">
        <v>232.14999999999998</v>
      </c>
      <c r="T19" s="46">
        <v>183.82999999999998</v>
      </c>
      <c r="U19" s="46">
        <v>0</v>
      </c>
      <c r="V19" s="46">
        <v>14.77</v>
      </c>
      <c r="W19" s="46">
        <v>1332.18</v>
      </c>
      <c r="X19" s="46">
        <v>5013.57</v>
      </c>
      <c r="Y19" s="46">
        <v>1057.17</v>
      </c>
    </row>
    <row r="20" spans="1:25" s="3" customFormat="1" ht="9" customHeight="1">
      <c r="A20" s="30" t="s">
        <v>8</v>
      </c>
      <c r="B20" s="28"/>
      <c r="C20" s="44">
        <v>22</v>
      </c>
      <c r="D20" s="41">
        <v>49201.36</v>
      </c>
      <c r="E20" s="41">
        <v>2236</v>
      </c>
      <c r="F20" s="43">
        <v>1142595</v>
      </c>
      <c r="G20" s="41">
        <v>33857.240000000005</v>
      </c>
      <c r="H20" s="46">
        <v>31518.3</v>
      </c>
      <c r="I20" s="43">
        <v>1402.27</v>
      </c>
      <c r="J20" s="43">
        <v>768.48</v>
      </c>
      <c r="K20" s="46">
        <v>7.46</v>
      </c>
      <c r="L20" s="43">
        <v>141.75</v>
      </c>
      <c r="M20" s="43">
        <v>18.98</v>
      </c>
      <c r="N20" s="43">
        <v>15344.119999999999</v>
      </c>
      <c r="O20" s="43">
        <v>5185.2</v>
      </c>
      <c r="P20" s="43">
        <v>54386.559999999998</v>
      </c>
      <c r="Q20" s="46">
        <v>49201.359999999993</v>
      </c>
      <c r="R20" s="46">
        <v>48943.819999999992</v>
      </c>
      <c r="S20" s="46">
        <v>47.650000000000006</v>
      </c>
      <c r="T20" s="46">
        <v>192.08</v>
      </c>
      <c r="U20" s="46">
        <v>0</v>
      </c>
      <c r="V20" s="46">
        <v>17.809999999999999</v>
      </c>
      <c r="W20" s="46">
        <v>1502.23</v>
      </c>
      <c r="X20" s="46">
        <v>4694.8500000000004</v>
      </c>
      <c r="Y20" s="46">
        <v>1074.9899999999998</v>
      </c>
    </row>
    <row r="21" spans="1:25" s="3" customFormat="1" ht="9" customHeight="1">
      <c r="A21" s="30" t="s">
        <v>9</v>
      </c>
      <c r="B21" s="28"/>
      <c r="C21" s="44">
        <v>21</v>
      </c>
      <c r="D21" s="41">
        <v>47921.329999999994</v>
      </c>
      <c r="E21" s="41">
        <v>2282</v>
      </c>
      <c r="F21" s="43">
        <v>1143119</v>
      </c>
      <c r="G21" s="41">
        <v>32919.939999999995</v>
      </c>
      <c r="H21" s="46">
        <v>30749.559999999998</v>
      </c>
      <c r="I21" s="43">
        <v>1257.3800000000001</v>
      </c>
      <c r="J21" s="43">
        <v>762.68000000000006</v>
      </c>
      <c r="K21" s="43">
        <v>8.34</v>
      </c>
      <c r="L21" s="43">
        <v>121.61</v>
      </c>
      <c r="M21" s="43">
        <v>20.37</v>
      </c>
      <c r="N21" s="43">
        <v>15001.39</v>
      </c>
      <c r="O21" s="43">
        <v>4695.7799999999988</v>
      </c>
      <c r="P21" s="43">
        <v>52617.109999999993</v>
      </c>
      <c r="Q21" s="46">
        <v>47921.33</v>
      </c>
      <c r="R21" s="46">
        <v>47609.090000000004</v>
      </c>
      <c r="S21" s="46">
        <v>119.22000000000003</v>
      </c>
      <c r="T21" s="46">
        <v>182.20999999999998</v>
      </c>
      <c r="U21" s="46">
        <v>0</v>
      </c>
      <c r="V21" s="46">
        <v>10.809999999999999</v>
      </c>
      <c r="W21" s="46">
        <v>1975.57</v>
      </c>
      <c r="X21" s="46">
        <v>4249.4399999999996</v>
      </c>
      <c r="Y21" s="46">
        <v>798.5100000000001</v>
      </c>
    </row>
    <row r="22" spans="1:25" s="3" customFormat="1" ht="9" customHeight="1">
      <c r="A22" s="30" t="s">
        <v>10</v>
      </c>
      <c r="B22" s="28"/>
      <c r="C22" s="44">
        <v>22</v>
      </c>
      <c r="D22" s="41">
        <v>47001.009999999995</v>
      </c>
      <c r="E22" s="41">
        <v>2136</v>
      </c>
      <c r="F22" s="43">
        <v>1144052</v>
      </c>
      <c r="G22" s="41">
        <v>32389.26</v>
      </c>
      <c r="H22" s="46">
        <v>30280.01</v>
      </c>
      <c r="I22" s="43">
        <v>1183.3800000000001</v>
      </c>
      <c r="J22" s="43">
        <v>759.03</v>
      </c>
      <c r="K22" s="43">
        <v>9.33</v>
      </c>
      <c r="L22" s="43">
        <v>131.88999999999999</v>
      </c>
      <c r="M22" s="43">
        <v>25.62</v>
      </c>
      <c r="N22" s="43">
        <v>14611.75</v>
      </c>
      <c r="O22" s="43">
        <v>4837.05</v>
      </c>
      <c r="P22" s="43">
        <v>51838.06</v>
      </c>
      <c r="Q22" s="46">
        <v>47001.01</v>
      </c>
      <c r="R22" s="46">
        <v>46676.680000000008</v>
      </c>
      <c r="S22" s="46">
        <v>53.820000000000007</v>
      </c>
      <c r="T22" s="46">
        <v>256.23999999999995</v>
      </c>
      <c r="U22" s="46">
        <v>0</v>
      </c>
      <c r="V22" s="46">
        <v>14.27</v>
      </c>
      <c r="W22" s="46">
        <v>1829.95</v>
      </c>
      <c r="X22" s="46">
        <v>4366.96</v>
      </c>
      <c r="Y22" s="46">
        <v>1095.8</v>
      </c>
    </row>
    <row r="23" spans="1:25" s="3" customFormat="1" ht="9" customHeight="1">
      <c r="A23" s="30" t="s">
        <v>11</v>
      </c>
      <c r="B23" s="28"/>
      <c r="C23" s="44">
        <v>22</v>
      </c>
      <c r="D23" s="41">
        <v>51532.509999999995</v>
      </c>
      <c r="E23" s="41">
        <v>2342</v>
      </c>
      <c r="F23" s="43">
        <v>1144252</v>
      </c>
      <c r="G23" s="41">
        <v>35619.64</v>
      </c>
      <c r="H23" s="46">
        <v>32887.57</v>
      </c>
      <c r="I23" s="43">
        <v>1666.68</v>
      </c>
      <c r="J23" s="43">
        <v>896.34</v>
      </c>
      <c r="K23" s="43">
        <v>12.54</v>
      </c>
      <c r="L23" s="43">
        <v>113.53</v>
      </c>
      <c r="M23" s="43">
        <v>42.98</v>
      </c>
      <c r="N23" s="43">
        <v>15912.869999999999</v>
      </c>
      <c r="O23" s="43">
        <v>5328.96</v>
      </c>
      <c r="P23" s="43">
        <v>56861.469999999994</v>
      </c>
      <c r="Q23" s="46">
        <v>51532.51</v>
      </c>
      <c r="R23" s="46">
        <v>51138.19</v>
      </c>
      <c r="S23" s="46">
        <v>72.819999999999979</v>
      </c>
      <c r="T23" s="46">
        <v>270.59999999999997</v>
      </c>
      <c r="U23" s="46">
        <v>0</v>
      </c>
      <c r="V23" s="46">
        <v>50.9</v>
      </c>
      <c r="W23" s="46">
        <v>1930.68</v>
      </c>
      <c r="X23" s="46">
        <v>4742.22</v>
      </c>
      <c r="Y23" s="46">
        <v>1310.8600000000001</v>
      </c>
    </row>
    <row r="24" spans="1:25" s="3" customFormat="1" ht="9" customHeight="1">
      <c r="A24" s="30" t="s">
        <v>335</v>
      </c>
      <c r="B24" s="28"/>
      <c r="C24" s="44">
        <v>20</v>
      </c>
      <c r="D24" s="41">
        <v>45843.37</v>
      </c>
      <c r="E24" s="41">
        <v>2292</v>
      </c>
      <c r="F24" s="43">
        <v>1144071</v>
      </c>
      <c r="G24" s="41">
        <v>32228.180000000004</v>
      </c>
      <c r="H24" s="46">
        <v>30553.33</v>
      </c>
      <c r="I24" s="43">
        <v>1023.49</v>
      </c>
      <c r="J24" s="43">
        <v>533.51</v>
      </c>
      <c r="K24" s="43">
        <v>11.08</v>
      </c>
      <c r="L24" s="43">
        <v>82.74</v>
      </c>
      <c r="M24" s="43">
        <v>24.03</v>
      </c>
      <c r="N24" s="43">
        <v>13615.19</v>
      </c>
      <c r="O24" s="43">
        <v>4836.18</v>
      </c>
      <c r="P24" s="43">
        <v>50679.55</v>
      </c>
      <c r="Q24" s="46">
        <v>45843.37</v>
      </c>
      <c r="R24" s="46">
        <v>45570.530000000006</v>
      </c>
      <c r="S24" s="46">
        <v>-29.370000000000005</v>
      </c>
      <c r="T24" s="46">
        <v>267.27999999999997</v>
      </c>
      <c r="U24" s="46">
        <v>0</v>
      </c>
      <c r="V24" s="46">
        <v>34.93</v>
      </c>
      <c r="W24" s="46">
        <v>1941.72</v>
      </c>
      <c r="X24" s="46">
        <v>4576.71</v>
      </c>
      <c r="Y24" s="46">
        <v>1289.8999999999999</v>
      </c>
    </row>
    <row r="25" spans="1:25" s="3" customFormat="1" ht="9" customHeight="1">
      <c r="A25" s="30" t="s">
        <v>12</v>
      </c>
      <c r="B25" s="28"/>
      <c r="C25" s="44">
        <v>20</v>
      </c>
      <c r="D25" s="41">
        <v>40134.07</v>
      </c>
      <c r="E25" s="41">
        <v>2007</v>
      </c>
      <c r="F25" s="43">
        <v>1143795</v>
      </c>
      <c r="G25" s="41">
        <v>27312.15</v>
      </c>
      <c r="H25" s="46">
        <v>25489.83</v>
      </c>
      <c r="I25" s="43">
        <v>1094.52</v>
      </c>
      <c r="J25" s="43">
        <v>621.69000000000005</v>
      </c>
      <c r="K25" s="43">
        <v>7.94</v>
      </c>
      <c r="L25" s="43">
        <v>77.900000000000006</v>
      </c>
      <c r="M25" s="43">
        <v>20.27</v>
      </c>
      <c r="N25" s="43">
        <v>12821.92</v>
      </c>
      <c r="O25" s="43">
        <v>4303.51</v>
      </c>
      <c r="P25" s="43">
        <v>44437.58</v>
      </c>
      <c r="Q25" s="46">
        <v>40134.070000000014</v>
      </c>
      <c r="R25" s="46">
        <v>39724.780000000006</v>
      </c>
      <c r="S25" s="46">
        <v>177.39999999999998</v>
      </c>
      <c r="T25" s="46">
        <v>196.22999999999996</v>
      </c>
      <c r="U25" s="46">
        <v>0</v>
      </c>
      <c r="V25" s="46">
        <v>35.659999999999997</v>
      </c>
      <c r="W25" s="46">
        <v>1181.67</v>
      </c>
      <c r="X25" s="46">
        <v>3979.59</v>
      </c>
      <c r="Y25" s="46">
        <v>890.03999999999974</v>
      </c>
    </row>
    <row r="26" spans="1:25" s="3" customFormat="1" ht="9" customHeight="1">
      <c r="A26" s="30" t="s">
        <v>13</v>
      </c>
      <c r="B26" s="28"/>
      <c r="C26" s="44">
        <v>23</v>
      </c>
      <c r="D26" s="41">
        <v>47538.45</v>
      </c>
      <c r="E26" s="41">
        <v>2067</v>
      </c>
      <c r="F26" s="43">
        <v>1143971</v>
      </c>
      <c r="G26" s="41">
        <v>32338.18</v>
      </c>
      <c r="H26" s="46">
        <v>30403.82</v>
      </c>
      <c r="I26" s="43">
        <v>1106.8599999999999</v>
      </c>
      <c r="J26" s="43">
        <v>684.12</v>
      </c>
      <c r="K26" s="43">
        <v>8.57</v>
      </c>
      <c r="L26" s="43">
        <v>113.72</v>
      </c>
      <c r="M26" s="43">
        <v>21.09</v>
      </c>
      <c r="N26" s="43">
        <v>15200.27</v>
      </c>
      <c r="O26" s="43">
        <v>5143.75</v>
      </c>
      <c r="P26" s="43">
        <v>52682.2</v>
      </c>
      <c r="Q26" s="46">
        <v>47538.450000000004</v>
      </c>
      <c r="R26" s="46">
        <v>46997.66</v>
      </c>
      <c r="S26" s="46">
        <v>266.83000000000004</v>
      </c>
      <c r="T26" s="46">
        <v>232.39</v>
      </c>
      <c r="U26" s="46">
        <v>0</v>
      </c>
      <c r="V26" s="46">
        <v>41.57</v>
      </c>
      <c r="W26" s="46">
        <v>2042.71</v>
      </c>
      <c r="X26" s="46">
        <v>4624.58</v>
      </c>
      <c r="Y26" s="46">
        <v>1895.52</v>
      </c>
    </row>
    <row r="27" spans="1:25" s="3" customFormat="1" ht="2.25" customHeight="1">
      <c r="A27" s="7"/>
      <c r="B27" s="6"/>
      <c r="C27" s="8"/>
      <c r="D27" s="8"/>
      <c r="E27" s="8"/>
      <c r="F27" s="8"/>
      <c r="G27" s="8"/>
      <c r="H27" s="11"/>
      <c r="I27" s="8"/>
      <c r="J27" s="8"/>
      <c r="K27" s="8"/>
      <c r="L27" s="7"/>
      <c r="M27" s="7"/>
      <c r="N27" s="35"/>
      <c r="O27" s="8"/>
      <c r="P27" s="8"/>
      <c r="Q27" s="8"/>
      <c r="R27" s="8"/>
      <c r="S27" s="8"/>
      <c r="T27" s="8"/>
      <c r="U27" s="8"/>
      <c r="V27" s="8"/>
      <c r="W27" s="8"/>
      <c r="X27" s="8"/>
      <c r="Y27" s="8"/>
    </row>
    <row r="28" spans="1:25" ht="9.75" customHeight="1">
      <c r="A28" s="4" t="s">
        <v>44</v>
      </c>
      <c r="N28" s="49"/>
      <c r="O28" s="48"/>
      <c r="P28" s="49"/>
      <c r="Q28" s="49"/>
      <c r="R28" s="49"/>
      <c r="S28" s="49"/>
      <c r="T28" s="49"/>
      <c r="U28" s="49"/>
      <c r="V28" s="49"/>
      <c r="W28" s="49"/>
    </row>
    <row r="29" spans="1:25" ht="9.75" customHeight="1">
      <c r="A29" s="4" t="s">
        <v>336</v>
      </c>
      <c r="D29" s="58"/>
      <c r="G29" s="38"/>
      <c r="H29" s="38"/>
      <c r="N29" s="51"/>
      <c r="O29" s="51"/>
      <c r="P29" s="51"/>
      <c r="Q29" s="51"/>
      <c r="R29" s="51"/>
      <c r="S29" s="51"/>
      <c r="T29" s="51"/>
      <c r="U29" s="51"/>
      <c r="V29" s="51"/>
      <c r="W29" s="51"/>
    </row>
    <row r="30" spans="1:25" ht="9.75" customHeight="1">
      <c r="A30" s="4" t="s">
        <v>337</v>
      </c>
      <c r="D30" s="58"/>
      <c r="G30" s="38"/>
      <c r="H30" s="38"/>
      <c r="N30" s="51"/>
      <c r="O30" s="51"/>
      <c r="P30" s="51"/>
      <c r="Q30" s="51"/>
      <c r="R30" s="51"/>
      <c r="S30" s="51"/>
      <c r="T30" s="51"/>
      <c r="U30" s="51"/>
      <c r="V30" s="51"/>
      <c r="W30" s="51"/>
    </row>
    <row r="31" spans="1:25" ht="9.75" customHeight="1">
      <c r="A31" s="39" t="s">
        <v>54</v>
      </c>
      <c r="D31" s="58"/>
      <c r="F31" s="246"/>
      <c r="G31" s="38"/>
      <c r="H31" s="38"/>
      <c r="Q31" s="51"/>
      <c r="R31" s="51"/>
      <c r="S31" s="51"/>
      <c r="T31" s="51"/>
      <c r="U31" s="51"/>
      <c r="V31" s="51"/>
      <c r="W31" s="51"/>
    </row>
    <row r="32" spans="1:25" ht="9.75" customHeight="1">
      <c r="A32" s="39" t="s">
        <v>55</v>
      </c>
      <c r="D32" s="58"/>
      <c r="F32" s="246"/>
      <c r="G32" s="38"/>
      <c r="H32" s="38"/>
    </row>
    <row r="33" spans="1:23" ht="9.75" customHeight="1">
      <c r="A33" s="39" t="s">
        <v>56</v>
      </c>
      <c r="D33" s="58"/>
      <c r="F33" s="246"/>
      <c r="G33" s="38"/>
      <c r="H33" s="38"/>
    </row>
    <row r="34" spans="1:23" ht="9.75" customHeight="1">
      <c r="A34" s="39" t="s">
        <v>327</v>
      </c>
      <c r="D34" s="58"/>
      <c r="F34" s="246"/>
      <c r="G34" s="38"/>
      <c r="H34" s="38"/>
    </row>
    <row r="35" spans="1:23" ht="9.75" customHeight="1">
      <c r="A35" s="39" t="s">
        <v>57</v>
      </c>
      <c r="C35" s="246"/>
      <c r="D35" s="58"/>
      <c r="F35" s="246"/>
      <c r="G35" s="38"/>
      <c r="H35" s="38"/>
    </row>
    <row r="36" spans="1:23" ht="9.75" customHeight="1">
      <c r="A36" s="39" t="s">
        <v>58</v>
      </c>
      <c r="C36" s="184"/>
      <c r="D36" s="58"/>
      <c r="F36" s="246"/>
      <c r="G36" s="38"/>
      <c r="H36" s="38"/>
      <c r="N36" s="265"/>
      <c r="P36" s="379"/>
    </row>
    <row r="37" spans="1:23" ht="9.75" customHeight="1">
      <c r="A37" s="39" t="s">
        <v>338</v>
      </c>
      <c r="C37" s="184"/>
      <c r="D37" s="58"/>
      <c r="F37" s="246"/>
      <c r="G37" s="38"/>
      <c r="H37" s="38"/>
      <c r="N37" s="265"/>
      <c r="P37" s="379"/>
    </row>
    <row r="38" spans="1:23" ht="9.75" customHeight="1">
      <c r="A38" s="39" t="s">
        <v>24</v>
      </c>
      <c r="D38" s="58"/>
      <c r="G38" s="38"/>
      <c r="H38" s="38"/>
      <c r="O38" s="379"/>
      <c r="T38" s="265"/>
      <c r="U38" s="265"/>
      <c r="V38" s="265"/>
      <c r="W38" s="265"/>
    </row>
    <row r="39" spans="1:23" ht="9.75" customHeight="1">
      <c r="D39" s="58"/>
      <c r="G39" s="38"/>
      <c r="H39" s="38"/>
    </row>
    <row r="40" spans="1:23">
      <c r="D40" s="58"/>
    </row>
    <row r="41" spans="1:23">
      <c r="D41" s="58"/>
    </row>
    <row r="42" spans="1:23">
      <c r="D42" s="58"/>
    </row>
    <row r="43" spans="1:23">
      <c r="D43" s="58"/>
    </row>
    <row r="44" spans="1:23">
      <c r="D44" s="58"/>
    </row>
    <row r="45" spans="1:23">
      <c r="D45" s="58"/>
    </row>
    <row r="46" spans="1:23">
      <c r="D46" s="58"/>
    </row>
    <row r="47" spans="1:23">
      <c r="D47" s="58"/>
    </row>
    <row r="48" spans="1:23">
      <c r="D48" s="58"/>
    </row>
    <row r="49" spans="4:4" s="3" customFormat="1" ht="10.5">
      <c r="D49" s="58"/>
    </row>
  </sheetData>
  <mergeCells count="24">
    <mergeCell ref="I8:I9"/>
    <mergeCell ref="J8:J9"/>
    <mergeCell ref="K8:K9"/>
    <mergeCell ref="L8:L9"/>
    <mergeCell ref="M8:M9"/>
    <mergeCell ref="W6:W9"/>
    <mergeCell ref="X6:X9"/>
    <mergeCell ref="Y6:Y9"/>
    <mergeCell ref="D7:D9"/>
    <mergeCell ref="E7:E9"/>
    <mergeCell ref="F7:M7"/>
    <mergeCell ref="O7:O9"/>
    <mergeCell ref="R7:R9"/>
    <mergeCell ref="S7:S9"/>
    <mergeCell ref="T7:T9"/>
    <mergeCell ref="A6:B9"/>
    <mergeCell ref="C6:C9"/>
    <mergeCell ref="D6:M6"/>
    <mergeCell ref="P6:P9"/>
    <mergeCell ref="Q6:V6"/>
    <mergeCell ref="U7:U9"/>
    <mergeCell ref="V7:V9"/>
    <mergeCell ref="F8:F9"/>
    <mergeCell ref="H8:H9"/>
  </mergeCells>
  <phoneticPr fontId="1"/>
  <pageMargins left="0.70866141732283472" right="0.70866141732283472" top="0.98425196850393704" bottom="0.78740157480314965" header="0.51181102362204722"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showGridLines="0" zoomScale="125" zoomScaleNormal="125" workbookViewId="0"/>
  </sheetViews>
  <sheetFormatPr defaultColWidth="8.85546875" defaultRowHeight="12"/>
  <cols>
    <col min="1" max="1" width="11.42578125" style="134" customWidth="1"/>
    <col min="2" max="2" width="0.5703125" style="134" customWidth="1"/>
    <col min="3" max="4" width="8.28515625" style="134" customWidth="1"/>
    <col min="5" max="5" width="8.140625" style="134" customWidth="1"/>
    <col min="6" max="12" width="8.42578125" style="134" customWidth="1"/>
    <col min="13" max="13" width="11.42578125" style="134" customWidth="1"/>
    <col min="14" max="14" width="0.5703125" style="134" customWidth="1"/>
    <col min="15" max="16" width="9.140625" style="134" customWidth="1"/>
    <col min="17" max="22" width="8.140625" style="134" customWidth="1"/>
    <col min="23" max="24" width="8.140625" style="133" customWidth="1"/>
    <col min="25" max="16384" width="8.85546875" style="133"/>
  </cols>
  <sheetData>
    <row r="1" spans="1:24" ht="13.5">
      <c r="A1" s="171" t="s">
        <v>39</v>
      </c>
      <c r="B1" s="165"/>
      <c r="C1" s="165"/>
      <c r="D1" s="165"/>
      <c r="E1" s="165"/>
      <c r="F1" s="165"/>
      <c r="G1" s="165"/>
      <c r="H1" s="165"/>
      <c r="I1" s="216"/>
      <c r="J1" s="165"/>
      <c r="K1" s="165"/>
      <c r="L1" s="216"/>
      <c r="M1" s="215"/>
      <c r="N1" s="171"/>
      <c r="O1" s="165"/>
      <c r="P1" s="214"/>
      <c r="R1" s="165"/>
      <c r="S1" s="165"/>
      <c r="T1" s="165"/>
      <c r="X1" s="213"/>
    </row>
    <row r="2" spans="1:24" ht="5.25" customHeight="1"/>
    <row r="3" spans="1:24" ht="9" customHeight="1">
      <c r="A3" s="170" t="s">
        <v>131</v>
      </c>
      <c r="M3" s="170"/>
      <c r="N3" s="170"/>
    </row>
    <row r="4" spans="1:24" ht="9.75" customHeight="1">
      <c r="A4" s="134" t="s">
        <v>0</v>
      </c>
    </row>
    <row r="5" spans="1:24" ht="1.5" customHeight="1"/>
    <row r="6" spans="1:24" ht="10.5" customHeight="1">
      <c r="A6" s="326" t="s">
        <v>1</v>
      </c>
      <c r="B6" s="326"/>
      <c r="C6" s="281" t="s">
        <v>2</v>
      </c>
      <c r="D6" s="284" t="s">
        <v>27</v>
      </c>
      <c r="E6" s="285"/>
      <c r="F6" s="285"/>
      <c r="G6" s="285"/>
      <c r="H6" s="285"/>
      <c r="I6" s="285"/>
      <c r="J6" s="285"/>
      <c r="K6" s="285"/>
      <c r="L6" s="33"/>
      <c r="M6" s="304" t="s">
        <v>35</v>
      </c>
      <c r="N6" s="19"/>
      <c r="O6" s="36"/>
      <c r="P6" s="278" t="s">
        <v>34</v>
      </c>
      <c r="Q6" s="309" t="s">
        <v>28</v>
      </c>
      <c r="R6" s="310"/>
      <c r="S6" s="310"/>
      <c r="T6" s="310"/>
      <c r="U6" s="311"/>
      <c r="V6" s="272" t="s">
        <v>38</v>
      </c>
      <c r="W6" s="275" t="s">
        <v>37</v>
      </c>
      <c r="X6" s="278" t="s">
        <v>30</v>
      </c>
    </row>
    <row r="7" spans="1:24" ht="10.5" customHeight="1">
      <c r="A7" s="327"/>
      <c r="B7" s="327"/>
      <c r="C7" s="282"/>
      <c r="D7" s="281" t="s">
        <v>25</v>
      </c>
      <c r="E7" s="281" t="s">
        <v>3</v>
      </c>
      <c r="F7" s="321" t="s">
        <v>21</v>
      </c>
      <c r="G7" s="322"/>
      <c r="H7" s="322"/>
      <c r="I7" s="322"/>
      <c r="J7" s="322"/>
      <c r="K7" s="323"/>
      <c r="L7" s="159"/>
      <c r="M7" s="325"/>
      <c r="N7" s="20"/>
      <c r="O7" s="302" t="s">
        <v>33</v>
      </c>
      <c r="P7" s="296"/>
      <c r="Q7" s="194"/>
      <c r="R7" s="287" t="s">
        <v>31</v>
      </c>
      <c r="S7" s="287" t="s">
        <v>32</v>
      </c>
      <c r="T7" s="290" t="s">
        <v>36</v>
      </c>
      <c r="U7" s="290" t="s">
        <v>40</v>
      </c>
      <c r="V7" s="273"/>
      <c r="W7" s="276"/>
      <c r="X7" s="279"/>
    </row>
    <row r="8" spans="1:24" ht="10.5" customHeight="1">
      <c r="A8" s="327"/>
      <c r="B8" s="327"/>
      <c r="C8" s="282"/>
      <c r="D8" s="282"/>
      <c r="E8" s="282"/>
      <c r="F8" s="329" t="s">
        <v>22</v>
      </c>
      <c r="G8" s="173" t="s">
        <v>29</v>
      </c>
      <c r="H8" s="266" t="s">
        <v>126</v>
      </c>
      <c r="I8" s="266" t="s">
        <v>125</v>
      </c>
      <c r="J8" s="268" t="s">
        <v>124</v>
      </c>
      <c r="K8" s="268" t="s">
        <v>122</v>
      </c>
      <c r="L8" s="155" t="s">
        <v>26</v>
      </c>
      <c r="M8" s="325"/>
      <c r="N8" s="20"/>
      <c r="O8" s="302"/>
      <c r="P8" s="296"/>
      <c r="Q8" s="193" t="s">
        <v>29</v>
      </c>
      <c r="R8" s="288"/>
      <c r="S8" s="288"/>
      <c r="T8" s="291"/>
      <c r="U8" s="291"/>
      <c r="V8" s="273"/>
      <c r="W8" s="276"/>
      <c r="X8" s="279"/>
    </row>
    <row r="9" spans="1:24" ht="10.5" customHeight="1">
      <c r="A9" s="328"/>
      <c r="B9" s="328"/>
      <c r="C9" s="283"/>
      <c r="D9" s="283"/>
      <c r="E9" s="283"/>
      <c r="F9" s="330"/>
      <c r="G9" s="9" t="s">
        <v>19</v>
      </c>
      <c r="H9" s="267"/>
      <c r="I9" s="267"/>
      <c r="J9" s="269"/>
      <c r="K9" s="269"/>
      <c r="L9" s="26" t="s">
        <v>20</v>
      </c>
      <c r="M9" s="306"/>
      <c r="N9" s="21"/>
      <c r="O9" s="303"/>
      <c r="P9" s="297"/>
      <c r="Q9" s="192"/>
      <c r="R9" s="289"/>
      <c r="S9" s="289"/>
      <c r="T9" s="292"/>
      <c r="U9" s="292"/>
      <c r="V9" s="274"/>
      <c r="W9" s="277"/>
      <c r="X9" s="280"/>
    </row>
    <row r="10" spans="1:24" ht="3" customHeight="1">
      <c r="B10" s="5"/>
      <c r="N10" s="5"/>
      <c r="O10" s="32"/>
      <c r="W10" s="134"/>
      <c r="X10" s="134"/>
    </row>
    <row r="11" spans="1:24" ht="9" customHeight="1">
      <c r="A11" s="186" t="s">
        <v>276</v>
      </c>
      <c r="B11" s="139"/>
      <c r="C11" s="141">
        <v>259</v>
      </c>
      <c r="D11" s="141">
        <v>621368.19999999995</v>
      </c>
      <c r="E11" s="141">
        <v>2399.1050193050191</v>
      </c>
      <c r="F11" s="141">
        <v>1028853</v>
      </c>
      <c r="G11" s="141">
        <v>422429.30000000005</v>
      </c>
      <c r="H11" s="141">
        <v>390648.87</v>
      </c>
      <c r="I11" s="141">
        <v>21859.93</v>
      </c>
      <c r="J11" s="141">
        <v>8120.0199999999995</v>
      </c>
      <c r="K11" s="141">
        <v>1800.4799999999998</v>
      </c>
      <c r="L11" s="141">
        <v>198938.89999999997</v>
      </c>
      <c r="M11" s="186" t="str">
        <f>A11</f>
        <v>平成 23 年度</v>
      </c>
      <c r="N11" s="212"/>
      <c r="O11" s="141">
        <v>71490.94</v>
      </c>
      <c r="P11" s="141">
        <v>692859.14</v>
      </c>
      <c r="Q11" s="141">
        <v>621368.19999999995</v>
      </c>
      <c r="R11" s="141">
        <v>614360.63</v>
      </c>
      <c r="S11" s="141">
        <v>4054.75</v>
      </c>
      <c r="T11" s="141">
        <v>2864.21</v>
      </c>
      <c r="U11" s="199">
        <v>88.61</v>
      </c>
      <c r="V11" s="199">
        <v>18042.05</v>
      </c>
      <c r="W11" s="141">
        <v>65190.810000000005</v>
      </c>
      <c r="X11" s="141">
        <v>49782.910000000011</v>
      </c>
    </row>
    <row r="12" spans="1:24" ht="9" customHeight="1">
      <c r="A12" s="186" t="s">
        <v>270</v>
      </c>
      <c r="B12" s="139"/>
      <c r="C12" s="141">
        <v>257</v>
      </c>
      <c r="D12" s="141">
        <v>622826.13</v>
      </c>
      <c r="E12" s="141">
        <v>2423.4479766536965</v>
      </c>
      <c r="F12" s="141">
        <v>1023428</v>
      </c>
      <c r="G12" s="141">
        <v>423397.7</v>
      </c>
      <c r="H12" s="141">
        <v>393068.35</v>
      </c>
      <c r="I12" s="141">
        <v>20955.36</v>
      </c>
      <c r="J12" s="141">
        <v>7550.2400000000007</v>
      </c>
      <c r="K12" s="141">
        <v>1823.7499999999998</v>
      </c>
      <c r="L12" s="141">
        <v>199428.43</v>
      </c>
      <c r="M12" s="186" t="str">
        <f>A12</f>
        <v>24</v>
      </c>
      <c r="N12" s="211"/>
      <c r="O12" s="141">
        <v>67604.72</v>
      </c>
      <c r="P12" s="141">
        <v>690430.85</v>
      </c>
      <c r="Q12" s="141">
        <v>622826.13</v>
      </c>
      <c r="R12" s="141">
        <v>617140.25</v>
      </c>
      <c r="S12" s="141">
        <v>3171.1</v>
      </c>
      <c r="T12" s="141">
        <v>2433.4900000000002</v>
      </c>
      <c r="U12" s="141">
        <v>81.290000000000006</v>
      </c>
      <c r="V12" s="141">
        <v>19025.579999999998</v>
      </c>
      <c r="W12" s="141">
        <v>62769.51999999999</v>
      </c>
      <c r="X12" s="141">
        <v>48654.709999999992</v>
      </c>
    </row>
    <row r="13" spans="1:24" ht="9" customHeight="1">
      <c r="A13" s="185" t="s">
        <v>275</v>
      </c>
      <c r="B13" s="182"/>
      <c r="C13" s="181">
        <v>258</v>
      </c>
      <c r="D13" s="178">
        <v>625346.81000000006</v>
      </c>
      <c r="E13" s="178">
        <v>2423.8248449612406</v>
      </c>
      <c r="F13" s="180">
        <v>1034154</v>
      </c>
      <c r="G13" s="178">
        <v>420737.99</v>
      </c>
      <c r="H13" s="178">
        <v>391318.72000000003</v>
      </c>
      <c r="I13" s="178">
        <v>19671.709999999995</v>
      </c>
      <c r="J13" s="178">
        <v>7660.9800000000005</v>
      </c>
      <c r="K13" s="178">
        <v>2086.58</v>
      </c>
      <c r="L13" s="178">
        <v>204608.82</v>
      </c>
      <c r="M13" s="185" t="s">
        <v>275</v>
      </c>
      <c r="N13" s="211"/>
      <c r="O13" s="178">
        <v>66724.19</v>
      </c>
      <c r="P13" s="178">
        <v>692071</v>
      </c>
      <c r="Q13" s="210">
        <v>625346.84400000004</v>
      </c>
      <c r="R13" s="209">
        <v>618427.38</v>
      </c>
      <c r="S13" s="209">
        <v>4489.88</v>
      </c>
      <c r="T13" s="209">
        <v>2343.75</v>
      </c>
      <c r="U13" s="209">
        <v>85.834000000000017</v>
      </c>
      <c r="V13" s="209">
        <v>19979.449999999997</v>
      </c>
      <c r="W13" s="209">
        <v>61503.209999999992</v>
      </c>
      <c r="X13" s="209">
        <v>44657.85</v>
      </c>
    </row>
    <row r="14" spans="1:24" ht="3" customHeight="1">
      <c r="C14" s="176"/>
      <c r="D14" s="175"/>
      <c r="E14" s="175"/>
      <c r="F14" s="175"/>
      <c r="G14" s="178"/>
      <c r="H14" s="175"/>
      <c r="I14" s="175"/>
      <c r="J14" s="175"/>
      <c r="K14" s="175"/>
      <c r="L14" s="175"/>
      <c r="N14" s="139"/>
      <c r="O14" s="175"/>
      <c r="P14" s="175"/>
      <c r="Q14" s="208"/>
      <c r="R14" s="208"/>
      <c r="S14" s="208"/>
      <c r="T14" s="208"/>
      <c r="U14" s="208"/>
      <c r="V14" s="208"/>
      <c r="W14" s="208"/>
      <c r="X14" s="208"/>
    </row>
    <row r="15" spans="1:24" s="134" customFormat="1" ht="9" customHeight="1">
      <c r="A15" s="143" t="s">
        <v>274</v>
      </c>
      <c r="C15" s="176">
        <v>22</v>
      </c>
      <c r="D15" s="175">
        <v>55019.459999999992</v>
      </c>
      <c r="E15" s="175">
        <v>2501</v>
      </c>
      <c r="F15" s="174">
        <v>1025668</v>
      </c>
      <c r="G15" s="175">
        <v>37941.589999999997</v>
      </c>
      <c r="H15" s="177">
        <v>35443.01</v>
      </c>
      <c r="I15" s="174">
        <v>1668.02</v>
      </c>
      <c r="J15" s="174">
        <v>652.42999999999995</v>
      </c>
      <c r="K15" s="174">
        <v>178.13</v>
      </c>
      <c r="L15" s="174">
        <v>17077.87</v>
      </c>
      <c r="M15" s="143" t="s">
        <v>274</v>
      </c>
      <c r="N15" s="207"/>
      <c r="O15" s="174">
        <v>5552.53</v>
      </c>
      <c r="P15" s="174">
        <v>60571.989999999991</v>
      </c>
      <c r="Q15" s="142">
        <v>55019.460000000006</v>
      </c>
      <c r="R15" s="177">
        <v>54346.98</v>
      </c>
      <c r="S15" s="177">
        <v>516.23</v>
      </c>
      <c r="T15" s="177">
        <v>151.21</v>
      </c>
      <c r="U15" s="177">
        <v>5.04</v>
      </c>
      <c r="V15" s="177">
        <v>1769.65</v>
      </c>
      <c r="W15" s="177">
        <v>5224.09</v>
      </c>
      <c r="X15" s="177">
        <v>3509.61</v>
      </c>
    </row>
    <row r="16" spans="1:24" s="134" customFormat="1" ht="9" customHeight="1">
      <c r="A16" s="143" t="s">
        <v>4</v>
      </c>
      <c r="C16" s="176">
        <v>23</v>
      </c>
      <c r="D16" s="175">
        <v>54614.68</v>
      </c>
      <c r="E16" s="175">
        <v>2375</v>
      </c>
      <c r="F16" s="174">
        <v>1030734</v>
      </c>
      <c r="G16" s="175">
        <v>37589</v>
      </c>
      <c r="H16" s="177">
        <v>35112.879999999997</v>
      </c>
      <c r="I16" s="174">
        <v>1653.08</v>
      </c>
      <c r="J16" s="174">
        <v>594.57000000000005</v>
      </c>
      <c r="K16" s="174">
        <v>228.47</v>
      </c>
      <c r="L16" s="174">
        <v>17025.68</v>
      </c>
      <c r="M16" s="143" t="s">
        <v>4</v>
      </c>
      <c r="N16" s="207"/>
      <c r="O16" s="174">
        <v>6056.8</v>
      </c>
      <c r="P16" s="174">
        <v>60671.48</v>
      </c>
      <c r="Q16" s="142">
        <v>54614.680000000008</v>
      </c>
      <c r="R16" s="177">
        <v>54006.07</v>
      </c>
      <c r="S16" s="177">
        <v>317.87</v>
      </c>
      <c r="T16" s="177">
        <v>283.33</v>
      </c>
      <c r="U16" s="177">
        <v>7.41</v>
      </c>
      <c r="V16" s="177">
        <v>1946.31</v>
      </c>
      <c r="W16" s="177">
        <v>5552.24</v>
      </c>
      <c r="X16" s="177">
        <v>4939.3500000000004</v>
      </c>
    </row>
    <row r="17" spans="1:24" s="134" customFormat="1" ht="9" customHeight="1">
      <c r="A17" s="143" t="s">
        <v>5</v>
      </c>
      <c r="C17" s="176">
        <v>20</v>
      </c>
      <c r="D17" s="175">
        <v>50070.090000000004</v>
      </c>
      <c r="E17" s="175">
        <v>2504</v>
      </c>
      <c r="F17" s="174">
        <v>1031877</v>
      </c>
      <c r="G17" s="175">
        <v>33929.950000000004</v>
      </c>
      <c r="H17" s="177">
        <v>30958.47</v>
      </c>
      <c r="I17" s="174">
        <v>1974.29</v>
      </c>
      <c r="J17" s="174">
        <v>789.53</v>
      </c>
      <c r="K17" s="174">
        <v>207.66</v>
      </c>
      <c r="L17" s="174">
        <v>16140.14</v>
      </c>
      <c r="M17" s="143" t="s">
        <v>5</v>
      </c>
      <c r="N17" s="207"/>
      <c r="O17" s="174">
        <v>5247.9</v>
      </c>
      <c r="P17" s="174">
        <v>55317.990000000005</v>
      </c>
      <c r="Q17" s="142">
        <v>50070.124000000003</v>
      </c>
      <c r="R17" s="177">
        <v>49563.58</v>
      </c>
      <c r="S17" s="177">
        <v>269.61</v>
      </c>
      <c r="T17" s="177">
        <v>230.66</v>
      </c>
      <c r="U17" s="177">
        <v>6.274</v>
      </c>
      <c r="V17" s="177">
        <v>1588.51</v>
      </c>
      <c r="W17" s="177">
        <v>4864.84</v>
      </c>
      <c r="X17" s="177">
        <v>3332.2</v>
      </c>
    </row>
    <row r="18" spans="1:24" s="134" customFormat="1" ht="9" customHeight="1">
      <c r="A18" s="143" t="s">
        <v>6</v>
      </c>
      <c r="C18" s="176">
        <v>23</v>
      </c>
      <c r="D18" s="175">
        <v>54503.680000000008</v>
      </c>
      <c r="E18" s="175">
        <v>2370</v>
      </c>
      <c r="F18" s="174">
        <v>1032384</v>
      </c>
      <c r="G18" s="175">
        <v>36257.520000000004</v>
      </c>
      <c r="H18" s="177">
        <v>34013.47</v>
      </c>
      <c r="I18" s="174">
        <v>1454.51</v>
      </c>
      <c r="J18" s="174">
        <v>598.1</v>
      </c>
      <c r="K18" s="174">
        <v>191.44</v>
      </c>
      <c r="L18" s="174">
        <v>18246.16</v>
      </c>
      <c r="M18" s="143" t="s">
        <v>6</v>
      </c>
      <c r="N18" s="207"/>
      <c r="O18" s="174">
        <v>6208.81</v>
      </c>
      <c r="P18" s="174">
        <v>60712.490000000005</v>
      </c>
      <c r="Q18" s="142">
        <v>54503.68</v>
      </c>
      <c r="R18" s="177">
        <v>53728.24</v>
      </c>
      <c r="S18" s="177">
        <v>526.98</v>
      </c>
      <c r="T18" s="177">
        <v>240.88</v>
      </c>
      <c r="U18" s="177">
        <v>7.58</v>
      </c>
      <c r="V18" s="177">
        <v>1738.16</v>
      </c>
      <c r="W18" s="177">
        <v>5548.29</v>
      </c>
      <c r="X18" s="177">
        <v>4268.1099999999997</v>
      </c>
    </row>
    <row r="19" spans="1:24" s="134" customFormat="1" ht="9" customHeight="1">
      <c r="A19" s="143" t="s">
        <v>7</v>
      </c>
      <c r="C19" s="176">
        <v>22</v>
      </c>
      <c r="D19" s="175">
        <v>51880.94</v>
      </c>
      <c r="E19" s="175">
        <v>2358</v>
      </c>
      <c r="F19" s="174">
        <v>1032928</v>
      </c>
      <c r="G19" s="175">
        <v>34794.160000000003</v>
      </c>
      <c r="H19" s="177">
        <v>32435.7</v>
      </c>
      <c r="I19" s="174">
        <v>1622.7</v>
      </c>
      <c r="J19" s="174">
        <v>571.65</v>
      </c>
      <c r="K19" s="174">
        <v>164.11</v>
      </c>
      <c r="L19" s="174">
        <v>17086.78</v>
      </c>
      <c r="M19" s="143" t="s">
        <v>7</v>
      </c>
      <c r="N19" s="207"/>
      <c r="O19" s="174">
        <v>5927.38</v>
      </c>
      <c r="P19" s="174">
        <v>57808.32</v>
      </c>
      <c r="Q19" s="142">
        <v>51880.94</v>
      </c>
      <c r="R19" s="177">
        <v>51303.22</v>
      </c>
      <c r="S19" s="177">
        <v>321.54000000000002</v>
      </c>
      <c r="T19" s="177">
        <v>251.47</v>
      </c>
      <c r="U19" s="177">
        <v>4.71</v>
      </c>
      <c r="V19" s="177">
        <v>1631.57</v>
      </c>
      <c r="W19" s="177">
        <v>5455.67</v>
      </c>
      <c r="X19" s="177">
        <v>3302.14</v>
      </c>
    </row>
    <row r="20" spans="1:24" s="134" customFormat="1" ht="9" customHeight="1">
      <c r="A20" s="143" t="s">
        <v>8</v>
      </c>
      <c r="C20" s="176">
        <v>21</v>
      </c>
      <c r="D20" s="175">
        <v>51532.759999999995</v>
      </c>
      <c r="E20" s="175">
        <v>2454</v>
      </c>
      <c r="F20" s="174">
        <v>1033489</v>
      </c>
      <c r="G20" s="175">
        <v>34670.14</v>
      </c>
      <c r="H20" s="177">
        <v>32296.29</v>
      </c>
      <c r="I20" s="174">
        <v>1537.88</v>
      </c>
      <c r="J20" s="174">
        <v>598.53</v>
      </c>
      <c r="K20" s="174">
        <v>237.44</v>
      </c>
      <c r="L20" s="174">
        <v>16862.62</v>
      </c>
      <c r="M20" s="143" t="s">
        <v>8</v>
      </c>
      <c r="N20" s="207"/>
      <c r="O20" s="174">
        <v>5437.82</v>
      </c>
      <c r="P20" s="174">
        <v>56970.579999999994</v>
      </c>
      <c r="Q20" s="142">
        <v>51532.76</v>
      </c>
      <c r="R20" s="177">
        <v>51039.97</v>
      </c>
      <c r="S20" s="177">
        <v>327.06</v>
      </c>
      <c r="T20" s="177">
        <v>155.80000000000001</v>
      </c>
      <c r="U20" s="177">
        <v>9.93</v>
      </c>
      <c r="V20" s="177">
        <v>1485.7</v>
      </c>
      <c r="W20" s="177">
        <v>5002.2299999999996</v>
      </c>
      <c r="X20" s="177">
        <v>3347.12</v>
      </c>
    </row>
    <row r="21" spans="1:24" s="134" customFormat="1" ht="9" customHeight="1">
      <c r="A21" s="143" t="s">
        <v>9</v>
      </c>
      <c r="C21" s="176">
        <v>23</v>
      </c>
      <c r="D21" s="175">
        <v>53782.5</v>
      </c>
      <c r="E21" s="175">
        <v>2338</v>
      </c>
      <c r="F21" s="174">
        <v>1034154</v>
      </c>
      <c r="G21" s="175">
        <v>35940.32</v>
      </c>
      <c r="H21" s="177">
        <v>33671.81</v>
      </c>
      <c r="I21" s="174">
        <v>1480.43</v>
      </c>
      <c r="J21" s="174">
        <v>573.12</v>
      </c>
      <c r="K21" s="174">
        <v>214.96</v>
      </c>
      <c r="L21" s="174">
        <v>17842.18</v>
      </c>
      <c r="M21" s="143" t="s">
        <v>9</v>
      </c>
      <c r="N21" s="207"/>
      <c r="O21" s="174">
        <v>5724.04</v>
      </c>
      <c r="P21" s="174">
        <v>59506.54</v>
      </c>
      <c r="Q21" s="142">
        <v>53782.5</v>
      </c>
      <c r="R21" s="177">
        <v>52762.28</v>
      </c>
      <c r="S21" s="177">
        <v>752.88</v>
      </c>
      <c r="T21" s="177">
        <v>261.04000000000002</v>
      </c>
      <c r="U21" s="177">
        <v>6.3</v>
      </c>
      <c r="V21" s="177">
        <v>1631.99</v>
      </c>
      <c r="W21" s="177">
        <v>5180.47</v>
      </c>
      <c r="X21" s="177">
        <v>3270.98</v>
      </c>
    </row>
    <row r="22" spans="1:24" s="134" customFormat="1" ht="9" customHeight="1">
      <c r="A22" s="143" t="s">
        <v>10</v>
      </c>
      <c r="C22" s="176">
        <v>21</v>
      </c>
      <c r="D22" s="175">
        <v>51382.540000000008</v>
      </c>
      <c r="E22" s="175">
        <v>2447</v>
      </c>
      <c r="F22" s="174">
        <v>1035225</v>
      </c>
      <c r="G22" s="175">
        <v>34665.670000000006</v>
      </c>
      <c r="H22" s="177">
        <v>31821.34</v>
      </c>
      <c r="I22" s="174">
        <v>1931.56</v>
      </c>
      <c r="J22" s="174">
        <v>744.01</v>
      </c>
      <c r="K22" s="174">
        <v>168.76</v>
      </c>
      <c r="L22" s="174">
        <v>16716.87</v>
      </c>
      <c r="M22" s="143" t="s">
        <v>10</v>
      </c>
      <c r="N22" s="207"/>
      <c r="O22" s="174">
        <v>5026.21</v>
      </c>
      <c r="P22" s="174">
        <v>56408.750000000007</v>
      </c>
      <c r="Q22" s="142">
        <v>51382.54</v>
      </c>
      <c r="R22" s="177">
        <v>51163.4</v>
      </c>
      <c r="S22" s="177">
        <v>74.760000000000005</v>
      </c>
      <c r="T22" s="177">
        <v>138.78</v>
      </c>
      <c r="U22" s="177">
        <v>5.6</v>
      </c>
      <c r="V22" s="177">
        <v>1677.41</v>
      </c>
      <c r="W22" s="177">
        <v>4743.13</v>
      </c>
      <c r="X22" s="177">
        <v>4474.7</v>
      </c>
    </row>
    <row r="23" spans="1:24" s="134" customFormat="1" ht="9" customHeight="1">
      <c r="A23" s="143" t="s">
        <v>11</v>
      </c>
      <c r="C23" s="176">
        <v>20</v>
      </c>
      <c r="D23" s="175">
        <v>59034.47</v>
      </c>
      <c r="E23" s="175">
        <v>2952</v>
      </c>
      <c r="F23" s="174">
        <v>1035544</v>
      </c>
      <c r="G23" s="175">
        <v>40030.15</v>
      </c>
      <c r="H23" s="177">
        <v>37108.94</v>
      </c>
      <c r="I23" s="174">
        <v>1916.08</v>
      </c>
      <c r="J23" s="174">
        <v>826.09</v>
      </c>
      <c r="K23" s="174">
        <v>179.04</v>
      </c>
      <c r="L23" s="174">
        <v>19004.32</v>
      </c>
      <c r="M23" s="143" t="s">
        <v>11</v>
      </c>
      <c r="N23" s="207"/>
      <c r="O23" s="174">
        <v>5972.76</v>
      </c>
      <c r="P23" s="174">
        <v>65007.23</v>
      </c>
      <c r="Q23" s="142">
        <v>59034.47</v>
      </c>
      <c r="R23" s="177">
        <v>58608.65</v>
      </c>
      <c r="S23" s="177">
        <v>257.89999999999998</v>
      </c>
      <c r="T23" s="177">
        <v>162.13999999999999</v>
      </c>
      <c r="U23" s="177">
        <v>5.78</v>
      </c>
      <c r="V23" s="177">
        <v>1961.5</v>
      </c>
      <c r="W23" s="177">
        <v>5435.82</v>
      </c>
      <c r="X23" s="177">
        <v>4155.49</v>
      </c>
    </row>
    <row r="24" spans="1:24" s="134" customFormat="1" ht="9" customHeight="1">
      <c r="A24" s="143" t="s">
        <v>273</v>
      </c>
      <c r="C24" s="176">
        <v>22</v>
      </c>
      <c r="D24" s="175">
        <v>49361.11</v>
      </c>
      <c r="E24" s="175">
        <v>2244</v>
      </c>
      <c r="F24" s="174">
        <v>1035428</v>
      </c>
      <c r="G24" s="175">
        <v>32883.409999999996</v>
      </c>
      <c r="H24" s="177">
        <v>30703.69</v>
      </c>
      <c r="I24" s="174">
        <v>1595.03</v>
      </c>
      <c r="J24" s="174">
        <v>483.48</v>
      </c>
      <c r="K24" s="174">
        <v>101.21</v>
      </c>
      <c r="L24" s="174">
        <v>16477.7</v>
      </c>
      <c r="M24" s="143" t="s">
        <v>273</v>
      </c>
      <c r="N24" s="207"/>
      <c r="O24" s="174">
        <v>5700.91</v>
      </c>
      <c r="P24" s="174">
        <v>55062.020000000004</v>
      </c>
      <c r="Q24" s="142">
        <v>49361.109999999993</v>
      </c>
      <c r="R24" s="177">
        <v>48762.95</v>
      </c>
      <c r="S24" s="177">
        <v>415.27</v>
      </c>
      <c r="T24" s="177">
        <v>171.5</v>
      </c>
      <c r="U24" s="177">
        <v>11.39</v>
      </c>
      <c r="V24" s="177">
        <v>1632.2</v>
      </c>
      <c r="W24" s="177">
        <v>5261.15</v>
      </c>
      <c r="X24" s="177">
        <v>3240.83</v>
      </c>
    </row>
    <row r="25" spans="1:24" s="134" customFormat="1" ht="9" customHeight="1">
      <c r="A25" s="143" t="s">
        <v>12</v>
      </c>
      <c r="C25" s="176">
        <v>20</v>
      </c>
      <c r="D25" s="175">
        <v>43529.789999999994</v>
      </c>
      <c r="E25" s="175">
        <v>2176</v>
      </c>
      <c r="F25" s="174">
        <v>1035396</v>
      </c>
      <c r="G25" s="175">
        <v>28577.929999999997</v>
      </c>
      <c r="H25" s="177">
        <v>26531.55</v>
      </c>
      <c r="I25" s="174">
        <v>1378.35</v>
      </c>
      <c r="J25" s="174">
        <v>568.6</v>
      </c>
      <c r="K25" s="174">
        <v>99.43</v>
      </c>
      <c r="L25" s="174">
        <v>14951.86</v>
      </c>
      <c r="M25" s="143" t="s">
        <v>12</v>
      </c>
      <c r="N25" s="207"/>
      <c r="O25" s="174">
        <v>4692.8599999999997</v>
      </c>
      <c r="P25" s="174">
        <v>48222.649999999994</v>
      </c>
      <c r="Q25" s="142">
        <v>43529.790000000008</v>
      </c>
      <c r="R25" s="177">
        <v>42970.25</v>
      </c>
      <c r="S25" s="177">
        <v>423.08</v>
      </c>
      <c r="T25" s="177">
        <v>128.97999999999999</v>
      </c>
      <c r="U25" s="177">
        <v>7.48</v>
      </c>
      <c r="V25" s="177">
        <v>1300.8499999999999</v>
      </c>
      <c r="W25" s="177">
        <v>4543.67</v>
      </c>
      <c r="X25" s="177">
        <v>3354.31</v>
      </c>
    </row>
    <row r="26" spans="1:24" s="134" customFormat="1" ht="9" customHeight="1">
      <c r="A26" s="143" t="s">
        <v>13</v>
      </c>
      <c r="C26" s="176">
        <v>21</v>
      </c>
      <c r="D26" s="175">
        <v>50634.79</v>
      </c>
      <c r="E26" s="175">
        <v>2411</v>
      </c>
      <c r="F26" s="174">
        <v>1035536</v>
      </c>
      <c r="G26" s="175">
        <v>33458.15</v>
      </c>
      <c r="H26" s="177">
        <v>31221.57</v>
      </c>
      <c r="I26" s="174">
        <v>1459.78</v>
      </c>
      <c r="J26" s="174">
        <v>660.87</v>
      </c>
      <c r="K26" s="174">
        <v>115.93</v>
      </c>
      <c r="L26" s="174">
        <v>17176.64</v>
      </c>
      <c r="M26" s="143" t="s">
        <v>13</v>
      </c>
      <c r="N26" s="207"/>
      <c r="O26" s="174">
        <v>5176.17</v>
      </c>
      <c r="P26" s="174">
        <v>55810.96</v>
      </c>
      <c r="Q26" s="142">
        <v>50634.789999999994</v>
      </c>
      <c r="R26" s="177">
        <v>50171.79</v>
      </c>
      <c r="S26" s="177">
        <v>286.7</v>
      </c>
      <c r="T26" s="177">
        <v>167.96</v>
      </c>
      <c r="U26" s="177">
        <v>8.34</v>
      </c>
      <c r="V26" s="177">
        <v>1615.6</v>
      </c>
      <c r="W26" s="177">
        <v>4691.6099999999997</v>
      </c>
      <c r="X26" s="177">
        <v>3463.01</v>
      </c>
    </row>
    <row r="27" spans="1:24" s="134" customFormat="1" ht="2.25" customHeight="1">
      <c r="A27" s="7"/>
      <c r="B27" s="6"/>
      <c r="C27" s="8"/>
      <c r="D27" s="8"/>
      <c r="E27" s="8"/>
      <c r="F27" s="8"/>
      <c r="G27" s="8"/>
      <c r="H27" s="11"/>
      <c r="I27" s="8"/>
      <c r="J27" s="8"/>
      <c r="K27" s="7"/>
      <c r="L27" s="35"/>
      <c r="M27" s="7"/>
      <c r="N27" s="37"/>
      <c r="O27" s="8"/>
      <c r="P27" s="8"/>
      <c r="Q27" s="8"/>
      <c r="R27" s="8"/>
      <c r="S27" s="8"/>
      <c r="T27" s="8"/>
      <c r="U27" s="172"/>
      <c r="V27" s="8"/>
      <c r="W27" s="8"/>
      <c r="X27" s="8"/>
    </row>
    <row r="28" spans="1:24" ht="9.75" customHeight="1">
      <c r="L28" s="13"/>
      <c r="M28" s="189" t="s">
        <v>193</v>
      </c>
      <c r="N28" s="189"/>
      <c r="O28" s="13"/>
      <c r="P28" s="13"/>
      <c r="Q28" s="13"/>
      <c r="R28" s="13"/>
      <c r="S28" s="13"/>
      <c r="T28" s="13"/>
      <c r="U28" s="13"/>
      <c r="V28" s="13"/>
    </row>
    <row r="29" spans="1:24" ht="9.75" customHeight="1">
      <c r="G29" s="217"/>
      <c r="H29" s="217"/>
      <c r="L29" s="12"/>
      <c r="M29" s="189" t="s">
        <v>53</v>
      </c>
      <c r="N29" s="189"/>
      <c r="O29" s="12"/>
      <c r="P29" s="12"/>
      <c r="Q29" s="12"/>
      <c r="R29" s="12"/>
      <c r="S29" s="12"/>
      <c r="T29" s="12"/>
      <c r="U29" s="12"/>
      <c r="V29" s="12"/>
    </row>
    <row r="30" spans="1:24" ht="9.75" customHeight="1">
      <c r="F30" s="133"/>
      <c r="G30" s="217"/>
      <c r="H30" s="217"/>
      <c r="M30" s="188" t="s">
        <v>208</v>
      </c>
      <c r="N30" s="188"/>
    </row>
    <row r="31" spans="1:24" ht="9.75" customHeight="1">
      <c r="F31" s="133"/>
      <c r="G31" s="217"/>
      <c r="H31" s="217"/>
      <c r="M31" s="188" t="s">
        <v>222</v>
      </c>
      <c r="N31" s="188"/>
    </row>
    <row r="32" spans="1:24" ht="9.75" customHeight="1">
      <c r="F32" s="133"/>
      <c r="G32" s="217"/>
      <c r="H32" s="217"/>
      <c r="M32" s="188" t="s">
        <v>45</v>
      </c>
      <c r="N32" s="188"/>
    </row>
    <row r="33" spans="3:22" ht="9.75" customHeight="1">
      <c r="F33" s="133"/>
      <c r="G33" s="217"/>
      <c r="H33" s="217"/>
      <c r="M33" s="188" t="s">
        <v>206</v>
      </c>
      <c r="N33" s="188"/>
    </row>
    <row r="34" spans="3:22" ht="9.75" customHeight="1">
      <c r="C34" s="133"/>
      <c r="F34" s="133"/>
      <c r="G34" s="217"/>
      <c r="H34" s="217"/>
      <c r="M34" s="188" t="s">
        <v>205</v>
      </c>
      <c r="N34" s="188"/>
    </row>
    <row r="35" spans="3:22" ht="9.75" customHeight="1">
      <c r="C35" s="184"/>
      <c r="F35" s="133"/>
      <c r="G35" s="217"/>
      <c r="H35" s="217"/>
      <c r="L35" s="135"/>
      <c r="M35" s="206" t="s">
        <v>252</v>
      </c>
      <c r="N35" s="188"/>
      <c r="O35" s="135"/>
      <c r="P35" s="135"/>
      <c r="Q35" s="135"/>
      <c r="R35" s="135"/>
      <c r="S35" s="135"/>
      <c r="T35" s="135"/>
      <c r="U35" s="135"/>
      <c r="V35" s="135"/>
    </row>
    <row r="36" spans="3:22" ht="9.75" customHeight="1">
      <c r="G36" s="217"/>
      <c r="H36" s="217"/>
      <c r="M36" s="206" t="s">
        <v>251</v>
      </c>
    </row>
    <row r="37" spans="3:22" ht="9.75" customHeight="1">
      <c r="G37" s="217"/>
      <c r="H37" s="217"/>
      <c r="M37" s="206" t="s">
        <v>250</v>
      </c>
    </row>
    <row r="38" spans="3:22">
      <c r="G38" s="217"/>
      <c r="H38" s="217"/>
      <c r="M38" s="188" t="s">
        <v>24</v>
      </c>
    </row>
    <row r="39" spans="3:22">
      <c r="G39" s="217"/>
      <c r="H39" s="217"/>
    </row>
    <row r="40" spans="3:22">
      <c r="G40" s="217"/>
      <c r="H40" s="217"/>
    </row>
    <row r="41" spans="3:22">
      <c r="G41" s="217"/>
      <c r="H41" s="217"/>
    </row>
    <row r="42" spans="3:22">
      <c r="G42" s="217"/>
      <c r="H42" s="217"/>
    </row>
    <row r="43" spans="3:22">
      <c r="G43" s="217"/>
      <c r="H43" s="217"/>
    </row>
    <row r="44" spans="3:22">
      <c r="G44" s="217"/>
      <c r="H44" s="217"/>
    </row>
  </sheetData>
  <mergeCells count="22">
    <mergeCell ref="X6:X9"/>
    <mergeCell ref="W6:W9"/>
    <mergeCell ref="Q6:U6"/>
    <mergeCell ref="R7:R9"/>
    <mergeCell ref="S7:S9"/>
    <mergeCell ref="V6:V9"/>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s>
  <phoneticPr fontId="1"/>
  <pageMargins left="0.78740157480314965" right="0.78740157480314965" top="0.98425196850393704" bottom="0.78740157480314965" header="0.51181102362204722" footer="0.11811023622047245"/>
  <pageSetup paperSize="9" scale="74"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showGridLines="0" zoomScale="125" zoomScaleNormal="125" workbookViewId="0"/>
  </sheetViews>
  <sheetFormatPr defaultColWidth="8.85546875" defaultRowHeight="12"/>
  <cols>
    <col min="1" max="1" width="11.42578125" style="134" customWidth="1"/>
    <col min="2" max="2" width="0.5703125" style="134" customWidth="1"/>
    <col min="3" max="4" width="8.28515625" style="134" customWidth="1"/>
    <col min="5" max="5" width="8.140625" style="134" customWidth="1"/>
    <col min="6" max="12" width="8.42578125" style="134" customWidth="1"/>
    <col min="13" max="13" width="11.42578125" style="134" customWidth="1"/>
    <col min="14" max="14" width="0.5703125" style="134" customWidth="1"/>
    <col min="15" max="16" width="9.140625" style="134" customWidth="1"/>
    <col min="17" max="22" width="8.140625" style="134" customWidth="1"/>
    <col min="23" max="24" width="8.140625" style="133" customWidth="1"/>
    <col min="25" max="16384" width="8.85546875" style="133"/>
  </cols>
  <sheetData>
    <row r="1" spans="1:24" ht="13.5">
      <c r="A1" s="171" t="s">
        <v>39</v>
      </c>
      <c r="B1" s="165"/>
      <c r="C1" s="165"/>
      <c r="D1" s="165"/>
      <c r="E1" s="165"/>
      <c r="F1" s="165"/>
      <c r="G1" s="165"/>
      <c r="H1" s="165"/>
      <c r="I1" s="216"/>
      <c r="J1" s="165"/>
      <c r="K1" s="165"/>
      <c r="L1" s="216"/>
      <c r="M1" s="215"/>
      <c r="N1" s="171"/>
      <c r="O1" s="165"/>
      <c r="P1" s="214"/>
      <c r="R1" s="165"/>
      <c r="S1" s="165"/>
      <c r="T1" s="165"/>
      <c r="X1" s="213"/>
    </row>
    <row r="2" spans="1:24" ht="5.25" customHeight="1"/>
    <row r="3" spans="1:24" ht="9" customHeight="1">
      <c r="A3" s="170" t="s">
        <v>131</v>
      </c>
      <c r="M3" s="170"/>
      <c r="N3" s="170"/>
    </row>
    <row r="4" spans="1:24" ht="9.75" customHeight="1">
      <c r="A4" s="134" t="s">
        <v>0</v>
      </c>
    </row>
    <row r="5" spans="1:24" ht="1.5" customHeight="1"/>
    <row r="6" spans="1:24" ht="10.5" customHeight="1">
      <c r="A6" s="326" t="s">
        <v>1</v>
      </c>
      <c r="B6" s="326"/>
      <c r="C6" s="281" t="s">
        <v>2</v>
      </c>
      <c r="D6" s="284" t="s">
        <v>27</v>
      </c>
      <c r="E6" s="285"/>
      <c r="F6" s="285"/>
      <c r="G6" s="285"/>
      <c r="H6" s="285"/>
      <c r="I6" s="285"/>
      <c r="J6" s="285"/>
      <c r="K6" s="285"/>
      <c r="L6" s="33"/>
      <c r="M6" s="304" t="s">
        <v>35</v>
      </c>
      <c r="N6" s="19"/>
      <c r="O6" s="36"/>
      <c r="P6" s="278" t="s">
        <v>34</v>
      </c>
      <c r="Q6" s="309" t="s">
        <v>28</v>
      </c>
      <c r="R6" s="310"/>
      <c r="S6" s="310"/>
      <c r="T6" s="310"/>
      <c r="U6" s="311"/>
      <c r="V6" s="272" t="s">
        <v>38</v>
      </c>
      <c r="W6" s="275" t="s">
        <v>37</v>
      </c>
      <c r="X6" s="278" t="s">
        <v>30</v>
      </c>
    </row>
    <row r="7" spans="1:24" ht="10.5" customHeight="1">
      <c r="A7" s="327"/>
      <c r="B7" s="327"/>
      <c r="C7" s="282"/>
      <c r="D7" s="281" t="s">
        <v>25</v>
      </c>
      <c r="E7" s="281" t="s">
        <v>3</v>
      </c>
      <c r="F7" s="321" t="s">
        <v>21</v>
      </c>
      <c r="G7" s="322"/>
      <c r="H7" s="322"/>
      <c r="I7" s="322"/>
      <c r="J7" s="322"/>
      <c r="K7" s="323"/>
      <c r="L7" s="159"/>
      <c r="M7" s="325"/>
      <c r="N7" s="20"/>
      <c r="O7" s="302" t="s">
        <v>33</v>
      </c>
      <c r="P7" s="296"/>
      <c r="Q7" s="194"/>
      <c r="R7" s="287" t="s">
        <v>31</v>
      </c>
      <c r="S7" s="287" t="s">
        <v>32</v>
      </c>
      <c r="T7" s="290" t="s">
        <v>36</v>
      </c>
      <c r="U7" s="290" t="s">
        <v>40</v>
      </c>
      <c r="V7" s="273"/>
      <c r="W7" s="276"/>
      <c r="X7" s="279"/>
    </row>
    <row r="8" spans="1:24" ht="10.5" customHeight="1">
      <c r="A8" s="327"/>
      <c r="B8" s="327"/>
      <c r="C8" s="282"/>
      <c r="D8" s="282"/>
      <c r="E8" s="282"/>
      <c r="F8" s="329" t="s">
        <v>22</v>
      </c>
      <c r="G8" s="173" t="s">
        <v>29</v>
      </c>
      <c r="H8" s="266" t="s">
        <v>126</v>
      </c>
      <c r="I8" s="266" t="s">
        <v>125</v>
      </c>
      <c r="J8" s="268" t="s">
        <v>124</v>
      </c>
      <c r="K8" s="268" t="s">
        <v>122</v>
      </c>
      <c r="L8" s="155" t="s">
        <v>26</v>
      </c>
      <c r="M8" s="325"/>
      <c r="N8" s="20"/>
      <c r="O8" s="302"/>
      <c r="P8" s="296"/>
      <c r="Q8" s="193" t="s">
        <v>29</v>
      </c>
      <c r="R8" s="288"/>
      <c r="S8" s="288"/>
      <c r="T8" s="291"/>
      <c r="U8" s="291"/>
      <c r="V8" s="273"/>
      <c r="W8" s="276"/>
      <c r="X8" s="279"/>
    </row>
    <row r="9" spans="1:24" ht="10.5" customHeight="1">
      <c r="A9" s="328"/>
      <c r="B9" s="328"/>
      <c r="C9" s="283"/>
      <c r="D9" s="283"/>
      <c r="E9" s="283"/>
      <c r="F9" s="330"/>
      <c r="G9" s="9" t="s">
        <v>19</v>
      </c>
      <c r="H9" s="267"/>
      <c r="I9" s="267"/>
      <c r="J9" s="269"/>
      <c r="K9" s="269"/>
      <c r="L9" s="26" t="s">
        <v>20</v>
      </c>
      <c r="M9" s="306"/>
      <c r="N9" s="21"/>
      <c r="O9" s="303"/>
      <c r="P9" s="297"/>
      <c r="Q9" s="192"/>
      <c r="R9" s="289"/>
      <c r="S9" s="289"/>
      <c r="T9" s="292"/>
      <c r="U9" s="292"/>
      <c r="V9" s="274"/>
      <c r="W9" s="277"/>
      <c r="X9" s="280"/>
    </row>
    <row r="10" spans="1:24" ht="3" customHeight="1">
      <c r="B10" s="5"/>
      <c r="N10" s="5"/>
      <c r="O10" s="32"/>
      <c r="W10" s="134"/>
      <c r="X10" s="134"/>
    </row>
    <row r="11" spans="1:24" ht="9" customHeight="1">
      <c r="A11" s="186" t="s">
        <v>272</v>
      </c>
      <c r="B11" s="139"/>
      <c r="C11" s="141">
        <v>259</v>
      </c>
      <c r="D11" s="141">
        <v>622028.65000000014</v>
      </c>
      <c r="E11" s="141">
        <v>2401.6550193050198</v>
      </c>
      <c r="F11" s="141">
        <v>1021302</v>
      </c>
      <c r="G11" s="141">
        <v>422340.35000000009</v>
      </c>
      <c r="H11" s="141">
        <v>368224.99</v>
      </c>
      <c r="I11" s="141">
        <v>44697.440000000002</v>
      </c>
      <c r="J11" s="141">
        <v>7728.49</v>
      </c>
      <c r="K11" s="141">
        <v>1689.43</v>
      </c>
      <c r="L11" s="141">
        <v>199688.30000000002</v>
      </c>
      <c r="M11" s="186" t="str">
        <f>A11</f>
        <v>平成 22 年度</v>
      </c>
      <c r="N11" s="212"/>
      <c r="O11" s="141">
        <v>79882.26999999999</v>
      </c>
      <c r="P11" s="141">
        <v>701910.92000000016</v>
      </c>
      <c r="Q11" s="141">
        <v>622028.64999999979</v>
      </c>
      <c r="R11" s="141">
        <v>610139.18999999994</v>
      </c>
      <c r="S11" s="141">
        <v>8379.82</v>
      </c>
      <c r="T11" s="141">
        <v>3432.9499999999994</v>
      </c>
      <c r="U11" s="199">
        <v>76.69</v>
      </c>
      <c r="V11" s="199">
        <v>19971.239999999998</v>
      </c>
      <c r="W11" s="141">
        <v>70850.94</v>
      </c>
      <c r="X11" s="141">
        <v>47232.04</v>
      </c>
    </row>
    <row r="12" spans="1:24" ht="9" customHeight="1">
      <c r="A12" s="186" t="s">
        <v>271</v>
      </c>
      <c r="B12" s="139"/>
      <c r="C12" s="141">
        <v>259</v>
      </c>
      <c r="D12" s="141">
        <v>621368.19999999995</v>
      </c>
      <c r="E12" s="141">
        <v>2399.1050193050191</v>
      </c>
      <c r="F12" s="141">
        <v>1028853</v>
      </c>
      <c r="G12" s="141">
        <v>422429.30000000005</v>
      </c>
      <c r="H12" s="141">
        <v>390648.87</v>
      </c>
      <c r="I12" s="141">
        <v>21859.93</v>
      </c>
      <c r="J12" s="141">
        <v>8120.0199999999995</v>
      </c>
      <c r="K12" s="141">
        <v>1800.4799999999998</v>
      </c>
      <c r="L12" s="141">
        <v>198938.89999999997</v>
      </c>
      <c r="M12" s="186" t="str">
        <f>A12</f>
        <v>23</v>
      </c>
      <c r="N12" s="211"/>
      <c r="O12" s="141">
        <v>71490.94</v>
      </c>
      <c r="P12" s="141">
        <v>692859.1399999999</v>
      </c>
      <c r="Q12" s="141">
        <v>621368.19999999995</v>
      </c>
      <c r="R12" s="141">
        <v>614360.63</v>
      </c>
      <c r="S12" s="141">
        <v>4054.75</v>
      </c>
      <c r="T12" s="141">
        <v>2864.21</v>
      </c>
      <c r="U12" s="141">
        <v>88.61</v>
      </c>
      <c r="V12" s="141">
        <v>18042.05</v>
      </c>
      <c r="W12" s="141">
        <v>65190.810000000005</v>
      </c>
      <c r="X12" s="141">
        <v>49782.910000000011</v>
      </c>
    </row>
    <row r="13" spans="1:24" ht="9" customHeight="1">
      <c r="A13" s="185" t="s">
        <v>270</v>
      </c>
      <c r="B13" s="182"/>
      <c r="C13" s="181">
        <v>257</v>
      </c>
      <c r="D13" s="178">
        <v>622826.13</v>
      </c>
      <c r="E13" s="178">
        <v>2423.4479766536965</v>
      </c>
      <c r="F13" s="180">
        <v>1023428</v>
      </c>
      <c r="G13" s="178">
        <v>423397.7</v>
      </c>
      <c r="H13" s="178">
        <v>393068.35</v>
      </c>
      <c r="I13" s="178">
        <v>20955.36</v>
      </c>
      <c r="J13" s="178">
        <v>7550.2400000000007</v>
      </c>
      <c r="K13" s="178">
        <v>1823.7499999999998</v>
      </c>
      <c r="L13" s="178">
        <v>199428.43</v>
      </c>
      <c r="M13" s="185" t="s">
        <v>269</v>
      </c>
      <c r="N13" s="211"/>
      <c r="O13" s="178">
        <v>67604.72</v>
      </c>
      <c r="P13" s="178">
        <v>690430.85</v>
      </c>
      <c r="Q13" s="210">
        <v>622826.13</v>
      </c>
      <c r="R13" s="209">
        <v>617140.25</v>
      </c>
      <c r="S13" s="209">
        <v>3171.1</v>
      </c>
      <c r="T13" s="209">
        <v>2433.4900000000002</v>
      </c>
      <c r="U13" s="209">
        <v>81.290000000000006</v>
      </c>
      <c r="V13" s="209">
        <v>19025.579999999998</v>
      </c>
      <c r="W13" s="209">
        <v>62769.51999999999</v>
      </c>
      <c r="X13" s="209">
        <v>48654.709999999992</v>
      </c>
    </row>
    <row r="14" spans="1:24" ht="3" customHeight="1">
      <c r="C14" s="176"/>
      <c r="D14" s="175"/>
      <c r="E14" s="175"/>
      <c r="F14" s="175"/>
      <c r="G14" s="178"/>
      <c r="H14" s="175"/>
      <c r="I14" s="175"/>
      <c r="J14" s="175"/>
      <c r="K14" s="175"/>
      <c r="L14" s="175"/>
      <c r="N14" s="139"/>
      <c r="O14" s="175"/>
      <c r="P14" s="175"/>
      <c r="Q14" s="208"/>
      <c r="R14" s="208"/>
      <c r="S14" s="208"/>
      <c r="T14" s="208"/>
      <c r="U14" s="208"/>
      <c r="V14" s="208"/>
      <c r="W14" s="208"/>
      <c r="X14" s="208"/>
    </row>
    <row r="15" spans="1:24" s="134" customFormat="1" ht="9" customHeight="1">
      <c r="A15" s="143" t="s">
        <v>268</v>
      </c>
      <c r="C15" s="176">
        <v>21</v>
      </c>
      <c r="D15" s="175">
        <v>52500.89</v>
      </c>
      <c r="E15" s="175">
        <v>2500</v>
      </c>
      <c r="F15" s="174">
        <v>1030155</v>
      </c>
      <c r="G15" s="175">
        <v>36143.4</v>
      </c>
      <c r="H15" s="177">
        <v>33422.18</v>
      </c>
      <c r="I15" s="174">
        <v>1900.6899999999998</v>
      </c>
      <c r="J15" s="174">
        <v>690.71000000000015</v>
      </c>
      <c r="K15" s="174">
        <v>129.82</v>
      </c>
      <c r="L15" s="174">
        <v>16357.490000000002</v>
      </c>
      <c r="M15" s="143" t="s">
        <v>267</v>
      </c>
      <c r="N15" s="207"/>
      <c r="O15" s="174">
        <v>5531.77</v>
      </c>
      <c r="P15" s="174">
        <v>58032.66</v>
      </c>
      <c r="Q15" s="142" t="s">
        <v>266</v>
      </c>
      <c r="R15" s="177">
        <v>52027.3</v>
      </c>
      <c r="S15" s="177">
        <v>190.01999999999998</v>
      </c>
      <c r="T15" s="177">
        <v>275.5</v>
      </c>
      <c r="U15" s="177">
        <v>8.07</v>
      </c>
      <c r="V15" s="177">
        <v>1796.23</v>
      </c>
      <c r="W15" s="177">
        <v>5179.2</v>
      </c>
      <c r="X15" s="177">
        <v>2301.87</v>
      </c>
    </row>
    <row r="16" spans="1:24" s="134" customFormat="1" ht="9" customHeight="1">
      <c r="A16" s="143" t="s">
        <v>4</v>
      </c>
      <c r="C16" s="176">
        <v>23</v>
      </c>
      <c r="D16" s="175">
        <v>56602.290000000008</v>
      </c>
      <c r="E16" s="175">
        <v>2461</v>
      </c>
      <c r="F16" s="174">
        <v>1034703</v>
      </c>
      <c r="G16" s="175">
        <v>39624.370000000003</v>
      </c>
      <c r="H16" s="177">
        <v>36887.68</v>
      </c>
      <c r="I16" s="174">
        <v>1902.22</v>
      </c>
      <c r="J16" s="174">
        <v>636.26</v>
      </c>
      <c r="K16" s="174">
        <v>198.21</v>
      </c>
      <c r="L16" s="174">
        <v>16977.920000000002</v>
      </c>
      <c r="M16" s="143" t="s">
        <v>4</v>
      </c>
      <c r="N16" s="207"/>
      <c r="O16" s="174">
        <v>6188.8499999999995</v>
      </c>
      <c r="P16" s="174">
        <v>62791.140000000007</v>
      </c>
      <c r="Q16" s="142" t="s">
        <v>265</v>
      </c>
      <c r="R16" s="177">
        <v>56085.49</v>
      </c>
      <c r="S16" s="177">
        <v>282.16000000000008</v>
      </c>
      <c r="T16" s="177">
        <v>229.14999999999998</v>
      </c>
      <c r="U16" s="177">
        <v>5.49</v>
      </c>
      <c r="V16" s="177">
        <v>1929.52</v>
      </c>
      <c r="W16" s="177">
        <v>5692.81</v>
      </c>
      <c r="X16" s="177">
        <v>5241.6000000000004</v>
      </c>
    </row>
    <row r="17" spans="1:24" s="134" customFormat="1" ht="9" customHeight="1">
      <c r="A17" s="143" t="s">
        <v>5</v>
      </c>
      <c r="C17" s="176">
        <v>21</v>
      </c>
      <c r="D17" s="175">
        <v>51996.700000000004</v>
      </c>
      <c r="E17" s="175">
        <v>2476</v>
      </c>
      <c r="F17" s="174">
        <v>1035917</v>
      </c>
      <c r="G17" s="175">
        <v>35340.280000000006</v>
      </c>
      <c r="H17" s="177">
        <v>32342.65</v>
      </c>
      <c r="I17" s="174">
        <v>2058.44</v>
      </c>
      <c r="J17" s="174">
        <v>715.08</v>
      </c>
      <c r="K17" s="174">
        <v>224.11</v>
      </c>
      <c r="L17" s="174">
        <v>16656.419999999998</v>
      </c>
      <c r="M17" s="143" t="s">
        <v>5</v>
      </c>
      <c r="N17" s="207"/>
      <c r="O17" s="174">
        <v>5494.91</v>
      </c>
      <c r="P17" s="174">
        <v>57491.61</v>
      </c>
      <c r="Q17" s="142" t="s">
        <v>264</v>
      </c>
      <c r="R17" s="177">
        <v>51562.400000000001</v>
      </c>
      <c r="S17" s="177">
        <v>263.03000000000003</v>
      </c>
      <c r="T17" s="177">
        <v>162.39000000000001</v>
      </c>
      <c r="U17" s="177">
        <v>8.8800000000000008</v>
      </c>
      <c r="V17" s="177">
        <v>1745.71</v>
      </c>
      <c r="W17" s="177">
        <v>5143.3900000000003</v>
      </c>
      <c r="X17" s="177">
        <v>3289.33</v>
      </c>
    </row>
    <row r="18" spans="1:24" s="134" customFormat="1" ht="9" customHeight="1">
      <c r="A18" s="143" t="s">
        <v>6</v>
      </c>
      <c r="C18" s="176">
        <v>22</v>
      </c>
      <c r="D18" s="175">
        <v>54132.19999999999</v>
      </c>
      <c r="E18" s="175">
        <v>2461</v>
      </c>
      <c r="F18" s="174">
        <v>1036238</v>
      </c>
      <c r="G18" s="175">
        <v>36956.779999999992</v>
      </c>
      <c r="H18" s="177">
        <v>34603.399999999994</v>
      </c>
      <c r="I18" s="174">
        <v>1593.1899999999998</v>
      </c>
      <c r="J18" s="174">
        <v>598.34999999999991</v>
      </c>
      <c r="K18" s="174">
        <v>161.84</v>
      </c>
      <c r="L18" s="174">
        <v>17175.419999999998</v>
      </c>
      <c r="M18" s="143" t="s">
        <v>6</v>
      </c>
      <c r="N18" s="207"/>
      <c r="O18" s="174">
        <v>5956.21</v>
      </c>
      <c r="P18" s="174">
        <v>60088.409999999989</v>
      </c>
      <c r="Q18" s="142" t="s">
        <v>263</v>
      </c>
      <c r="R18" s="177">
        <v>53601.37</v>
      </c>
      <c r="S18" s="177">
        <v>307.59000000000003</v>
      </c>
      <c r="T18" s="177">
        <v>215.74</v>
      </c>
      <c r="U18" s="177">
        <v>7.5</v>
      </c>
      <c r="V18" s="177">
        <v>1756.74</v>
      </c>
      <c r="W18" s="177">
        <v>5514.74</v>
      </c>
      <c r="X18" s="177">
        <v>5116.1899999999996</v>
      </c>
    </row>
    <row r="19" spans="1:24" s="134" customFormat="1" ht="9" customHeight="1">
      <c r="A19" s="143" t="s">
        <v>7</v>
      </c>
      <c r="C19" s="176">
        <v>23</v>
      </c>
      <c r="D19" s="175">
        <v>51334.630000000005</v>
      </c>
      <c r="E19" s="175">
        <v>2232</v>
      </c>
      <c r="F19" s="174">
        <v>1022423</v>
      </c>
      <c r="G19" s="175">
        <v>34610</v>
      </c>
      <c r="H19" s="177">
        <v>32535.65</v>
      </c>
      <c r="I19" s="174">
        <v>1383.1</v>
      </c>
      <c r="J19" s="174">
        <v>529.42000000000007</v>
      </c>
      <c r="K19" s="174">
        <v>161.82999999999998</v>
      </c>
      <c r="L19" s="174">
        <v>16724.63</v>
      </c>
      <c r="M19" s="143" t="s">
        <v>7</v>
      </c>
      <c r="N19" s="207"/>
      <c r="O19" s="174">
        <v>6272.16</v>
      </c>
      <c r="P19" s="174">
        <v>57606.790000000008</v>
      </c>
      <c r="Q19" s="142" t="s">
        <v>262</v>
      </c>
      <c r="R19" s="177">
        <v>50901.380000000005</v>
      </c>
      <c r="S19" s="177">
        <v>223.5</v>
      </c>
      <c r="T19" s="177">
        <v>204.39000000000001</v>
      </c>
      <c r="U19" s="177">
        <v>5.36</v>
      </c>
      <c r="V19" s="177">
        <v>1118.75</v>
      </c>
      <c r="W19" s="177">
        <v>5673</v>
      </c>
      <c r="X19" s="177">
        <v>3683.4399999999996</v>
      </c>
    </row>
    <row r="20" spans="1:24" s="134" customFormat="1" ht="9" customHeight="1">
      <c r="A20" s="143" t="s">
        <v>8</v>
      </c>
      <c r="C20" s="176">
        <v>20</v>
      </c>
      <c r="D20" s="175">
        <v>48680.53</v>
      </c>
      <c r="E20" s="175">
        <v>2434</v>
      </c>
      <c r="F20" s="174">
        <v>1023023</v>
      </c>
      <c r="G20" s="175">
        <v>32430.359999999997</v>
      </c>
      <c r="H20" s="177">
        <v>29718.57</v>
      </c>
      <c r="I20" s="174">
        <v>1894.7299999999998</v>
      </c>
      <c r="J20" s="174">
        <v>675.36999999999989</v>
      </c>
      <c r="K20" s="174">
        <v>141.69</v>
      </c>
      <c r="L20" s="174">
        <v>16250.17</v>
      </c>
      <c r="M20" s="143" t="s">
        <v>8</v>
      </c>
      <c r="N20" s="207"/>
      <c r="O20" s="174">
        <v>5259.94</v>
      </c>
      <c r="P20" s="174">
        <v>53940.47</v>
      </c>
      <c r="Q20" s="142" t="s">
        <v>261</v>
      </c>
      <c r="R20" s="177">
        <v>47961.600000000006</v>
      </c>
      <c r="S20" s="177">
        <v>498.08999999999992</v>
      </c>
      <c r="T20" s="177">
        <v>217.29000000000002</v>
      </c>
      <c r="U20" s="177">
        <v>3.55</v>
      </c>
      <c r="V20" s="177">
        <v>1557.71</v>
      </c>
      <c r="W20" s="177">
        <v>4857.3500000000004</v>
      </c>
      <c r="X20" s="177">
        <v>4278.4800000000005</v>
      </c>
    </row>
    <row r="21" spans="1:24" s="134" customFormat="1" ht="9" customHeight="1">
      <c r="A21" s="143" t="s">
        <v>9</v>
      </c>
      <c r="C21" s="176">
        <v>23</v>
      </c>
      <c r="D21" s="175">
        <v>54630.760000000009</v>
      </c>
      <c r="E21" s="175">
        <v>2375</v>
      </c>
      <c r="F21" s="174">
        <v>1023428</v>
      </c>
      <c r="G21" s="175">
        <v>37357.570000000007</v>
      </c>
      <c r="H21" s="177">
        <v>34925.950000000004</v>
      </c>
      <c r="I21" s="174">
        <v>1641.32</v>
      </c>
      <c r="J21" s="174">
        <v>589.66</v>
      </c>
      <c r="K21" s="174">
        <v>200.64</v>
      </c>
      <c r="L21" s="174">
        <v>17273.189999999999</v>
      </c>
      <c r="M21" s="143" t="s">
        <v>9</v>
      </c>
      <c r="N21" s="207"/>
      <c r="O21" s="174">
        <v>5845.1600000000008</v>
      </c>
      <c r="P21" s="174">
        <v>60475.920000000013</v>
      </c>
      <c r="Q21" s="142" t="s">
        <v>260</v>
      </c>
      <c r="R21" s="177">
        <v>54110.2</v>
      </c>
      <c r="S21" s="177">
        <v>284.41000000000003</v>
      </c>
      <c r="T21" s="177">
        <v>227.06</v>
      </c>
      <c r="U21" s="177">
        <v>9.09</v>
      </c>
      <c r="V21" s="177">
        <v>1395.47</v>
      </c>
      <c r="W21" s="177">
        <v>5392.24</v>
      </c>
      <c r="X21" s="177">
        <v>2475.6500000000005</v>
      </c>
    </row>
    <row r="22" spans="1:24" s="134" customFormat="1" ht="9" customHeight="1">
      <c r="A22" s="143" t="s">
        <v>10</v>
      </c>
      <c r="C22" s="176">
        <v>22</v>
      </c>
      <c r="D22" s="175">
        <v>52843.18</v>
      </c>
      <c r="E22" s="175">
        <v>2402</v>
      </c>
      <c r="F22" s="174">
        <v>1024791</v>
      </c>
      <c r="G22" s="175">
        <v>36390.36</v>
      </c>
      <c r="H22" s="177">
        <v>33593.18</v>
      </c>
      <c r="I22" s="174">
        <v>1942.58</v>
      </c>
      <c r="J22" s="174">
        <v>705.09</v>
      </c>
      <c r="K22" s="174">
        <v>149.51000000000002</v>
      </c>
      <c r="L22" s="174">
        <v>16452.82</v>
      </c>
      <c r="M22" s="143" t="s">
        <v>10</v>
      </c>
      <c r="N22" s="207"/>
      <c r="O22" s="174">
        <v>5310.49</v>
      </c>
      <c r="P22" s="174">
        <v>58153.67</v>
      </c>
      <c r="Q22" s="142" t="s">
        <v>259</v>
      </c>
      <c r="R22" s="177">
        <v>51946.590000000011</v>
      </c>
      <c r="S22" s="177">
        <v>152.29000000000002</v>
      </c>
      <c r="T22" s="177">
        <v>215.28</v>
      </c>
      <c r="U22" s="177">
        <v>4.49</v>
      </c>
      <c r="V22" s="177">
        <v>1654.98</v>
      </c>
      <c r="W22" s="177">
        <v>4988.4799999999996</v>
      </c>
      <c r="X22" s="177">
        <v>4840.78</v>
      </c>
    </row>
    <row r="23" spans="1:24" s="134" customFormat="1" ht="9" customHeight="1">
      <c r="A23" s="143" t="s">
        <v>11</v>
      </c>
      <c r="C23" s="176">
        <v>21</v>
      </c>
      <c r="D23" s="175">
        <v>55391.45</v>
      </c>
      <c r="E23" s="175">
        <v>2638</v>
      </c>
      <c r="F23" s="174">
        <v>1025314</v>
      </c>
      <c r="G23" s="175">
        <v>36981.369999999995</v>
      </c>
      <c r="H23" s="177">
        <v>34103.839999999997</v>
      </c>
      <c r="I23" s="174">
        <v>1966.11</v>
      </c>
      <c r="J23" s="174">
        <v>769.86</v>
      </c>
      <c r="K23" s="174">
        <v>141.56</v>
      </c>
      <c r="L23" s="174">
        <v>18410.079999999998</v>
      </c>
      <c r="M23" s="143" t="s">
        <v>11</v>
      </c>
      <c r="N23" s="207"/>
      <c r="O23" s="174">
        <v>5805.71</v>
      </c>
      <c r="P23" s="174">
        <v>61197.159999999996</v>
      </c>
      <c r="Q23" s="142" t="s">
        <v>258</v>
      </c>
      <c r="R23" s="177">
        <v>55143.42</v>
      </c>
      <c r="S23" s="177">
        <v>76.930000000000007</v>
      </c>
      <c r="T23" s="177">
        <v>163.81</v>
      </c>
      <c r="U23" s="177">
        <v>7.29</v>
      </c>
      <c r="V23" s="177">
        <v>1625.56</v>
      </c>
      <c r="W23" s="177">
        <v>5289.58</v>
      </c>
      <c r="X23" s="177">
        <v>5052.88</v>
      </c>
    </row>
    <row r="24" spans="1:24" s="134" customFormat="1" ht="9" customHeight="1">
      <c r="A24" s="143" t="s">
        <v>257</v>
      </c>
      <c r="C24" s="176">
        <v>20</v>
      </c>
      <c r="D24" s="175">
        <v>50634.93</v>
      </c>
      <c r="E24" s="175">
        <v>2532</v>
      </c>
      <c r="F24" s="174">
        <v>1025001</v>
      </c>
      <c r="G24" s="175">
        <v>34772.15</v>
      </c>
      <c r="H24" s="177">
        <v>32495.94</v>
      </c>
      <c r="I24" s="174">
        <v>1695.82</v>
      </c>
      <c r="J24" s="174">
        <v>467.64</v>
      </c>
      <c r="K24" s="174">
        <v>112.75</v>
      </c>
      <c r="L24" s="174">
        <v>15862.78</v>
      </c>
      <c r="M24" s="143" t="s">
        <v>256</v>
      </c>
      <c r="N24" s="207"/>
      <c r="O24" s="174">
        <v>5884.57</v>
      </c>
      <c r="P24" s="174">
        <v>56519.5</v>
      </c>
      <c r="Q24" s="142" t="s">
        <v>255</v>
      </c>
      <c r="R24" s="177">
        <v>50398.490000000005</v>
      </c>
      <c r="S24" s="177">
        <v>170.82</v>
      </c>
      <c r="T24" s="177">
        <v>182.97000000000003</v>
      </c>
      <c r="U24" s="177">
        <v>8.92</v>
      </c>
      <c r="V24" s="177">
        <v>1578.73</v>
      </c>
      <c r="W24" s="177">
        <v>5598.07</v>
      </c>
      <c r="X24" s="177">
        <v>4917.380000000001</v>
      </c>
    </row>
    <row r="25" spans="1:24" s="134" customFormat="1" ht="9" customHeight="1">
      <c r="A25" s="143" t="s">
        <v>12</v>
      </c>
      <c r="C25" s="176">
        <v>20</v>
      </c>
      <c r="D25" s="175">
        <v>43468.94</v>
      </c>
      <c r="E25" s="175">
        <v>2173</v>
      </c>
      <c r="F25" s="174">
        <v>1024573</v>
      </c>
      <c r="G25" s="175">
        <v>28924.63</v>
      </c>
      <c r="H25" s="177">
        <v>26885.63</v>
      </c>
      <c r="I25" s="174">
        <v>1409.48</v>
      </c>
      <c r="J25" s="174">
        <v>537.55000000000007</v>
      </c>
      <c r="K25" s="174">
        <v>91.97</v>
      </c>
      <c r="L25" s="174">
        <v>14544.31</v>
      </c>
      <c r="M25" s="143" t="s">
        <v>12</v>
      </c>
      <c r="N25" s="207"/>
      <c r="O25" s="174">
        <v>4814.7199999999993</v>
      </c>
      <c r="P25" s="174">
        <v>48283.66</v>
      </c>
      <c r="Q25" s="142" t="s">
        <v>254</v>
      </c>
      <c r="R25" s="177">
        <v>43299.67</v>
      </c>
      <c r="S25" s="177">
        <v>315.64000000000004</v>
      </c>
      <c r="T25" s="177">
        <v>184.03000000000003</v>
      </c>
      <c r="U25" s="177">
        <v>7.2</v>
      </c>
      <c r="V25" s="177">
        <v>1226.4100000000001</v>
      </c>
      <c r="W25" s="177">
        <v>4537.03</v>
      </c>
      <c r="X25" s="177">
        <v>3533.09</v>
      </c>
    </row>
    <row r="26" spans="1:24" s="134" customFormat="1" ht="9" customHeight="1">
      <c r="A26" s="143" t="s">
        <v>13</v>
      </c>
      <c r="C26" s="176">
        <v>21</v>
      </c>
      <c r="D26" s="175">
        <v>50609.630000000005</v>
      </c>
      <c r="E26" s="175">
        <v>2410</v>
      </c>
      <c r="F26" s="174">
        <v>1024618</v>
      </c>
      <c r="G26" s="175">
        <v>33866.43</v>
      </c>
      <c r="H26" s="177">
        <v>31553.68</v>
      </c>
      <c r="I26" s="174">
        <v>1567.68</v>
      </c>
      <c r="J26" s="174">
        <v>635.25</v>
      </c>
      <c r="K26" s="174">
        <v>109.82</v>
      </c>
      <c r="L26" s="174">
        <v>16743.2</v>
      </c>
      <c r="M26" s="143" t="s">
        <v>13</v>
      </c>
      <c r="N26" s="207"/>
      <c r="O26" s="174">
        <v>5240.2299999999987</v>
      </c>
      <c r="P26" s="174">
        <v>55849.86</v>
      </c>
      <c r="Q26" s="142" t="s">
        <v>253</v>
      </c>
      <c r="R26" s="177">
        <v>50102.340000000004</v>
      </c>
      <c r="S26" s="177">
        <v>406.62</v>
      </c>
      <c r="T26" s="177">
        <v>155.87999999999997</v>
      </c>
      <c r="U26" s="177">
        <v>5.45</v>
      </c>
      <c r="V26" s="177">
        <v>1639.77</v>
      </c>
      <c r="W26" s="177">
        <v>4903.63</v>
      </c>
      <c r="X26" s="177">
        <v>3924.0200000000004</v>
      </c>
    </row>
    <row r="27" spans="1:24" s="134" customFormat="1" ht="2.25" customHeight="1">
      <c r="A27" s="7"/>
      <c r="B27" s="6"/>
      <c r="C27" s="8"/>
      <c r="D27" s="8"/>
      <c r="E27" s="8"/>
      <c r="F27" s="8"/>
      <c r="G27" s="8"/>
      <c r="H27" s="11"/>
      <c r="I27" s="8"/>
      <c r="J27" s="8"/>
      <c r="K27" s="7"/>
      <c r="L27" s="35"/>
      <c r="M27" s="7"/>
      <c r="N27" s="37"/>
      <c r="O27" s="8"/>
      <c r="P27" s="8"/>
      <c r="Q27" s="8"/>
      <c r="R27" s="8"/>
      <c r="S27" s="8"/>
      <c r="T27" s="8"/>
      <c r="U27" s="172"/>
      <c r="V27" s="8"/>
      <c r="W27" s="8"/>
      <c r="X27" s="8"/>
    </row>
    <row r="28" spans="1:24" ht="9.75" customHeight="1">
      <c r="L28" s="13"/>
      <c r="M28" s="189" t="s">
        <v>193</v>
      </c>
      <c r="N28" s="189"/>
      <c r="O28" s="13"/>
      <c r="P28" s="13"/>
      <c r="Q28" s="13"/>
      <c r="R28" s="13"/>
      <c r="S28" s="13"/>
      <c r="T28" s="13"/>
      <c r="U28" s="13"/>
      <c r="V28" s="13"/>
    </row>
    <row r="29" spans="1:24" ht="9.75" customHeight="1">
      <c r="L29" s="12"/>
      <c r="M29" s="189" t="s">
        <v>53</v>
      </c>
      <c r="N29" s="189"/>
      <c r="O29" s="12"/>
      <c r="P29" s="12"/>
      <c r="Q29" s="12"/>
      <c r="R29" s="12"/>
      <c r="S29" s="12"/>
      <c r="T29" s="12"/>
      <c r="U29" s="12"/>
      <c r="V29" s="12"/>
    </row>
    <row r="30" spans="1:24" ht="9.75" customHeight="1">
      <c r="F30" s="133"/>
      <c r="M30" s="188" t="s">
        <v>208</v>
      </c>
      <c r="N30" s="188"/>
    </row>
    <row r="31" spans="1:24" ht="9.75" customHeight="1">
      <c r="F31" s="133"/>
      <c r="M31" s="188" t="s">
        <v>222</v>
      </c>
      <c r="N31" s="188"/>
    </row>
    <row r="32" spans="1:24" ht="9.75" customHeight="1">
      <c r="F32" s="133"/>
      <c r="M32" s="188" t="s">
        <v>45</v>
      </c>
      <c r="N32" s="188"/>
    </row>
    <row r="33" spans="3:22" ht="9.75" customHeight="1">
      <c r="F33" s="133"/>
      <c r="M33" s="188" t="s">
        <v>206</v>
      </c>
      <c r="N33" s="188"/>
    </row>
    <row r="34" spans="3:22" ht="9.75" customHeight="1">
      <c r="C34" s="133"/>
      <c r="F34" s="133"/>
      <c r="M34" s="188" t="s">
        <v>205</v>
      </c>
      <c r="N34" s="188"/>
    </row>
    <row r="35" spans="3:22" ht="9.75" customHeight="1">
      <c r="C35" s="184"/>
      <c r="F35" s="133"/>
      <c r="L35" s="135"/>
      <c r="M35" s="206" t="s">
        <v>252</v>
      </c>
      <c r="N35" s="188"/>
      <c r="O35" s="135"/>
      <c r="P35" s="135"/>
      <c r="Q35" s="135"/>
      <c r="R35" s="135"/>
      <c r="S35" s="135"/>
      <c r="T35" s="135"/>
      <c r="U35" s="135"/>
      <c r="V35" s="135"/>
    </row>
    <row r="36" spans="3:22" ht="9.75" customHeight="1">
      <c r="M36" s="206" t="s">
        <v>251</v>
      </c>
    </row>
    <row r="37" spans="3:22" ht="9.75" customHeight="1">
      <c r="M37" s="206" t="s">
        <v>250</v>
      </c>
    </row>
    <row r="38" spans="3:22">
      <c r="M38" s="188" t="s">
        <v>24</v>
      </c>
    </row>
  </sheetData>
  <mergeCells count="22">
    <mergeCell ref="X6:X9"/>
    <mergeCell ref="W6:W9"/>
    <mergeCell ref="Q6:U6"/>
    <mergeCell ref="R7:R9"/>
    <mergeCell ref="S7:S9"/>
    <mergeCell ref="V6:V9"/>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s>
  <phoneticPr fontId="1"/>
  <pageMargins left="0.78740157480314965" right="0.78740157480314965" top="0.98425196850393704" bottom="0.78740157480314965" header="0.51181102362204722" footer="0.11811023622047245"/>
  <pageSetup paperSize="9" scale="74"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showGridLines="0" zoomScale="125" zoomScaleNormal="125" workbookViewId="0"/>
  </sheetViews>
  <sheetFormatPr defaultColWidth="9.140625" defaultRowHeight="12"/>
  <cols>
    <col min="1" max="1" width="11.42578125" style="134" customWidth="1"/>
    <col min="2" max="2" width="0.5703125" style="134" customWidth="1"/>
    <col min="3" max="5" width="8.28515625" style="134" customWidth="1"/>
    <col min="6" max="7" width="8.5703125" style="134" customWidth="1"/>
    <col min="8" max="12" width="8.28515625" style="134" customWidth="1"/>
    <col min="13" max="13" width="11.42578125" style="134" customWidth="1"/>
    <col min="14" max="14" width="0.5703125" style="134" customWidth="1"/>
    <col min="15" max="15" width="8.28515625" style="134" customWidth="1"/>
    <col min="16" max="16" width="8.85546875" style="134" customWidth="1"/>
    <col min="17" max="20" width="8.28515625" style="134" customWidth="1"/>
    <col min="21" max="24" width="8.28515625" style="133" customWidth="1"/>
    <col min="25" max="16384" width="9.140625" style="133"/>
  </cols>
  <sheetData>
    <row r="1" spans="1:24" ht="13.5">
      <c r="A1" s="171" t="s">
        <v>39</v>
      </c>
      <c r="B1" s="197"/>
      <c r="C1" s="197"/>
      <c r="D1" s="197"/>
      <c r="E1" s="197"/>
      <c r="F1" s="197"/>
      <c r="G1" s="197"/>
      <c r="H1" s="197"/>
      <c r="I1" s="197"/>
      <c r="J1" s="197"/>
      <c r="K1" s="197"/>
      <c r="L1" s="197"/>
      <c r="M1" s="196"/>
      <c r="N1" s="171"/>
      <c r="O1" s="165"/>
      <c r="P1" s="165"/>
      <c r="R1" s="165"/>
      <c r="S1" s="165"/>
    </row>
    <row r="2" spans="1:24" ht="5.25" customHeight="1"/>
    <row r="3" spans="1:24" ht="9" customHeight="1">
      <c r="A3" s="170" t="s">
        <v>131</v>
      </c>
      <c r="M3" s="170"/>
      <c r="N3" s="170"/>
    </row>
    <row r="4" spans="1:24" ht="9.75" customHeight="1">
      <c r="A4" s="134" t="s">
        <v>0</v>
      </c>
    </row>
    <row r="5" spans="1:24" ht="1.5" customHeight="1"/>
    <row r="6" spans="1:24" ht="9.75" customHeight="1">
      <c r="A6" s="326" t="s">
        <v>1</v>
      </c>
      <c r="B6" s="326"/>
      <c r="C6" s="281" t="s">
        <v>2</v>
      </c>
      <c r="D6" s="334" t="s">
        <v>27</v>
      </c>
      <c r="E6" s="335"/>
      <c r="F6" s="335"/>
      <c r="G6" s="335"/>
      <c r="H6" s="335"/>
      <c r="I6" s="335"/>
      <c r="J6" s="335"/>
      <c r="K6" s="335"/>
      <c r="L6" s="336"/>
      <c r="M6" s="304" t="s">
        <v>35</v>
      </c>
      <c r="N6" s="19"/>
      <c r="O6" s="195"/>
      <c r="P6" s="331" t="s">
        <v>34</v>
      </c>
      <c r="Q6" s="309" t="s">
        <v>28</v>
      </c>
      <c r="R6" s="310"/>
      <c r="S6" s="310"/>
      <c r="T6" s="310"/>
      <c r="U6" s="311"/>
      <c r="V6" s="275" t="s">
        <v>237</v>
      </c>
      <c r="W6" s="275" t="s">
        <v>37</v>
      </c>
      <c r="X6" s="278" t="s">
        <v>30</v>
      </c>
    </row>
    <row r="7" spans="1:24" ht="9.75" customHeight="1">
      <c r="A7" s="327"/>
      <c r="B7" s="327"/>
      <c r="C7" s="282"/>
      <c r="D7" s="281" t="s">
        <v>25</v>
      </c>
      <c r="E7" s="281" t="s">
        <v>3</v>
      </c>
      <c r="F7" s="334" t="s">
        <v>21</v>
      </c>
      <c r="G7" s="335"/>
      <c r="H7" s="335"/>
      <c r="I7" s="335"/>
      <c r="J7" s="335"/>
      <c r="K7" s="338"/>
      <c r="L7" s="159"/>
      <c r="M7" s="325"/>
      <c r="N7" s="20"/>
      <c r="O7" s="288" t="s">
        <v>33</v>
      </c>
      <c r="P7" s="332"/>
      <c r="Q7" s="194"/>
      <c r="R7" s="287" t="s">
        <v>31</v>
      </c>
      <c r="S7" s="287" t="s">
        <v>32</v>
      </c>
      <c r="T7" s="290" t="s">
        <v>36</v>
      </c>
      <c r="U7" s="290" t="s">
        <v>249</v>
      </c>
      <c r="V7" s="276"/>
      <c r="W7" s="276"/>
      <c r="X7" s="296"/>
    </row>
    <row r="8" spans="1:24" ht="9.75" customHeight="1">
      <c r="A8" s="327"/>
      <c r="B8" s="327"/>
      <c r="C8" s="282"/>
      <c r="D8" s="282"/>
      <c r="E8" s="282"/>
      <c r="F8" s="329" t="s">
        <v>22</v>
      </c>
      <c r="G8" s="173" t="s">
        <v>29</v>
      </c>
      <c r="H8" s="266" t="s">
        <v>126</v>
      </c>
      <c r="I8" s="266" t="s">
        <v>125</v>
      </c>
      <c r="J8" s="268" t="s">
        <v>124</v>
      </c>
      <c r="K8" s="268" t="s">
        <v>122</v>
      </c>
      <c r="L8" s="155" t="s">
        <v>26</v>
      </c>
      <c r="M8" s="325"/>
      <c r="N8" s="20"/>
      <c r="O8" s="288"/>
      <c r="P8" s="332"/>
      <c r="Q8" s="193" t="s">
        <v>29</v>
      </c>
      <c r="R8" s="288"/>
      <c r="S8" s="288"/>
      <c r="T8" s="291"/>
      <c r="U8" s="291"/>
      <c r="V8" s="276"/>
      <c r="W8" s="276"/>
      <c r="X8" s="296"/>
    </row>
    <row r="9" spans="1:24" ht="9.75" customHeight="1">
      <c r="A9" s="328"/>
      <c r="B9" s="328"/>
      <c r="C9" s="283"/>
      <c r="D9" s="283"/>
      <c r="E9" s="283"/>
      <c r="F9" s="337"/>
      <c r="G9" s="9" t="s">
        <v>19</v>
      </c>
      <c r="H9" s="267"/>
      <c r="I9" s="267"/>
      <c r="J9" s="269"/>
      <c r="K9" s="269"/>
      <c r="L9" s="26" t="s">
        <v>20</v>
      </c>
      <c r="M9" s="306"/>
      <c r="N9" s="21"/>
      <c r="O9" s="289"/>
      <c r="P9" s="333"/>
      <c r="Q9" s="192"/>
      <c r="R9" s="289"/>
      <c r="S9" s="289"/>
      <c r="T9" s="292"/>
      <c r="U9" s="292"/>
      <c r="V9" s="277"/>
      <c r="W9" s="277"/>
      <c r="X9" s="297"/>
    </row>
    <row r="10" spans="1:24" ht="3" customHeight="1">
      <c r="B10" s="5"/>
      <c r="O10" s="163"/>
      <c r="U10" s="134"/>
      <c r="V10" s="134"/>
      <c r="W10" s="134"/>
    </row>
    <row r="11" spans="1:24" ht="9" customHeight="1">
      <c r="A11" s="204" t="s">
        <v>248</v>
      </c>
      <c r="B11" s="139"/>
      <c r="C11" s="141">
        <v>259</v>
      </c>
      <c r="D11" s="141">
        <v>633055.07999999996</v>
      </c>
      <c r="E11" s="141">
        <v>2444.2281081081078</v>
      </c>
      <c r="F11" s="141">
        <v>1012259</v>
      </c>
      <c r="G11" s="141">
        <v>428056.33</v>
      </c>
      <c r="H11" s="141">
        <v>370831.24</v>
      </c>
      <c r="I11" s="141">
        <v>47390.239999999998</v>
      </c>
      <c r="J11" s="141">
        <v>7894.31</v>
      </c>
      <c r="K11" s="141">
        <v>1940.54</v>
      </c>
      <c r="L11" s="141">
        <v>204998.75</v>
      </c>
      <c r="M11" s="204" t="s">
        <v>248</v>
      </c>
      <c r="N11" s="186"/>
      <c r="O11" s="191">
        <v>81024.67</v>
      </c>
      <c r="P11" s="141">
        <v>714079.75</v>
      </c>
      <c r="Q11" s="141">
        <v>636906.85</v>
      </c>
      <c r="R11" s="141">
        <v>619684.32999999996</v>
      </c>
      <c r="S11" s="141">
        <v>8048.83</v>
      </c>
      <c r="T11" s="141">
        <v>3548.4</v>
      </c>
      <c r="U11" s="199">
        <v>5625.29</v>
      </c>
      <c r="V11" s="199">
        <v>15521.12</v>
      </c>
      <c r="W11" s="141">
        <v>71879</v>
      </c>
      <c r="X11" s="203">
        <v>58060.55</v>
      </c>
    </row>
    <row r="12" spans="1:24" ht="9" customHeight="1">
      <c r="A12" s="204">
        <v>22</v>
      </c>
      <c r="B12" s="139"/>
      <c r="C12" s="141">
        <v>259</v>
      </c>
      <c r="D12" s="141">
        <v>622028.65000000014</v>
      </c>
      <c r="E12" s="141">
        <v>2401.6550193050198</v>
      </c>
      <c r="F12" s="141">
        <v>1021302</v>
      </c>
      <c r="G12" s="141">
        <v>422340.35000000009</v>
      </c>
      <c r="H12" s="141">
        <v>368224.99</v>
      </c>
      <c r="I12" s="141">
        <v>44697.440000000002</v>
      </c>
      <c r="J12" s="141">
        <v>7728.49</v>
      </c>
      <c r="K12" s="141">
        <v>1689.43</v>
      </c>
      <c r="L12" s="141">
        <v>199688.30000000002</v>
      </c>
      <c r="M12" s="204">
        <v>22</v>
      </c>
      <c r="N12" s="186"/>
      <c r="O12" s="191">
        <v>79882.26999999999</v>
      </c>
      <c r="P12" s="141">
        <v>701910.92000000016</v>
      </c>
      <c r="Q12" s="141">
        <v>622028.64999999979</v>
      </c>
      <c r="R12" s="141">
        <v>610139.18999999994</v>
      </c>
      <c r="S12" s="141">
        <v>8379.82</v>
      </c>
      <c r="T12" s="141">
        <v>3432.9499999999994</v>
      </c>
      <c r="U12" s="199">
        <v>76.69</v>
      </c>
      <c r="V12" s="199">
        <v>19971.239999999998</v>
      </c>
      <c r="W12" s="141">
        <v>70850.94</v>
      </c>
      <c r="X12" s="203">
        <v>47232.04</v>
      </c>
    </row>
    <row r="13" spans="1:24" ht="9" customHeight="1">
      <c r="A13" s="202">
        <v>23</v>
      </c>
      <c r="B13" s="182"/>
      <c r="C13" s="181">
        <v>259</v>
      </c>
      <c r="D13" s="178">
        <v>621368.19999999995</v>
      </c>
      <c r="E13" s="178">
        <v>2399.1050193050191</v>
      </c>
      <c r="F13" s="180">
        <v>1028853</v>
      </c>
      <c r="G13" s="178">
        <v>422429.30000000005</v>
      </c>
      <c r="H13" s="178">
        <v>390648.87</v>
      </c>
      <c r="I13" s="178">
        <v>21859.93</v>
      </c>
      <c r="J13" s="178">
        <v>8120.0199999999995</v>
      </c>
      <c r="K13" s="178">
        <v>1800.4799999999998</v>
      </c>
      <c r="L13" s="178">
        <v>198938.89999999997</v>
      </c>
      <c r="M13" s="202">
        <v>23</v>
      </c>
      <c r="N13" s="185"/>
      <c r="O13" s="181">
        <v>71490.94</v>
      </c>
      <c r="P13" s="178">
        <v>692859.1399999999</v>
      </c>
      <c r="Q13" s="148">
        <v>621368.19999999995</v>
      </c>
      <c r="R13" s="178">
        <v>614360.63</v>
      </c>
      <c r="S13" s="178">
        <v>4054.75</v>
      </c>
      <c r="T13" s="178">
        <v>2864.21</v>
      </c>
      <c r="U13" s="178">
        <v>88.61</v>
      </c>
      <c r="V13" s="178">
        <v>18042.05</v>
      </c>
      <c r="W13" s="178">
        <v>65190.810000000005</v>
      </c>
      <c r="X13" s="201">
        <v>49782.910000000011</v>
      </c>
    </row>
    <row r="14" spans="1:24" ht="3" customHeight="1">
      <c r="C14" s="176"/>
      <c r="D14" s="175"/>
      <c r="E14" s="175"/>
      <c r="F14" s="175"/>
      <c r="G14" s="178"/>
      <c r="H14" s="175"/>
      <c r="I14" s="175"/>
      <c r="J14" s="175"/>
      <c r="K14" s="175"/>
      <c r="L14" s="175"/>
      <c r="O14" s="179"/>
      <c r="P14" s="175"/>
      <c r="Q14" s="175"/>
      <c r="R14" s="175"/>
      <c r="S14" s="175"/>
      <c r="T14" s="175"/>
      <c r="U14" s="175"/>
      <c r="V14" s="175"/>
      <c r="W14" s="175"/>
      <c r="X14" s="200"/>
    </row>
    <row r="15" spans="1:24" s="134" customFormat="1" ht="9" customHeight="1">
      <c r="A15" s="143" t="s">
        <v>247</v>
      </c>
      <c r="C15" s="176">
        <v>21</v>
      </c>
      <c r="D15" s="175">
        <v>49391.79</v>
      </c>
      <c r="E15" s="175">
        <v>2352</v>
      </c>
      <c r="F15" s="174">
        <v>1023104</v>
      </c>
      <c r="G15" s="175">
        <v>33078.85</v>
      </c>
      <c r="H15" s="177">
        <v>31071.02</v>
      </c>
      <c r="I15" s="174">
        <v>1124.71</v>
      </c>
      <c r="J15" s="174">
        <v>769.95</v>
      </c>
      <c r="K15" s="174">
        <v>113.17</v>
      </c>
      <c r="L15" s="174">
        <v>16312.94</v>
      </c>
      <c r="M15" s="143" t="s">
        <v>247</v>
      </c>
      <c r="N15" s="143"/>
      <c r="O15" s="176">
        <v>5669.6500000000005</v>
      </c>
      <c r="P15" s="174">
        <v>55061.440000000002</v>
      </c>
      <c r="Q15" s="141">
        <v>49391.79</v>
      </c>
      <c r="R15" s="174">
        <v>48666.869999999995</v>
      </c>
      <c r="S15" s="174">
        <v>437.83000000000004</v>
      </c>
      <c r="T15" s="174">
        <v>281.91000000000003</v>
      </c>
      <c r="U15" s="199">
        <v>5.18</v>
      </c>
      <c r="V15" s="199">
        <v>1671.09</v>
      </c>
      <c r="W15" s="174">
        <v>5163.2299999999996</v>
      </c>
      <c r="X15" s="199">
        <v>5136.01</v>
      </c>
    </row>
    <row r="16" spans="1:24" s="134" customFormat="1" ht="9" customHeight="1">
      <c r="A16" s="143" t="s">
        <v>4</v>
      </c>
      <c r="C16" s="176">
        <v>22</v>
      </c>
      <c r="D16" s="175">
        <v>55770.55000000001</v>
      </c>
      <c r="E16" s="175">
        <v>2535</v>
      </c>
      <c r="F16" s="174">
        <v>1027169</v>
      </c>
      <c r="G16" s="175">
        <v>39416.750000000007</v>
      </c>
      <c r="H16" s="177">
        <v>36715.440000000002</v>
      </c>
      <c r="I16" s="174">
        <v>1833.76</v>
      </c>
      <c r="J16" s="174">
        <v>676.86</v>
      </c>
      <c r="K16" s="174">
        <v>190.69</v>
      </c>
      <c r="L16" s="174">
        <v>16353.800000000001</v>
      </c>
      <c r="M16" s="143" t="s">
        <v>4</v>
      </c>
      <c r="N16" s="143"/>
      <c r="O16" s="176">
        <v>6354.97</v>
      </c>
      <c r="P16" s="174">
        <v>62125.520000000011</v>
      </c>
      <c r="Q16" s="141">
        <v>55770.55</v>
      </c>
      <c r="R16" s="174">
        <v>55218.26</v>
      </c>
      <c r="S16" s="174">
        <v>278.25</v>
      </c>
      <c r="T16" s="174">
        <v>264.63</v>
      </c>
      <c r="U16" s="199">
        <v>9.41</v>
      </c>
      <c r="V16" s="199">
        <v>1883.5</v>
      </c>
      <c r="W16" s="174">
        <v>5663.09</v>
      </c>
      <c r="X16" s="199">
        <v>4965.3300000000008</v>
      </c>
    </row>
    <row r="17" spans="1:24" s="134" customFormat="1" ht="9" customHeight="1">
      <c r="A17" s="143" t="s">
        <v>5</v>
      </c>
      <c r="C17" s="176">
        <v>22</v>
      </c>
      <c r="D17" s="175">
        <v>52336.29</v>
      </c>
      <c r="E17" s="175">
        <v>2379</v>
      </c>
      <c r="F17" s="174">
        <v>1027953</v>
      </c>
      <c r="G17" s="175">
        <v>35374.58</v>
      </c>
      <c r="H17" s="177">
        <v>32644.240000000002</v>
      </c>
      <c r="I17" s="174">
        <v>1779.32</v>
      </c>
      <c r="J17" s="174">
        <v>659.38</v>
      </c>
      <c r="K17" s="174">
        <v>291.64</v>
      </c>
      <c r="L17" s="174">
        <v>16961.71</v>
      </c>
      <c r="M17" s="143" t="s">
        <v>5</v>
      </c>
      <c r="N17" s="143"/>
      <c r="O17" s="176">
        <v>6410.87</v>
      </c>
      <c r="P17" s="174">
        <v>58747.16</v>
      </c>
      <c r="Q17" s="141">
        <v>52336.289999999994</v>
      </c>
      <c r="R17" s="174">
        <v>51491.31</v>
      </c>
      <c r="S17" s="174">
        <v>588</v>
      </c>
      <c r="T17" s="174">
        <v>248.20000000000005</v>
      </c>
      <c r="U17" s="199">
        <v>8.7799999999999994</v>
      </c>
      <c r="V17" s="199">
        <v>1320.45</v>
      </c>
      <c r="W17" s="174">
        <v>5651.08</v>
      </c>
      <c r="X17" s="199">
        <v>4938.8599999999997</v>
      </c>
    </row>
    <row r="18" spans="1:24" s="134" customFormat="1" ht="9" customHeight="1">
      <c r="A18" s="143" t="s">
        <v>6</v>
      </c>
      <c r="C18" s="176">
        <v>21</v>
      </c>
      <c r="D18" s="175">
        <v>51597.67</v>
      </c>
      <c r="E18" s="175">
        <v>2457</v>
      </c>
      <c r="F18" s="174">
        <v>1028171</v>
      </c>
      <c r="G18" s="175">
        <v>34944.68</v>
      </c>
      <c r="H18" s="177">
        <v>31935.69</v>
      </c>
      <c r="I18" s="174">
        <v>2085.81</v>
      </c>
      <c r="J18" s="174">
        <v>803.73</v>
      </c>
      <c r="K18" s="174">
        <v>119.45</v>
      </c>
      <c r="L18" s="174">
        <v>16652.989999999998</v>
      </c>
      <c r="M18" s="143" t="s">
        <v>6</v>
      </c>
      <c r="N18" s="143"/>
      <c r="O18" s="176">
        <v>6313.59</v>
      </c>
      <c r="P18" s="174">
        <v>57911.259999999995</v>
      </c>
      <c r="Q18" s="141">
        <v>51597.669999999991</v>
      </c>
      <c r="R18" s="174">
        <v>51256.979999999996</v>
      </c>
      <c r="S18" s="174">
        <v>179.64000000000004</v>
      </c>
      <c r="T18" s="174">
        <v>154.84</v>
      </c>
      <c r="U18" s="199">
        <v>6.21</v>
      </c>
      <c r="V18" s="199">
        <v>1371.11</v>
      </c>
      <c r="W18" s="174">
        <v>5573.52</v>
      </c>
      <c r="X18" s="199">
        <v>3833.9</v>
      </c>
    </row>
    <row r="19" spans="1:24" s="134" customFormat="1" ht="9" customHeight="1">
      <c r="A19" s="143" t="s">
        <v>7</v>
      </c>
      <c r="C19" s="176">
        <v>23</v>
      </c>
      <c r="D19" s="175">
        <v>53099.03</v>
      </c>
      <c r="E19" s="175">
        <v>2309</v>
      </c>
      <c r="F19" s="174">
        <v>1028375</v>
      </c>
      <c r="G19" s="175">
        <v>35953.49</v>
      </c>
      <c r="H19" s="177">
        <v>33526.729999999996</v>
      </c>
      <c r="I19" s="174">
        <v>1655.48</v>
      </c>
      <c r="J19" s="174">
        <v>630.5</v>
      </c>
      <c r="K19" s="174">
        <v>140.78</v>
      </c>
      <c r="L19" s="174">
        <v>17145.539999999997</v>
      </c>
      <c r="M19" s="143" t="s">
        <v>7</v>
      </c>
      <c r="N19" s="143"/>
      <c r="O19" s="176">
        <v>6765.06</v>
      </c>
      <c r="P19" s="174">
        <v>59864.09</v>
      </c>
      <c r="Q19" s="141">
        <v>53099.03</v>
      </c>
      <c r="R19" s="174">
        <v>52838.310000000005</v>
      </c>
      <c r="S19" s="174">
        <v>56.69999999999996</v>
      </c>
      <c r="T19" s="174">
        <v>195.88999999999996</v>
      </c>
      <c r="U19" s="174">
        <v>8.1300000000000008</v>
      </c>
      <c r="V19" s="174">
        <v>1856.36</v>
      </c>
      <c r="W19" s="174">
        <v>6039.48</v>
      </c>
      <c r="X19" s="199">
        <v>4407.8</v>
      </c>
    </row>
    <row r="20" spans="1:24" s="134" customFormat="1" ht="9" customHeight="1">
      <c r="A20" s="143" t="s">
        <v>8</v>
      </c>
      <c r="C20" s="176">
        <v>22</v>
      </c>
      <c r="D20" s="175">
        <v>52392.21</v>
      </c>
      <c r="E20" s="175">
        <v>2381</v>
      </c>
      <c r="F20" s="174">
        <v>1028654</v>
      </c>
      <c r="G20" s="175">
        <v>36092.369999999995</v>
      </c>
      <c r="H20" s="177">
        <v>33340.29</v>
      </c>
      <c r="I20" s="174">
        <v>1942.57</v>
      </c>
      <c r="J20" s="174">
        <v>643.55999999999995</v>
      </c>
      <c r="K20" s="174">
        <v>165.95000000000002</v>
      </c>
      <c r="L20" s="174">
        <v>16299.840000000002</v>
      </c>
      <c r="M20" s="143" t="s">
        <v>8</v>
      </c>
      <c r="N20" s="143"/>
      <c r="O20" s="176">
        <v>6054.59</v>
      </c>
      <c r="P20" s="174">
        <v>58446.8</v>
      </c>
      <c r="Q20" s="141">
        <v>52392.21</v>
      </c>
      <c r="R20" s="174">
        <v>52039.700000000004</v>
      </c>
      <c r="S20" s="174">
        <v>112.07</v>
      </c>
      <c r="T20" s="174">
        <v>236.7</v>
      </c>
      <c r="U20" s="174">
        <v>3.74</v>
      </c>
      <c r="V20" s="174">
        <v>1124.0899999999999</v>
      </c>
      <c r="W20" s="174">
        <v>5446.84</v>
      </c>
      <c r="X20" s="199">
        <v>3166.16</v>
      </c>
    </row>
    <row r="21" spans="1:24" s="134" customFormat="1" ht="9" customHeight="1">
      <c r="A21" s="143" t="s">
        <v>9</v>
      </c>
      <c r="C21" s="176">
        <v>21</v>
      </c>
      <c r="D21" s="175">
        <v>52162.18</v>
      </c>
      <c r="E21" s="175">
        <v>2484</v>
      </c>
      <c r="F21" s="174">
        <v>1028853</v>
      </c>
      <c r="G21" s="175">
        <v>35263.64</v>
      </c>
      <c r="H21" s="177">
        <v>32372.53</v>
      </c>
      <c r="I21" s="174">
        <v>2024</v>
      </c>
      <c r="J21" s="174">
        <v>712.67</v>
      </c>
      <c r="K21" s="174">
        <v>154.44</v>
      </c>
      <c r="L21" s="174">
        <v>16898.54</v>
      </c>
      <c r="M21" s="143" t="s">
        <v>9</v>
      </c>
      <c r="N21" s="143"/>
      <c r="O21" s="176">
        <v>5460.11</v>
      </c>
      <c r="P21" s="174">
        <v>57622.29</v>
      </c>
      <c r="Q21" s="141">
        <v>52162.179999999993</v>
      </c>
      <c r="R21" s="174">
        <v>51233.009999999995</v>
      </c>
      <c r="S21" s="174">
        <v>664.34</v>
      </c>
      <c r="T21" s="174">
        <v>254.67999999999998</v>
      </c>
      <c r="U21" s="205">
        <v>10.15</v>
      </c>
      <c r="V21" s="174">
        <v>1158.97</v>
      </c>
      <c r="W21" s="174">
        <v>5124.33</v>
      </c>
      <c r="X21" s="199">
        <v>2473.13</v>
      </c>
    </row>
    <row r="22" spans="1:24" s="134" customFormat="1" ht="9" customHeight="1">
      <c r="A22" s="143" t="s">
        <v>10</v>
      </c>
      <c r="C22" s="176">
        <v>22</v>
      </c>
      <c r="D22" s="175">
        <v>50896.959999999999</v>
      </c>
      <c r="E22" s="175">
        <v>2313</v>
      </c>
      <c r="F22" s="174">
        <v>1029618</v>
      </c>
      <c r="G22" s="175">
        <v>34904.85</v>
      </c>
      <c r="H22" s="177">
        <v>32360</v>
      </c>
      <c r="I22" s="174">
        <v>1699.85</v>
      </c>
      <c r="J22" s="174">
        <v>662.35</v>
      </c>
      <c r="K22" s="174">
        <v>182.64999999999998</v>
      </c>
      <c r="L22" s="174">
        <v>15992.11</v>
      </c>
      <c r="M22" s="143" t="s">
        <v>10</v>
      </c>
      <c r="N22" s="143"/>
      <c r="O22" s="176">
        <v>5596.34</v>
      </c>
      <c r="P22" s="174">
        <v>56493.3</v>
      </c>
      <c r="Q22" s="141">
        <v>50896.959999999992</v>
      </c>
      <c r="R22" s="174">
        <v>50467.709999999992</v>
      </c>
      <c r="S22" s="174">
        <v>140.54000000000002</v>
      </c>
      <c r="T22" s="174">
        <v>281.19</v>
      </c>
      <c r="U22" s="199">
        <v>7.52</v>
      </c>
      <c r="V22" s="174">
        <v>1741.23</v>
      </c>
      <c r="W22" s="174">
        <v>5189.21</v>
      </c>
      <c r="X22" s="199">
        <v>4720.1600000000008</v>
      </c>
    </row>
    <row r="23" spans="1:24" s="134" customFormat="1" ht="9" customHeight="1">
      <c r="A23" s="143" t="s">
        <v>11</v>
      </c>
      <c r="C23" s="176">
        <v>22</v>
      </c>
      <c r="D23" s="175">
        <v>58361.770000000004</v>
      </c>
      <c r="E23" s="175">
        <v>2653</v>
      </c>
      <c r="F23" s="174">
        <v>1029808</v>
      </c>
      <c r="G23" s="175">
        <v>39882.340000000004</v>
      </c>
      <c r="H23" s="177">
        <v>36194.120000000003</v>
      </c>
      <c r="I23" s="174">
        <v>2619.96</v>
      </c>
      <c r="J23" s="174">
        <v>893.16</v>
      </c>
      <c r="K23" s="174">
        <v>175.1</v>
      </c>
      <c r="L23" s="174">
        <v>18479.43</v>
      </c>
      <c r="M23" s="143" t="s">
        <v>11</v>
      </c>
      <c r="N23" s="143"/>
      <c r="O23" s="176">
        <v>6348.6</v>
      </c>
      <c r="P23" s="174">
        <v>64710.37</v>
      </c>
      <c r="Q23" s="141">
        <v>58361.770000000004</v>
      </c>
      <c r="R23" s="174">
        <v>57557.57</v>
      </c>
      <c r="S23" s="174">
        <v>478.46999999999997</v>
      </c>
      <c r="T23" s="174">
        <v>320.75</v>
      </c>
      <c r="U23" s="199">
        <v>4.9800000000000004</v>
      </c>
      <c r="V23" s="174">
        <v>1480.29</v>
      </c>
      <c r="W23" s="174">
        <v>5894.68</v>
      </c>
      <c r="X23" s="199">
        <v>5861.45</v>
      </c>
    </row>
    <row r="24" spans="1:24" s="134" customFormat="1" ht="9" customHeight="1">
      <c r="A24" s="143" t="s">
        <v>246</v>
      </c>
      <c r="C24" s="176">
        <v>20</v>
      </c>
      <c r="D24" s="175">
        <v>50080.329999999994</v>
      </c>
      <c r="E24" s="175">
        <v>2504</v>
      </c>
      <c r="F24" s="174">
        <v>1029526</v>
      </c>
      <c r="G24" s="175">
        <v>34251.079999999994</v>
      </c>
      <c r="H24" s="177">
        <v>32054.68</v>
      </c>
      <c r="I24" s="174">
        <v>1658.88</v>
      </c>
      <c r="J24" s="174">
        <v>465.03</v>
      </c>
      <c r="K24" s="174">
        <v>72.489999999999995</v>
      </c>
      <c r="L24" s="174">
        <v>15829.25</v>
      </c>
      <c r="M24" s="143" t="s">
        <v>246</v>
      </c>
      <c r="N24" s="143"/>
      <c r="O24" s="176">
        <v>5644.92</v>
      </c>
      <c r="P24" s="174">
        <v>55725.249999999993</v>
      </c>
      <c r="Q24" s="141">
        <v>50080.329999999994</v>
      </c>
      <c r="R24" s="174">
        <v>49389.179999999993</v>
      </c>
      <c r="S24" s="174">
        <v>458.73</v>
      </c>
      <c r="T24" s="174">
        <v>222.96</v>
      </c>
      <c r="U24" s="199">
        <v>9.4600000000000009</v>
      </c>
      <c r="V24" s="174">
        <v>1459.34</v>
      </c>
      <c r="W24" s="174">
        <v>5365.38</v>
      </c>
      <c r="X24" s="199">
        <v>2543.23</v>
      </c>
    </row>
    <row r="25" spans="1:24" s="134" customFormat="1" ht="9" customHeight="1">
      <c r="A25" s="143" t="s">
        <v>12</v>
      </c>
      <c r="C25" s="176">
        <v>21</v>
      </c>
      <c r="D25" s="175">
        <v>43347.79</v>
      </c>
      <c r="E25" s="175">
        <v>2064</v>
      </c>
      <c r="F25" s="174">
        <v>1029155</v>
      </c>
      <c r="G25" s="175">
        <v>28507.210000000003</v>
      </c>
      <c r="H25" s="177">
        <v>26456.58</v>
      </c>
      <c r="I25" s="174">
        <v>1422.31</v>
      </c>
      <c r="J25" s="174">
        <v>524.29</v>
      </c>
      <c r="K25" s="174">
        <v>104.03</v>
      </c>
      <c r="L25" s="174">
        <v>14840.58</v>
      </c>
      <c r="M25" s="143" t="s">
        <v>12</v>
      </c>
      <c r="N25" s="143"/>
      <c r="O25" s="176">
        <v>5206.7299999999996</v>
      </c>
      <c r="P25" s="174">
        <v>48554.520000000004</v>
      </c>
      <c r="Q25" s="141">
        <v>43347.789999999994</v>
      </c>
      <c r="R25" s="174">
        <v>42869.81</v>
      </c>
      <c r="S25" s="174">
        <v>268.69</v>
      </c>
      <c r="T25" s="174">
        <v>200.76999999999998</v>
      </c>
      <c r="U25" s="199">
        <v>8.52</v>
      </c>
      <c r="V25" s="174">
        <v>1318.99</v>
      </c>
      <c r="W25" s="174">
        <v>4813.6099999999997</v>
      </c>
      <c r="X25" s="199">
        <v>3760.37</v>
      </c>
    </row>
    <row r="26" spans="1:24" s="134" customFormat="1" ht="9" customHeight="1">
      <c r="A26" s="143" t="s">
        <v>13</v>
      </c>
      <c r="C26" s="176">
        <v>22</v>
      </c>
      <c r="D26" s="175">
        <v>51931.63</v>
      </c>
      <c r="E26" s="175">
        <v>2361</v>
      </c>
      <c r="F26" s="174">
        <v>1028846</v>
      </c>
      <c r="G26" s="175">
        <v>34759.46</v>
      </c>
      <c r="H26" s="177">
        <v>31977.550000000003</v>
      </c>
      <c r="I26" s="174">
        <v>2013.28</v>
      </c>
      <c r="J26" s="174">
        <v>678.54</v>
      </c>
      <c r="K26" s="174">
        <v>90.09</v>
      </c>
      <c r="L26" s="174">
        <v>17172.169999999998</v>
      </c>
      <c r="M26" s="143" t="s">
        <v>13</v>
      </c>
      <c r="N26" s="143"/>
      <c r="O26" s="176">
        <v>5665.51</v>
      </c>
      <c r="P26" s="174">
        <v>57597.14</v>
      </c>
      <c r="Q26" s="141">
        <v>51931.630000000005</v>
      </c>
      <c r="R26" s="174">
        <v>51331.920000000006</v>
      </c>
      <c r="S26" s="174">
        <v>391.49000000000007</v>
      </c>
      <c r="T26" s="174">
        <v>201.69</v>
      </c>
      <c r="U26" s="199">
        <v>6.53</v>
      </c>
      <c r="V26" s="174">
        <v>1656.63</v>
      </c>
      <c r="W26" s="174">
        <v>5266.36</v>
      </c>
      <c r="X26" s="199">
        <v>3976.5099999999998</v>
      </c>
    </row>
    <row r="27" spans="1:24" s="134" customFormat="1" ht="2.25" customHeight="1">
      <c r="A27" s="140"/>
      <c r="B27" s="139"/>
      <c r="C27" s="137"/>
      <c r="D27" s="137"/>
      <c r="E27" s="137"/>
      <c r="F27" s="137"/>
      <c r="G27" s="137"/>
      <c r="H27" s="138"/>
      <c r="I27" s="137"/>
      <c r="J27" s="137"/>
      <c r="K27" s="140"/>
      <c r="M27" s="7"/>
      <c r="N27" s="7"/>
      <c r="O27" s="172"/>
      <c r="P27" s="8"/>
      <c r="Q27" s="8"/>
      <c r="R27" s="8"/>
      <c r="S27" s="8"/>
      <c r="T27" s="8"/>
      <c r="U27" s="8"/>
      <c r="V27" s="137"/>
      <c r="W27" s="8"/>
      <c r="X27" s="35"/>
    </row>
    <row r="28" spans="1:24" ht="9.75" customHeight="1">
      <c r="A28" s="32"/>
      <c r="B28" s="32"/>
      <c r="C28" s="32"/>
      <c r="D28" s="32"/>
      <c r="E28" s="32"/>
      <c r="F28" s="32"/>
      <c r="G28" s="32"/>
      <c r="H28" s="32"/>
      <c r="I28" s="32"/>
      <c r="J28" s="32"/>
      <c r="K28" s="32"/>
      <c r="L28" s="190"/>
      <c r="M28" s="189" t="s">
        <v>227</v>
      </c>
      <c r="N28" s="189"/>
      <c r="O28" s="13"/>
      <c r="P28" s="13"/>
      <c r="Q28" s="13"/>
      <c r="R28" s="13"/>
      <c r="S28" s="13"/>
      <c r="T28" s="13"/>
      <c r="V28" s="198"/>
    </row>
    <row r="29" spans="1:24" ht="9.75" customHeight="1">
      <c r="L29" s="12"/>
      <c r="M29" s="189" t="s">
        <v>226</v>
      </c>
      <c r="N29" s="189"/>
      <c r="O29" s="12"/>
      <c r="P29" s="12"/>
      <c r="Q29" s="12"/>
      <c r="R29" s="12"/>
      <c r="S29" s="12"/>
      <c r="T29" s="12"/>
    </row>
    <row r="30" spans="1:24" ht="9.75" customHeight="1">
      <c r="F30" s="133"/>
      <c r="M30" s="188" t="s">
        <v>224</v>
      </c>
      <c r="N30" s="188"/>
    </row>
    <row r="31" spans="1:24" ht="9.75" customHeight="1">
      <c r="F31" s="133"/>
      <c r="M31" s="188" t="s">
        <v>223</v>
      </c>
      <c r="N31" s="188"/>
    </row>
    <row r="32" spans="1:24" ht="9.75" customHeight="1">
      <c r="F32" s="133"/>
      <c r="M32" s="188" t="s">
        <v>221</v>
      </c>
      <c r="N32" s="188"/>
    </row>
    <row r="33" spans="3:20" ht="9.75" customHeight="1">
      <c r="F33" s="133"/>
      <c r="M33" s="188" t="s">
        <v>220</v>
      </c>
      <c r="N33" s="188"/>
    </row>
    <row r="34" spans="3:20" ht="9.75" customHeight="1">
      <c r="C34" s="133"/>
      <c r="F34" s="133"/>
      <c r="M34" s="188" t="s">
        <v>219</v>
      </c>
      <c r="N34" s="188"/>
    </row>
    <row r="35" spans="3:20" ht="9.75" customHeight="1">
      <c r="C35" s="184"/>
      <c r="F35" s="133"/>
      <c r="L35" s="135"/>
      <c r="M35" s="188" t="s">
        <v>245</v>
      </c>
      <c r="N35" s="188"/>
      <c r="O35" s="135"/>
      <c r="P35" s="135"/>
      <c r="Q35" s="135"/>
      <c r="R35" s="135"/>
      <c r="S35" s="135"/>
      <c r="T35" s="135"/>
    </row>
    <row r="36" spans="3:20" ht="9.75" customHeight="1">
      <c r="C36" s="184"/>
      <c r="F36" s="133"/>
      <c r="L36" s="135"/>
      <c r="M36" s="188" t="s">
        <v>244</v>
      </c>
      <c r="N36" s="188"/>
      <c r="O36" s="135"/>
      <c r="P36" s="135"/>
      <c r="Q36" s="135"/>
      <c r="R36" s="135"/>
      <c r="S36" s="135"/>
      <c r="T36" s="135"/>
    </row>
    <row r="37" spans="3:20" ht="9.75" customHeight="1">
      <c r="M37" s="170" t="s">
        <v>243</v>
      </c>
    </row>
    <row r="38" spans="3:20">
      <c r="M38" s="134" t="s">
        <v>24</v>
      </c>
    </row>
  </sheetData>
  <mergeCells count="22">
    <mergeCell ref="A6:B9"/>
    <mergeCell ref="C6:C9"/>
    <mergeCell ref="H8:H9"/>
    <mergeCell ref="I8:I9"/>
    <mergeCell ref="J8:J9"/>
    <mergeCell ref="F8:F9"/>
    <mergeCell ref="F7:K7"/>
    <mergeCell ref="M6:M9"/>
    <mergeCell ref="P6:P9"/>
    <mergeCell ref="O7:O9"/>
    <mergeCell ref="D7:D9"/>
    <mergeCell ref="E7:E9"/>
    <mergeCell ref="D6:L6"/>
    <mergeCell ref="K8:K9"/>
    <mergeCell ref="R7:R9"/>
    <mergeCell ref="S7:S9"/>
    <mergeCell ref="Q6:U6"/>
    <mergeCell ref="X6:X9"/>
    <mergeCell ref="U7:U9"/>
    <mergeCell ref="T7:T9"/>
    <mergeCell ref="W6:W9"/>
    <mergeCell ref="V6:V9"/>
  </mergeCells>
  <phoneticPr fontId="1"/>
  <pageMargins left="0.78740157480314965" right="0.78740157480314965" top="0.98425196850393704" bottom="0.78740157480314965" header="0.51181102362204722" footer="0.11811023622047245"/>
  <pageSetup paperSize="9" scale="96" fitToWidth="2" orientation="portrait"/>
  <headerFooter alignWithMargins="0"/>
  <colBreaks count="1" manualBreakCount="1">
    <brk id="12" max="3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showGridLines="0" zoomScale="125" zoomScaleNormal="125" workbookViewId="0"/>
  </sheetViews>
  <sheetFormatPr defaultColWidth="9.140625" defaultRowHeight="12"/>
  <cols>
    <col min="1" max="1" width="11.42578125" style="134" customWidth="1"/>
    <col min="2" max="2" width="0.5703125" style="134" customWidth="1"/>
    <col min="3" max="5" width="8.28515625" style="134" customWidth="1"/>
    <col min="6" max="7" width="8.5703125" style="134" customWidth="1"/>
    <col min="8" max="12" width="8.28515625" style="134" customWidth="1"/>
    <col min="13" max="13" width="11.42578125" style="134" customWidth="1"/>
    <col min="14" max="14" width="0.5703125" style="134" customWidth="1"/>
    <col min="15" max="15" width="8.28515625" style="134" customWidth="1"/>
    <col min="16" max="16" width="8.85546875" style="134" customWidth="1"/>
    <col min="17" max="20" width="8.28515625" style="134" customWidth="1"/>
    <col min="21" max="24" width="8.28515625" style="133" customWidth="1"/>
    <col min="25" max="16384" width="9.140625" style="133"/>
  </cols>
  <sheetData>
    <row r="1" spans="1:24" ht="13.5">
      <c r="A1" s="171" t="s">
        <v>39</v>
      </c>
      <c r="B1" s="197"/>
      <c r="C1" s="197"/>
      <c r="D1" s="197"/>
      <c r="E1" s="197"/>
      <c r="F1" s="197"/>
      <c r="G1" s="197"/>
      <c r="H1" s="197"/>
      <c r="I1" s="197"/>
      <c r="J1" s="197"/>
      <c r="K1" s="197"/>
      <c r="L1" s="197"/>
      <c r="M1" s="196"/>
      <c r="N1" s="171"/>
      <c r="O1" s="165"/>
      <c r="P1" s="165"/>
      <c r="R1" s="165"/>
      <c r="S1" s="165"/>
    </row>
    <row r="2" spans="1:24" ht="5.25" customHeight="1"/>
    <row r="3" spans="1:24" ht="9" customHeight="1">
      <c r="A3" s="170" t="s">
        <v>131</v>
      </c>
      <c r="M3" s="170"/>
      <c r="N3" s="170"/>
    </row>
    <row r="4" spans="1:24" ht="9.75" customHeight="1">
      <c r="A4" s="134" t="s">
        <v>0</v>
      </c>
    </row>
    <row r="5" spans="1:24" ht="1.5" customHeight="1"/>
    <row r="6" spans="1:24" ht="9.75" customHeight="1">
      <c r="A6" s="326" t="s">
        <v>1</v>
      </c>
      <c r="B6" s="326"/>
      <c r="C6" s="281" t="s">
        <v>2</v>
      </c>
      <c r="D6" s="334" t="s">
        <v>27</v>
      </c>
      <c r="E6" s="335"/>
      <c r="F6" s="335"/>
      <c r="G6" s="335"/>
      <c r="H6" s="335"/>
      <c r="I6" s="335"/>
      <c r="J6" s="335"/>
      <c r="K6" s="335"/>
      <c r="L6" s="339"/>
      <c r="M6" s="304" t="s">
        <v>35</v>
      </c>
      <c r="N6" s="19"/>
      <c r="O6" s="195"/>
      <c r="P6" s="331" t="s">
        <v>34</v>
      </c>
      <c r="Q6" s="309" t="s">
        <v>28</v>
      </c>
      <c r="R6" s="310"/>
      <c r="S6" s="310"/>
      <c r="T6" s="310"/>
      <c r="U6" s="311"/>
      <c r="V6" s="275" t="s">
        <v>237</v>
      </c>
      <c r="W6" s="275" t="s">
        <v>37</v>
      </c>
      <c r="X6" s="278" t="s">
        <v>30</v>
      </c>
    </row>
    <row r="7" spans="1:24" ht="9.75" customHeight="1">
      <c r="A7" s="327"/>
      <c r="B7" s="327"/>
      <c r="C7" s="282"/>
      <c r="D7" s="281" t="s">
        <v>25</v>
      </c>
      <c r="E7" s="281" t="s">
        <v>3</v>
      </c>
      <c r="F7" s="334" t="s">
        <v>21</v>
      </c>
      <c r="G7" s="335"/>
      <c r="H7" s="335"/>
      <c r="I7" s="335"/>
      <c r="J7" s="335"/>
      <c r="K7" s="338"/>
      <c r="L7" s="158"/>
      <c r="M7" s="325"/>
      <c r="N7" s="20"/>
      <c r="O7" s="288" t="s">
        <v>33</v>
      </c>
      <c r="P7" s="332"/>
      <c r="Q7" s="194"/>
      <c r="R7" s="287" t="s">
        <v>31</v>
      </c>
      <c r="S7" s="287" t="s">
        <v>32</v>
      </c>
      <c r="T7" s="290" t="s">
        <v>36</v>
      </c>
      <c r="U7" s="290" t="s">
        <v>242</v>
      </c>
      <c r="V7" s="276"/>
      <c r="W7" s="276"/>
      <c r="X7" s="296"/>
    </row>
    <row r="8" spans="1:24" ht="9.75" customHeight="1">
      <c r="A8" s="327"/>
      <c r="B8" s="327"/>
      <c r="C8" s="282"/>
      <c r="D8" s="282"/>
      <c r="E8" s="282"/>
      <c r="F8" s="329" t="s">
        <v>22</v>
      </c>
      <c r="G8" s="173" t="s">
        <v>29</v>
      </c>
      <c r="H8" s="266" t="s">
        <v>126</v>
      </c>
      <c r="I8" s="266" t="s">
        <v>125</v>
      </c>
      <c r="J8" s="268" t="s">
        <v>124</v>
      </c>
      <c r="K8" s="268" t="s">
        <v>122</v>
      </c>
      <c r="L8" s="156" t="s">
        <v>26</v>
      </c>
      <c r="M8" s="325"/>
      <c r="N8" s="20"/>
      <c r="O8" s="288"/>
      <c r="P8" s="332"/>
      <c r="Q8" s="193" t="s">
        <v>29</v>
      </c>
      <c r="R8" s="288"/>
      <c r="S8" s="288"/>
      <c r="T8" s="291"/>
      <c r="U8" s="291"/>
      <c r="V8" s="276"/>
      <c r="W8" s="276"/>
      <c r="X8" s="296"/>
    </row>
    <row r="9" spans="1:24" ht="9.75" customHeight="1">
      <c r="A9" s="328"/>
      <c r="B9" s="328"/>
      <c r="C9" s="283"/>
      <c r="D9" s="283"/>
      <c r="E9" s="283"/>
      <c r="F9" s="337"/>
      <c r="G9" s="9" t="s">
        <v>19</v>
      </c>
      <c r="H9" s="267"/>
      <c r="I9" s="267"/>
      <c r="J9" s="269"/>
      <c r="K9" s="269"/>
      <c r="L9" s="9" t="s">
        <v>20</v>
      </c>
      <c r="M9" s="306"/>
      <c r="N9" s="21"/>
      <c r="O9" s="289"/>
      <c r="P9" s="333"/>
      <c r="Q9" s="192"/>
      <c r="R9" s="289"/>
      <c r="S9" s="289"/>
      <c r="T9" s="292"/>
      <c r="U9" s="292"/>
      <c r="V9" s="277"/>
      <c r="W9" s="277"/>
      <c r="X9" s="297"/>
    </row>
    <row r="10" spans="1:24" ht="3" customHeight="1">
      <c r="B10" s="5"/>
      <c r="O10" s="163"/>
      <c r="U10" s="134"/>
      <c r="V10" s="134"/>
      <c r="W10" s="134"/>
    </row>
    <row r="11" spans="1:24" ht="9" customHeight="1">
      <c r="A11" s="204" t="s">
        <v>241</v>
      </c>
      <c r="B11" s="139"/>
      <c r="C11" s="141">
        <v>258</v>
      </c>
      <c r="D11" s="141">
        <v>661430.54099999997</v>
      </c>
      <c r="E11" s="141">
        <v>2563.6842674418604</v>
      </c>
      <c r="F11" s="141">
        <v>999717</v>
      </c>
      <c r="G11" s="141">
        <v>438985.84099999996</v>
      </c>
      <c r="H11" s="141">
        <v>373499.84</v>
      </c>
      <c r="I11" s="141">
        <v>54948.201000000008</v>
      </c>
      <c r="J11" s="141">
        <v>8802.61</v>
      </c>
      <c r="K11" s="141">
        <v>1735.19</v>
      </c>
      <c r="L11" s="141">
        <v>222444.7</v>
      </c>
      <c r="M11" s="204" t="s">
        <v>241</v>
      </c>
      <c r="N11" s="186"/>
      <c r="O11" s="191">
        <v>83707.570000000007</v>
      </c>
      <c r="P11" s="141">
        <v>745138.11100000003</v>
      </c>
      <c r="Q11" s="141">
        <v>657578.77</v>
      </c>
      <c r="R11" s="141">
        <v>630688.57999999996</v>
      </c>
      <c r="S11" s="141">
        <v>16405.28</v>
      </c>
      <c r="T11" s="141">
        <v>3922.9</v>
      </c>
      <c r="U11" s="199">
        <v>6562.01</v>
      </c>
      <c r="V11" s="199">
        <v>1811.15</v>
      </c>
      <c r="W11" s="141">
        <v>74501.16</v>
      </c>
      <c r="X11" s="203">
        <v>75413.960000000006</v>
      </c>
    </row>
    <row r="12" spans="1:24" ht="9" customHeight="1">
      <c r="A12" s="204">
        <v>21</v>
      </c>
      <c r="B12" s="139"/>
      <c r="C12" s="141">
        <v>259</v>
      </c>
      <c r="D12" s="141">
        <v>633055.07999999996</v>
      </c>
      <c r="E12" s="141">
        <v>2444.2281081081078</v>
      </c>
      <c r="F12" s="141">
        <v>1012259</v>
      </c>
      <c r="G12" s="141">
        <v>428056.33</v>
      </c>
      <c r="H12" s="141">
        <v>370831.24</v>
      </c>
      <c r="I12" s="141">
        <v>47390.239999999998</v>
      </c>
      <c r="J12" s="141">
        <v>7894.31</v>
      </c>
      <c r="K12" s="141">
        <v>1940.54</v>
      </c>
      <c r="L12" s="141">
        <v>204998.75</v>
      </c>
      <c r="M12" s="204">
        <v>21</v>
      </c>
      <c r="N12" s="186"/>
      <c r="O12" s="191">
        <v>81024.67</v>
      </c>
      <c r="P12" s="141">
        <v>714079.75</v>
      </c>
      <c r="Q12" s="141">
        <v>636906.85</v>
      </c>
      <c r="R12" s="141">
        <v>619684.32999999996</v>
      </c>
      <c r="S12" s="141">
        <v>8048.83</v>
      </c>
      <c r="T12" s="141">
        <v>3548.4</v>
      </c>
      <c r="U12" s="199">
        <v>5625.29</v>
      </c>
      <c r="V12" s="199">
        <v>15521.12</v>
      </c>
      <c r="W12" s="141">
        <v>71879</v>
      </c>
      <c r="X12" s="203">
        <v>58060.55</v>
      </c>
    </row>
    <row r="13" spans="1:24" ht="9" customHeight="1">
      <c r="A13" s="202">
        <v>22</v>
      </c>
      <c r="B13" s="182"/>
      <c r="C13" s="181">
        <v>259</v>
      </c>
      <c r="D13" s="178">
        <v>622028.65000000014</v>
      </c>
      <c r="E13" s="178">
        <v>2401.6550193050198</v>
      </c>
      <c r="F13" s="180">
        <v>1021302</v>
      </c>
      <c r="G13" s="178">
        <v>422340.35000000009</v>
      </c>
      <c r="H13" s="178">
        <v>368224.99</v>
      </c>
      <c r="I13" s="178">
        <v>44697.440000000002</v>
      </c>
      <c r="J13" s="178">
        <v>7728.49</v>
      </c>
      <c r="K13" s="178">
        <v>1689.43</v>
      </c>
      <c r="L13" s="178">
        <v>199688.30000000002</v>
      </c>
      <c r="M13" s="202">
        <v>22</v>
      </c>
      <c r="N13" s="185"/>
      <c r="O13" s="181">
        <v>79882.26999999999</v>
      </c>
      <c r="P13" s="178">
        <v>701910.92000000016</v>
      </c>
      <c r="Q13" s="148">
        <v>622028.64999999979</v>
      </c>
      <c r="R13" s="178">
        <v>610139.18999999994</v>
      </c>
      <c r="S13" s="178">
        <v>8379.82</v>
      </c>
      <c r="T13" s="178">
        <v>3432.9499999999994</v>
      </c>
      <c r="U13" s="178">
        <v>76.69</v>
      </c>
      <c r="V13" s="178">
        <v>19971.239999999998</v>
      </c>
      <c r="W13" s="178">
        <v>70850.94</v>
      </c>
      <c r="X13" s="201">
        <v>47232.04</v>
      </c>
    </row>
    <row r="14" spans="1:24" ht="3" customHeight="1">
      <c r="C14" s="176"/>
      <c r="D14" s="175"/>
      <c r="E14" s="175"/>
      <c r="F14" s="175"/>
      <c r="G14" s="178"/>
      <c r="H14" s="175"/>
      <c r="I14" s="175"/>
      <c r="J14" s="175"/>
      <c r="K14" s="175"/>
      <c r="L14" s="175"/>
      <c r="O14" s="179"/>
      <c r="P14" s="175"/>
      <c r="Q14" s="175"/>
      <c r="R14" s="175"/>
      <c r="S14" s="175"/>
      <c r="T14" s="175"/>
      <c r="U14" s="175"/>
      <c r="V14" s="175"/>
      <c r="W14" s="175"/>
      <c r="X14" s="200"/>
    </row>
    <row r="15" spans="1:24" s="134" customFormat="1" ht="9" customHeight="1">
      <c r="A15" s="143" t="s">
        <v>240</v>
      </c>
      <c r="C15" s="176">
        <v>22</v>
      </c>
      <c r="D15" s="175">
        <v>53424.36</v>
      </c>
      <c r="E15" s="175">
        <v>2428</v>
      </c>
      <c r="F15" s="174">
        <v>1013688</v>
      </c>
      <c r="G15" s="175">
        <v>36282.520000000004</v>
      </c>
      <c r="H15" s="177">
        <v>31711.68</v>
      </c>
      <c r="I15" s="174">
        <v>3741.05</v>
      </c>
      <c r="J15" s="174">
        <v>684.61</v>
      </c>
      <c r="K15" s="174">
        <v>145.18</v>
      </c>
      <c r="L15" s="174">
        <v>17141.84</v>
      </c>
      <c r="M15" s="143" t="s">
        <v>240</v>
      </c>
      <c r="N15" s="143"/>
      <c r="O15" s="176">
        <v>6754.25</v>
      </c>
      <c r="P15" s="174">
        <v>60178.61</v>
      </c>
      <c r="Q15" s="141">
        <v>53424.36</v>
      </c>
      <c r="R15" s="174">
        <v>51814.69</v>
      </c>
      <c r="S15" s="174">
        <v>1277.77</v>
      </c>
      <c r="T15" s="174">
        <v>331.9</v>
      </c>
      <c r="U15" s="199">
        <v>0</v>
      </c>
      <c r="V15" s="199">
        <v>1706.12</v>
      </c>
      <c r="W15" s="174">
        <v>5961.99</v>
      </c>
      <c r="X15" s="199">
        <v>4028.72</v>
      </c>
    </row>
    <row r="16" spans="1:24" s="134" customFormat="1" ht="9" customHeight="1">
      <c r="A16" s="143" t="s">
        <v>4</v>
      </c>
      <c r="C16" s="176">
        <v>21</v>
      </c>
      <c r="D16" s="175">
        <v>53439.47</v>
      </c>
      <c r="E16" s="175">
        <v>2545</v>
      </c>
      <c r="F16" s="174">
        <v>1017665</v>
      </c>
      <c r="G16" s="175">
        <v>37133.980000000003</v>
      </c>
      <c r="H16" s="177">
        <v>32364.04</v>
      </c>
      <c r="I16" s="174">
        <v>3941.18</v>
      </c>
      <c r="J16" s="174">
        <v>672.75</v>
      </c>
      <c r="K16" s="174">
        <v>156.01</v>
      </c>
      <c r="L16" s="174">
        <v>16305.49</v>
      </c>
      <c r="M16" s="143" t="s">
        <v>4</v>
      </c>
      <c r="N16" s="143"/>
      <c r="O16" s="176">
        <v>6592.59</v>
      </c>
      <c r="P16" s="174">
        <v>60032.06</v>
      </c>
      <c r="Q16" s="141">
        <v>53439.47</v>
      </c>
      <c r="R16" s="174">
        <v>52569.04</v>
      </c>
      <c r="S16" s="174">
        <v>584.51</v>
      </c>
      <c r="T16" s="174">
        <v>285.92</v>
      </c>
      <c r="U16" s="199">
        <v>0</v>
      </c>
      <c r="V16" s="199">
        <v>1622.08</v>
      </c>
      <c r="W16" s="174">
        <v>5815.3</v>
      </c>
      <c r="X16" s="199">
        <v>3490.86</v>
      </c>
    </row>
    <row r="17" spans="1:24" s="134" customFormat="1" ht="9" customHeight="1">
      <c r="A17" s="143" t="s">
        <v>5</v>
      </c>
      <c r="C17" s="176">
        <v>22</v>
      </c>
      <c r="D17" s="175">
        <v>52245.72</v>
      </c>
      <c r="E17" s="175">
        <v>2375</v>
      </c>
      <c r="F17" s="174">
        <v>1018285</v>
      </c>
      <c r="G17" s="175">
        <v>35699.89</v>
      </c>
      <c r="H17" s="177">
        <v>30969.24</v>
      </c>
      <c r="I17" s="174">
        <v>3902.38</v>
      </c>
      <c r="J17" s="174">
        <v>613.88</v>
      </c>
      <c r="K17" s="174">
        <v>214.39</v>
      </c>
      <c r="L17" s="174">
        <v>16545.830000000002</v>
      </c>
      <c r="M17" s="143" t="s">
        <v>5</v>
      </c>
      <c r="N17" s="143"/>
      <c r="O17" s="176">
        <v>6845.22</v>
      </c>
      <c r="P17" s="174">
        <v>59090.94</v>
      </c>
      <c r="Q17" s="141">
        <v>52245.719999999994</v>
      </c>
      <c r="R17" s="174">
        <v>51561.14</v>
      </c>
      <c r="S17" s="174">
        <v>442.38</v>
      </c>
      <c r="T17" s="174">
        <v>238.09</v>
      </c>
      <c r="U17" s="199">
        <v>4.1100000000000003</v>
      </c>
      <c r="V17" s="199">
        <v>1586.1</v>
      </c>
      <c r="W17" s="174">
        <v>6031.83</v>
      </c>
      <c r="X17" s="199">
        <v>3097.41</v>
      </c>
    </row>
    <row r="18" spans="1:24" s="134" customFormat="1" ht="9" customHeight="1">
      <c r="A18" s="143" t="s">
        <v>6</v>
      </c>
      <c r="C18" s="176">
        <v>22</v>
      </c>
      <c r="D18" s="175">
        <v>53819.47</v>
      </c>
      <c r="E18" s="175">
        <v>2446</v>
      </c>
      <c r="F18" s="174">
        <v>1018512</v>
      </c>
      <c r="G18" s="175">
        <v>36121.94</v>
      </c>
      <c r="H18" s="177">
        <v>32021.81</v>
      </c>
      <c r="I18" s="174">
        <v>3302.55</v>
      </c>
      <c r="J18" s="174">
        <v>633.36</v>
      </c>
      <c r="K18" s="174">
        <v>164.22</v>
      </c>
      <c r="L18" s="174">
        <v>17697.53</v>
      </c>
      <c r="M18" s="143" t="s">
        <v>6</v>
      </c>
      <c r="N18" s="143"/>
      <c r="O18" s="176">
        <v>7051.93</v>
      </c>
      <c r="P18" s="174">
        <v>60871.4</v>
      </c>
      <c r="Q18" s="141">
        <v>53819.47</v>
      </c>
      <c r="R18" s="174">
        <v>52776.37</v>
      </c>
      <c r="S18" s="174">
        <v>749.15</v>
      </c>
      <c r="T18" s="174">
        <v>288.17</v>
      </c>
      <c r="U18" s="199">
        <v>5.78</v>
      </c>
      <c r="V18" s="199">
        <v>1837.11</v>
      </c>
      <c r="W18" s="174">
        <v>6155.2</v>
      </c>
      <c r="X18" s="199">
        <v>5050.26</v>
      </c>
    </row>
    <row r="19" spans="1:24" s="134" customFormat="1" ht="9" customHeight="1">
      <c r="A19" s="143" t="s">
        <v>7</v>
      </c>
      <c r="C19" s="176">
        <v>22</v>
      </c>
      <c r="D19" s="175">
        <v>52709.070000000007</v>
      </c>
      <c r="E19" s="175">
        <v>2396</v>
      </c>
      <c r="F19" s="174">
        <v>1018451</v>
      </c>
      <c r="G19" s="175">
        <v>35934.160000000003</v>
      </c>
      <c r="H19" s="177">
        <v>31905.88</v>
      </c>
      <c r="I19" s="174">
        <v>3289.48</v>
      </c>
      <c r="J19" s="174">
        <v>645.16</v>
      </c>
      <c r="K19" s="174">
        <v>93.64</v>
      </c>
      <c r="L19" s="174">
        <v>16774.91</v>
      </c>
      <c r="M19" s="143" t="s">
        <v>7</v>
      </c>
      <c r="N19" s="143"/>
      <c r="O19" s="176">
        <v>7082.04</v>
      </c>
      <c r="P19" s="174">
        <v>59791.110000000008</v>
      </c>
      <c r="Q19" s="141">
        <v>52709.07</v>
      </c>
      <c r="R19" s="174">
        <v>51600.08</v>
      </c>
      <c r="S19" s="174">
        <v>816.72</v>
      </c>
      <c r="T19" s="174">
        <v>286.39</v>
      </c>
      <c r="U19" s="174">
        <v>5.88</v>
      </c>
      <c r="V19" s="174">
        <v>1834.78</v>
      </c>
      <c r="W19" s="174">
        <v>6059.2</v>
      </c>
      <c r="X19" s="199">
        <v>2549.79</v>
      </c>
    </row>
    <row r="20" spans="1:24" s="134" customFormat="1" ht="9" customHeight="1">
      <c r="A20" s="143" t="s">
        <v>8</v>
      </c>
      <c r="C20" s="176">
        <v>22</v>
      </c>
      <c r="D20" s="175">
        <v>49834.520000000004</v>
      </c>
      <c r="E20" s="175">
        <v>2265</v>
      </c>
      <c r="F20" s="174">
        <v>1018715</v>
      </c>
      <c r="G20" s="175">
        <v>33279.130000000005</v>
      </c>
      <c r="H20" s="177">
        <v>28755.58</v>
      </c>
      <c r="I20" s="174">
        <v>3777.79</v>
      </c>
      <c r="J20" s="174">
        <v>553.79</v>
      </c>
      <c r="K20" s="174">
        <v>191.97</v>
      </c>
      <c r="L20" s="174">
        <v>16555.39</v>
      </c>
      <c r="M20" s="143" t="s">
        <v>8</v>
      </c>
      <c r="N20" s="143"/>
      <c r="O20" s="176">
        <v>6884.93</v>
      </c>
      <c r="P20" s="174">
        <v>56719.450000000004</v>
      </c>
      <c r="Q20" s="141">
        <v>49834.52</v>
      </c>
      <c r="R20" s="174">
        <v>48828.160000000003</v>
      </c>
      <c r="S20" s="174">
        <v>685.88</v>
      </c>
      <c r="T20" s="174">
        <v>312.89</v>
      </c>
      <c r="U20" s="174">
        <v>7.59</v>
      </c>
      <c r="V20" s="174">
        <v>1842.18</v>
      </c>
      <c r="W20" s="174">
        <v>5793.68</v>
      </c>
      <c r="X20" s="199">
        <v>3064.07</v>
      </c>
    </row>
    <row r="21" spans="1:24" s="134" customFormat="1" ht="9" customHeight="1">
      <c r="A21" s="143" t="s">
        <v>9</v>
      </c>
      <c r="C21" s="176">
        <v>21</v>
      </c>
      <c r="D21" s="175">
        <v>50595.899999999994</v>
      </c>
      <c r="E21" s="175">
        <v>2409</v>
      </c>
      <c r="F21" s="174">
        <v>1021302</v>
      </c>
      <c r="G21" s="175">
        <v>34390.689999999995</v>
      </c>
      <c r="H21" s="177">
        <v>30058.48</v>
      </c>
      <c r="I21" s="174">
        <v>3484.47</v>
      </c>
      <c r="J21" s="174">
        <v>692.5</v>
      </c>
      <c r="K21" s="174">
        <v>155.24</v>
      </c>
      <c r="L21" s="174">
        <v>16205.21</v>
      </c>
      <c r="M21" s="143" t="s">
        <v>9</v>
      </c>
      <c r="N21" s="143"/>
      <c r="O21" s="176">
        <v>6222.95</v>
      </c>
      <c r="P21" s="174">
        <v>56818.849999999991</v>
      </c>
      <c r="Q21" s="141">
        <v>50595.9</v>
      </c>
      <c r="R21" s="174">
        <v>49906.44</v>
      </c>
      <c r="S21" s="174">
        <v>431.31</v>
      </c>
      <c r="T21" s="174">
        <v>249.29</v>
      </c>
      <c r="U21" s="205">
        <v>8.86</v>
      </c>
      <c r="V21" s="174">
        <v>1900.33</v>
      </c>
      <c r="W21" s="174">
        <v>5836.32</v>
      </c>
      <c r="X21" s="199">
        <v>3228.6</v>
      </c>
    </row>
    <row r="22" spans="1:24" s="134" customFormat="1" ht="9" customHeight="1">
      <c r="A22" s="143" t="s">
        <v>10</v>
      </c>
      <c r="C22" s="176">
        <v>22</v>
      </c>
      <c r="D22" s="175">
        <v>53530.640000000007</v>
      </c>
      <c r="E22" s="175">
        <v>2433</v>
      </c>
      <c r="F22" s="174">
        <v>1022177</v>
      </c>
      <c r="G22" s="175">
        <v>37126.060000000005</v>
      </c>
      <c r="H22" s="177">
        <v>32772.120000000003</v>
      </c>
      <c r="I22" s="174">
        <v>3530.51</v>
      </c>
      <c r="J22" s="174">
        <v>684.31</v>
      </c>
      <c r="K22" s="174">
        <v>139.12</v>
      </c>
      <c r="L22" s="174">
        <v>16404.580000000002</v>
      </c>
      <c r="M22" s="143" t="s">
        <v>10</v>
      </c>
      <c r="N22" s="143"/>
      <c r="O22" s="176">
        <v>6411.14</v>
      </c>
      <c r="P22" s="174">
        <v>59941.780000000006</v>
      </c>
      <c r="Q22" s="141">
        <v>53530.64</v>
      </c>
      <c r="R22" s="174">
        <v>53071.74</v>
      </c>
      <c r="S22" s="174">
        <v>133.83000000000001</v>
      </c>
      <c r="T22" s="174">
        <v>316.95</v>
      </c>
      <c r="U22" s="199">
        <v>8.1199999999999992</v>
      </c>
      <c r="V22" s="174">
        <v>1870.44</v>
      </c>
      <c r="W22" s="174">
        <v>5708.6</v>
      </c>
      <c r="X22" s="199">
        <v>4010.84</v>
      </c>
    </row>
    <row r="23" spans="1:24" s="134" customFormat="1" ht="9" customHeight="1">
      <c r="A23" s="143" t="s">
        <v>11</v>
      </c>
      <c r="C23" s="176">
        <v>22</v>
      </c>
      <c r="D23" s="175">
        <v>57190.97</v>
      </c>
      <c r="E23" s="175">
        <v>2600</v>
      </c>
      <c r="F23" s="174">
        <v>1022428</v>
      </c>
      <c r="G23" s="175">
        <v>38440.949999999997</v>
      </c>
      <c r="H23" s="177">
        <v>32223.57</v>
      </c>
      <c r="I23" s="174">
        <v>5265.21</v>
      </c>
      <c r="J23" s="174">
        <v>794.9</v>
      </c>
      <c r="K23" s="174">
        <v>157.27000000000001</v>
      </c>
      <c r="L23" s="174">
        <v>18750.02</v>
      </c>
      <c r="M23" s="143" t="s">
        <v>11</v>
      </c>
      <c r="N23" s="143"/>
      <c r="O23" s="176">
        <v>7281.63</v>
      </c>
      <c r="P23" s="174">
        <v>64472.6</v>
      </c>
      <c r="Q23" s="141">
        <v>57190.97</v>
      </c>
      <c r="R23" s="174">
        <v>55993.73</v>
      </c>
      <c r="S23" s="174">
        <v>832.46</v>
      </c>
      <c r="T23" s="174">
        <v>355.82</v>
      </c>
      <c r="U23" s="199">
        <v>8.9600000000000009</v>
      </c>
      <c r="V23" s="174">
        <v>1625.91</v>
      </c>
      <c r="W23" s="174">
        <v>6464.07</v>
      </c>
      <c r="X23" s="199">
        <v>5043.87</v>
      </c>
    </row>
    <row r="24" spans="1:24" s="134" customFormat="1" ht="9" customHeight="1">
      <c r="A24" s="143" t="s">
        <v>239</v>
      </c>
      <c r="C24" s="176">
        <v>20</v>
      </c>
      <c r="D24" s="175">
        <v>48621.78</v>
      </c>
      <c r="E24" s="175">
        <v>2431</v>
      </c>
      <c r="F24" s="174">
        <v>1022542</v>
      </c>
      <c r="G24" s="175">
        <v>33023.53</v>
      </c>
      <c r="H24" s="177">
        <v>29332.25</v>
      </c>
      <c r="I24" s="174">
        <v>3083.62</v>
      </c>
      <c r="J24" s="174">
        <v>540.05999999999995</v>
      </c>
      <c r="K24" s="174">
        <v>67.599999999999994</v>
      </c>
      <c r="L24" s="174">
        <v>15598.25</v>
      </c>
      <c r="M24" s="143" t="s">
        <v>239</v>
      </c>
      <c r="N24" s="143"/>
      <c r="O24" s="176">
        <v>6351.82</v>
      </c>
      <c r="P24" s="174">
        <v>54973.599999999999</v>
      </c>
      <c r="Q24" s="141">
        <v>48621.779999999992</v>
      </c>
      <c r="R24" s="174">
        <v>47502.67</v>
      </c>
      <c r="S24" s="174">
        <v>851.24</v>
      </c>
      <c r="T24" s="174">
        <v>256.2</v>
      </c>
      <c r="U24" s="199">
        <v>11.67</v>
      </c>
      <c r="V24" s="174">
        <v>1434.64</v>
      </c>
      <c r="W24" s="174">
        <v>5794.41</v>
      </c>
      <c r="X24" s="199">
        <v>4570.4399999999996</v>
      </c>
    </row>
    <row r="25" spans="1:24" s="134" customFormat="1" ht="9" customHeight="1">
      <c r="A25" s="143" t="s">
        <v>12</v>
      </c>
      <c r="C25" s="176">
        <v>20</v>
      </c>
      <c r="D25" s="175">
        <v>43871.68</v>
      </c>
      <c r="E25" s="175">
        <v>2194</v>
      </c>
      <c r="F25" s="174">
        <v>1022166</v>
      </c>
      <c r="G25" s="175">
        <v>29154.48</v>
      </c>
      <c r="H25" s="177">
        <v>25610.02</v>
      </c>
      <c r="I25" s="174">
        <v>2922.09</v>
      </c>
      <c r="J25" s="174">
        <v>537.23</v>
      </c>
      <c r="K25" s="174">
        <v>85.14</v>
      </c>
      <c r="L25" s="174">
        <v>14717.2</v>
      </c>
      <c r="M25" s="143" t="s">
        <v>12</v>
      </c>
      <c r="N25" s="143"/>
      <c r="O25" s="176">
        <v>5703.9</v>
      </c>
      <c r="P25" s="174">
        <v>49575.58</v>
      </c>
      <c r="Q25" s="141">
        <v>43871.68</v>
      </c>
      <c r="R25" s="174">
        <v>42871.21</v>
      </c>
      <c r="S25" s="174">
        <v>728.45</v>
      </c>
      <c r="T25" s="174">
        <v>262.14999999999998</v>
      </c>
      <c r="U25" s="199">
        <v>9.8699999999999992</v>
      </c>
      <c r="V25" s="174">
        <v>1267.6300000000001</v>
      </c>
      <c r="W25" s="174">
        <v>5182.3500000000004</v>
      </c>
      <c r="X25" s="199">
        <v>4687.18</v>
      </c>
    </row>
    <row r="26" spans="1:24" s="134" customFormat="1" ht="9" customHeight="1">
      <c r="A26" s="143" t="s">
        <v>13</v>
      </c>
      <c r="C26" s="176">
        <v>23</v>
      </c>
      <c r="D26" s="175">
        <v>52745.070000000007</v>
      </c>
      <c r="E26" s="175">
        <v>2293</v>
      </c>
      <c r="F26" s="174">
        <v>1021865</v>
      </c>
      <c r="G26" s="175">
        <v>35753.020000000004</v>
      </c>
      <c r="H26" s="177">
        <v>30500.32</v>
      </c>
      <c r="I26" s="174">
        <v>4457.1099999999997</v>
      </c>
      <c r="J26" s="174">
        <v>675.94</v>
      </c>
      <c r="K26" s="174">
        <v>119.65</v>
      </c>
      <c r="L26" s="174">
        <v>16992.05</v>
      </c>
      <c r="M26" s="143" t="s">
        <v>13</v>
      </c>
      <c r="N26" s="143"/>
      <c r="O26" s="176">
        <v>6699.87</v>
      </c>
      <c r="P26" s="174">
        <v>59444.94000000001</v>
      </c>
      <c r="Q26" s="141">
        <v>52745.07</v>
      </c>
      <c r="R26" s="174">
        <v>51643.92</v>
      </c>
      <c r="S26" s="174">
        <v>846.12</v>
      </c>
      <c r="T26" s="174">
        <v>249.18</v>
      </c>
      <c r="U26" s="199">
        <v>5.85</v>
      </c>
      <c r="V26" s="174">
        <v>1443.92</v>
      </c>
      <c r="W26" s="174">
        <v>6047.99</v>
      </c>
      <c r="X26" s="199">
        <v>4410</v>
      </c>
    </row>
    <row r="27" spans="1:24" s="134" customFormat="1" ht="2.25" customHeight="1">
      <c r="A27" s="140"/>
      <c r="B27" s="139"/>
      <c r="C27" s="137"/>
      <c r="D27" s="137"/>
      <c r="E27" s="137"/>
      <c r="F27" s="137"/>
      <c r="G27" s="137"/>
      <c r="H27" s="138"/>
      <c r="I27" s="137"/>
      <c r="J27" s="137"/>
      <c r="K27" s="140"/>
      <c r="M27" s="7"/>
      <c r="N27" s="7"/>
      <c r="O27" s="172"/>
      <c r="P27" s="8"/>
      <c r="Q27" s="8"/>
      <c r="R27" s="8"/>
      <c r="S27" s="8"/>
      <c r="T27" s="8"/>
      <c r="U27" s="8"/>
      <c r="V27" s="137"/>
      <c r="W27" s="8"/>
      <c r="X27" s="35"/>
    </row>
    <row r="28" spans="1:24" ht="9.75" customHeight="1">
      <c r="A28" s="32"/>
      <c r="B28" s="32"/>
      <c r="C28" s="32"/>
      <c r="D28" s="32"/>
      <c r="E28" s="32"/>
      <c r="F28" s="32"/>
      <c r="G28" s="32"/>
      <c r="H28" s="32"/>
      <c r="I28" s="32"/>
      <c r="J28" s="32"/>
      <c r="K28" s="32"/>
      <c r="L28" s="190"/>
      <c r="M28" s="189" t="s">
        <v>227</v>
      </c>
      <c r="N28" s="189"/>
      <c r="O28" s="13"/>
      <c r="P28" s="13"/>
      <c r="Q28" s="13"/>
      <c r="R28" s="13"/>
      <c r="S28" s="13"/>
      <c r="T28" s="13"/>
      <c r="V28" s="198"/>
    </row>
    <row r="29" spans="1:24" ht="9.75" customHeight="1">
      <c r="L29" s="12"/>
      <c r="M29" s="189" t="s">
        <v>226</v>
      </c>
      <c r="N29" s="189"/>
      <c r="O29" s="12"/>
      <c r="P29" s="12"/>
      <c r="Q29" s="12"/>
      <c r="R29" s="12"/>
      <c r="S29" s="12"/>
      <c r="T29" s="12"/>
    </row>
    <row r="30" spans="1:24" ht="9.75" customHeight="1">
      <c r="L30" s="12"/>
      <c r="M30" s="189" t="s">
        <v>225</v>
      </c>
      <c r="N30" s="189"/>
      <c r="O30" s="12"/>
      <c r="P30" s="12"/>
      <c r="Q30" s="12"/>
      <c r="R30" s="12"/>
      <c r="S30" s="12"/>
      <c r="T30" s="12"/>
    </row>
    <row r="31" spans="1:24" ht="9.75" customHeight="1">
      <c r="F31" s="133"/>
      <c r="M31" s="188" t="s">
        <v>224</v>
      </c>
      <c r="N31" s="188"/>
    </row>
    <row r="32" spans="1:24" ht="9.75" customHeight="1">
      <c r="F32" s="133"/>
      <c r="M32" s="188" t="s">
        <v>223</v>
      </c>
      <c r="N32" s="188"/>
    </row>
    <row r="33" spans="3:20" ht="9.75" customHeight="1">
      <c r="F33" s="133"/>
      <c r="M33" s="188" t="s">
        <v>221</v>
      </c>
      <c r="N33" s="188"/>
    </row>
    <row r="34" spans="3:20" ht="9.75" customHeight="1">
      <c r="F34" s="133"/>
      <c r="M34" s="188" t="s">
        <v>220</v>
      </c>
      <c r="N34" s="188"/>
    </row>
    <row r="35" spans="3:20" ht="9.75" customHeight="1">
      <c r="C35" s="133"/>
      <c r="F35" s="133"/>
      <c r="M35" s="188" t="s">
        <v>219</v>
      </c>
      <c r="N35" s="188"/>
    </row>
    <row r="36" spans="3:20" ht="9.75" customHeight="1">
      <c r="C36" s="184"/>
      <c r="F36" s="133"/>
      <c r="L36" s="135"/>
      <c r="M36" s="188" t="s">
        <v>218</v>
      </c>
      <c r="N36" s="188"/>
      <c r="O36" s="135"/>
      <c r="P36" s="135"/>
      <c r="Q36" s="135"/>
      <c r="R36" s="135"/>
      <c r="S36" s="135"/>
      <c r="T36" s="135"/>
    </row>
    <row r="37" spans="3:20">
      <c r="M37" s="136" t="s">
        <v>238</v>
      </c>
    </row>
    <row r="38" spans="3:20" ht="9.75" customHeight="1">
      <c r="M38" s="170" t="s">
        <v>217</v>
      </c>
    </row>
    <row r="39" spans="3:20">
      <c r="M39" s="134" t="s">
        <v>24</v>
      </c>
    </row>
  </sheetData>
  <mergeCells count="22">
    <mergeCell ref="X6:X9"/>
    <mergeCell ref="U7:U9"/>
    <mergeCell ref="T7:T9"/>
    <mergeCell ref="W6:W9"/>
    <mergeCell ref="V6:V9"/>
    <mergeCell ref="R7:R9"/>
    <mergeCell ref="S7:S9"/>
    <mergeCell ref="Q6:U6"/>
    <mergeCell ref="M6:M9"/>
    <mergeCell ref="P6:P9"/>
    <mergeCell ref="O7:O9"/>
    <mergeCell ref="D7:D9"/>
    <mergeCell ref="E7:E9"/>
    <mergeCell ref="D6:L6"/>
    <mergeCell ref="K8:K9"/>
    <mergeCell ref="A6:B9"/>
    <mergeCell ref="C6:C9"/>
    <mergeCell ref="H8:H9"/>
    <mergeCell ref="I8:I9"/>
    <mergeCell ref="J8:J9"/>
    <mergeCell ref="F8:F9"/>
    <mergeCell ref="F7:K7"/>
  </mergeCells>
  <phoneticPr fontId="1"/>
  <pageMargins left="0.78740157480314965" right="0.78740157480314965" top="0.98425196850393704" bottom="0.78740157480314965" header="0.51181102362204722" footer="0.11811023622047245"/>
  <pageSetup paperSize="9" scale="99" fitToWidth="2" orientation="portrait"/>
  <headerFooter alignWithMargins="0"/>
  <colBreaks count="1" manualBreakCount="1">
    <brk id="1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zoomScale="125" zoomScaleNormal="125" workbookViewId="0"/>
  </sheetViews>
  <sheetFormatPr defaultColWidth="9.140625" defaultRowHeight="12"/>
  <cols>
    <col min="1" max="1" width="11.42578125" style="134" customWidth="1"/>
    <col min="2" max="2" width="0.5703125" style="134" customWidth="1"/>
    <col min="3" max="5" width="8.28515625" style="134" customWidth="1"/>
    <col min="6" max="7" width="8.5703125" style="134" customWidth="1"/>
    <col min="8" max="12" width="8.28515625" style="134" customWidth="1"/>
    <col min="13" max="13" width="11.42578125" style="134" customWidth="1"/>
    <col min="14" max="14" width="0.5703125" style="134" customWidth="1"/>
    <col min="15" max="15" width="8.28515625" style="134" customWidth="1"/>
    <col min="16" max="16" width="8.85546875" style="134" customWidth="1"/>
    <col min="17" max="20" width="8.28515625" style="134" customWidth="1"/>
    <col min="21" max="24" width="8.28515625" style="133" customWidth="1"/>
    <col min="25" max="16384" width="9.140625" style="133"/>
  </cols>
  <sheetData>
    <row r="1" spans="1:24" ht="13.5">
      <c r="A1" s="171" t="s">
        <v>39</v>
      </c>
      <c r="B1" s="197"/>
      <c r="C1" s="197"/>
      <c r="D1" s="197"/>
      <c r="E1" s="197"/>
      <c r="F1" s="197"/>
      <c r="G1" s="197"/>
      <c r="H1" s="197"/>
      <c r="I1" s="197"/>
      <c r="J1" s="197"/>
      <c r="K1" s="197"/>
      <c r="L1" s="197"/>
      <c r="M1" s="196"/>
      <c r="N1" s="171"/>
      <c r="O1" s="165"/>
      <c r="P1" s="165"/>
      <c r="R1" s="165"/>
      <c r="S1" s="165"/>
    </row>
    <row r="2" spans="1:24" ht="5.25" customHeight="1"/>
    <row r="3" spans="1:24" ht="9" customHeight="1">
      <c r="A3" s="170" t="s">
        <v>131</v>
      </c>
      <c r="M3" s="170"/>
      <c r="N3" s="170"/>
    </row>
    <row r="4" spans="1:24" ht="9.75" customHeight="1">
      <c r="A4" s="134" t="s">
        <v>0</v>
      </c>
    </row>
    <row r="5" spans="1:24" ht="1.5" customHeight="1"/>
    <row r="6" spans="1:24" ht="9.75" customHeight="1">
      <c r="A6" s="326" t="s">
        <v>1</v>
      </c>
      <c r="B6" s="326"/>
      <c r="C6" s="281" t="s">
        <v>2</v>
      </c>
      <c r="D6" s="334" t="s">
        <v>27</v>
      </c>
      <c r="E6" s="335"/>
      <c r="F6" s="335"/>
      <c r="G6" s="335"/>
      <c r="H6" s="335"/>
      <c r="I6" s="335"/>
      <c r="J6" s="335"/>
      <c r="K6" s="335"/>
      <c r="L6" s="339"/>
      <c r="M6" s="304" t="s">
        <v>35</v>
      </c>
      <c r="N6" s="19"/>
      <c r="O6" s="195"/>
      <c r="P6" s="331" t="s">
        <v>34</v>
      </c>
      <c r="Q6" s="309" t="s">
        <v>28</v>
      </c>
      <c r="R6" s="310"/>
      <c r="S6" s="310"/>
      <c r="T6" s="310"/>
      <c r="U6" s="311"/>
      <c r="V6" s="275" t="s">
        <v>237</v>
      </c>
      <c r="W6" s="275" t="s">
        <v>37</v>
      </c>
      <c r="X6" s="278" t="s">
        <v>30</v>
      </c>
    </row>
    <row r="7" spans="1:24" ht="9.75" customHeight="1">
      <c r="A7" s="327"/>
      <c r="B7" s="327"/>
      <c r="C7" s="282"/>
      <c r="D7" s="281" t="s">
        <v>25</v>
      </c>
      <c r="E7" s="281" t="s">
        <v>3</v>
      </c>
      <c r="F7" s="334" t="s">
        <v>21</v>
      </c>
      <c r="G7" s="335"/>
      <c r="H7" s="335"/>
      <c r="I7" s="335"/>
      <c r="J7" s="335"/>
      <c r="K7" s="338"/>
      <c r="L7" s="158"/>
      <c r="M7" s="325"/>
      <c r="N7" s="20"/>
      <c r="O7" s="288" t="s">
        <v>33</v>
      </c>
      <c r="P7" s="332"/>
      <c r="Q7" s="194"/>
      <c r="R7" s="287" t="s">
        <v>31</v>
      </c>
      <c r="S7" s="287" t="s">
        <v>32</v>
      </c>
      <c r="T7" s="290" t="s">
        <v>36</v>
      </c>
      <c r="U7" s="290" t="s">
        <v>232</v>
      </c>
      <c r="V7" s="276"/>
      <c r="W7" s="276"/>
      <c r="X7" s="296"/>
    </row>
    <row r="8" spans="1:24" ht="9.75" customHeight="1">
      <c r="A8" s="327"/>
      <c r="B8" s="327"/>
      <c r="C8" s="282"/>
      <c r="D8" s="282"/>
      <c r="E8" s="282"/>
      <c r="F8" s="329" t="s">
        <v>22</v>
      </c>
      <c r="G8" s="173" t="s">
        <v>29</v>
      </c>
      <c r="H8" s="266" t="s">
        <v>126</v>
      </c>
      <c r="I8" s="266" t="s">
        <v>125</v>
      </c>
      <c r="J8" s="268" t="s">
        <v>124</v>
      </c>
      <c r="K8" s="268" t="s">
        <v>122</v>
      </c>
      <c r="L8" s="156" t="s">
        <v>26</v>
      </c>
      <c r="M8" s="325"/>
      <c r="N8" s="20"/>
      <c r="O8" s="288"/>
      <c r="P8" s="332"/>
      <c r="Q8" s="193" t="s">
        <v>29</v>
      </c>
      <c r="R8" s="288"/>
      <c r="S8" s="288"/>
      <c r="T8" s="291"/>
      <c r="U8" s="291"/>
      <c r="V8" s="276"/>
      <c r="W8" s="276"/>
      <c r="X8" s="296"/>
    </row>
    <row r="9" spans="1:24" ht="9.75" customHeight="1">
      <c r="A9" s="328"/>
      <c r="B9" s="328"/>
      <c r="C9" s="283"/>
      <c r="D9" s="283"/>
      <c r="E9" s="283"/>
      <c r="F9" s="337"/>
      <c r="G9" s="9" t="s">
        <v>19</v>
      </c>
      <c r="H9" s="267"/>
      <c r="I9" s="267"/>
      <c r="J9" s="269"/>
      <c r="K9" s="269"/>
      <c r="L9" s="9" t="s">
        <v>20</v>
      </c>
      <c r="M9" s="306"/>
      <c r="N9" s="21"/>
      <c r="O9" s="289"/>
      <c r="P9" s="333"/>
      <c r="Q9" s="192"/>
      <c r="R9" s="289"/>
      <c r="S9" s="289"/>
      <c r="T9" s="292"/>
      <c r="U9" s="292"/>
      <c r="V9" s="277"/>
      <c r="W9" s="277"/>
      <c r="X9" s="297"/>
    </row>
    <row r="10" spans="1:24" ht="3" customHeight="1">
      <c r="B10" s="5"/>
      <c r="O10" s="163"/>
      <c r="U10" s="134"/>
      <c r="V10" s="134"/>
      <c r="W10" s="134"/>
    </row>
    <row r="11" spans="1:24" ht="9" customHeight="1">
      <c r="A11" s="204" t="s">
        <v>236</v>
      </c>
      <c r="B11" s="139"/>
      <c r="C11" s="141">
        <v>258</v>
      </c>
      <c r="D11" s="141">
        <v>682748.39</v>
      </c>
      <c r="E11" s="141">
        <v>2646.3115891472871</v>
      </c>
      <c r="F11" s="141">
        <v>985322</v>
      </c>
      <c r="G11" s="141">
        <v>449793.12</v>
      </c>
      <c r="H11" s="141">
        <v>376660.55</v>
      </c>
      <c r="I11" s="141">
        <v>61304.45</v>
      </c>
      <c r="J11" s="141">
        <v>9934.5499999999993</v>
      </c>
      <c r="K11" s="141">
        <v>1893.57</v>
      </c>
      <c r="L11" s="141">
        <v>232955.27</v>
      </c>
      <c r="M11" s="204" t="s">
        <v>236</v>
      </c>
      <c r="N11" s="186"/>
      <c r="O11" s="191">
        <v>86338.69</v>
      </c>
      <c r="P11" s="141">
        <v>769087.08</v>
      </c>
      <c r="Q11" s="141">
        <v>682748.39</v>
      </c>
      <c r="R11" s="141">
        <v>655924.6</v>
      </c>
      <c r="S11" s="141">
        <v>21504.09</v>
      </c>
      <c r="T11" s="141">
        <v>5319.7</v>
      </c>
      <c r="U11" s="199">
        <v>0</v>
      </c>
      <c r="V11" s="199">
        <v>0</v>
      </c>
      <c r="W11" s="141">
        <v>76017.179999999993</v>
      </c>
      <c r="X11" s="203">
        <v>80292.179999999993</v>
      </c>
    </row>
    <row r="12" spans="1:24" ht="9" customHeight="1">
      <c r="A12" s="204">
        <v>20</v>
      </c>
      <c r="B12" s="139"/>
      <c r="C12" s="141">
        <v>258</v>
      </c>
      <c r="D12" s="141">
        <v>661430.54099999997</v>
      </c>
      <c r="E12" s="141">
        <v>2563.6842674418604</v>
      </c>
      <c r="F12" s="141">
        <v>999717</v>
      </c>
      <c r="G12" s="141">
        <v>438985.84099999996</v>
      </c>
      <c r="H12" s="141">
        <v>373499.84</v>
      </c>
      <c r="I12" s="141">
        <v>54948.201000000008</v>
      </c>
      <c r="J12" s="141">
        <v>8802.61</v>
      </c>
      <c r="K12" s="141">
        <v>1735.19</v>
      </c>
      <c r="L12" s="141">
        <v>222444.7</v>
      </c>
      <c r="M12" s="204">
        <v>20</v>
      </c>
      <c r="N12" s="186"/>
      <c r="O12" s="191">
        <v>83707.570000000007</v>
      </c>
      <c r="P12" s="141">
        <v>745138.11100000003</v>
      </c>
      <c r="Q12" s="141">
        <v>659389.92000000004</v>
      </c>
      <c r="R12" s="141">
        <v>630688.57999999996</v>
      </c>
      <c r="S12" s="141">
        <v>16405.28</v>
      </c>
      <c r="T12" s="141">
        <v>3922.9</v>
      </c>
      <c r="U12" s="199">
        <v>6562.01</v>
      </c>
      <c r="V12" s="199">
        <v>1811.15</v>
      </c>
      <c r="W12" s="141">
        <v>74501.16</v>
      </c>
      <c r="X12" s="203">
        <v>75413.960000000006</v>
      </c>
    </row>
    <row r="13" spans="1:24" ht="9" customHeight="1">
      <c r="A13" s="202">
        <v>21</v>
      </c>
      <c r="B13" s="182"/>
      <c r="C13" s="181">
        <v>259</v>
      </c>
      <c r="D13" s="178">
        <v>633055.07999999996</v>
      </c>
      <c r="E13" s="178">
        <v>2444.2281081081078</v>
      </c>
      <c r="F13" s="180">
        <v>1012259</v>
      </c>
      <c r="G13" s="178">
        <v>428056.33</v>
      </c>
      <c r="H13" s="178">
        <v>370831.24</v>
      </c>
      <c r="I13" s="178">
        <v>47390.239999999998</v>
      </c>
      <c r="J13" s="178">
        <v>7894.31</v>
      </c>
      <c r="K13" s="178">
        <v>1940.54</v>
      </c>
      <c r="L13" s="178">
        <v>204998.75</v>
      </c>
      <c r="M13" s="202">
        <v>21</v>
      </c>
      <c r="N13" s="185"/>
      <c r="O13" s="181">
        <v>81024.67</v>
      </c>
      <c r="P13" s="178">
        <v>714079.75</v>
      </c>
      <c r="Q13" s="148">
        <v>636906.85</v>
      </c>
      <c r="R13" s="178">
        <v>619684.32999999996</v>
      </c>
      <c r="S13" s="178">
        <v>8048.83</v>
      </c>
      <c r="T13" s="178">
        <v>3548.4</v>
      </c>
      <c r="U13" s="178">
        <v>5625.29</v>
      </c>
      <c r="V13" s="178">
        <v>15521.12</v>
      </c>
      <c r="W13" s="178">
        <v>71879</v>
      </c>
      <c r="X13" s="201">
        <v>58060.55</v>
      </c>
    </row>
    <row r="14" spans="1:24" ht="3" customHeight="1">
      <c r="C14" s="176"/>
      <c r="D14" s="175"/>
      <c r="E14" s="175"/>
      <c r="F14" s="175"/>
      <c r="G14" s="178"/>
      <c r="H14" s="175"/>
      <c r="I14" s="175"/>
      <c r="J14" s="175"/>
      <c r="K14" s="175"/>
      <c r="L14" s="175"/>
      <c r="O14" s="179"/>
      <c r="P14" s="175"/>
      <c r="Q14" s="175"/>
      <c r="R14" s="175"/>
      <c r="S14" s="175"/>
      <c r="T14" s="175"/>
      <c r="U14" s="175"/>
      <c r="V14" s="175"/>
      <c r="W14" s="175"/>
      <c r="X14" s="200"/>
    </row>
    <row r="15" spans="1:24" s="134" customFormat="1" ht="9" customHeight="1">
      <c r="A15" s="143" t="s">
        <v>235</v>
      </c>
      <c r="C15" s="176">
        <v>22</v>
      </c>
      <c r="D15" s="175">
        <v>54631.18</v>
      </c>
      <c r="E15" s="175">
        <v>2483</v>
      </c>
      <c r="F15" s="174">
        <v>1004690</v>
      </c>
      <c r="G15" s="175">
        <v>36815.25</v>
      </c>
      <c r="H15" s="177">
        <v>31243.11</v>
      </c>
      <c r="I15" s="174">
        <v>4734.6400000000003</v>
      </c>
      <c r="J15" s="174">
        <v>652.6</v>
      </c>
      <c r="K15" s="174">
        <v>184.9</v>
      </c>
      <c r="L15" s="174">
        <v>17815.93</v>
      </c>
      <c r="M15" s="143" t="s">
        <v>235</v>
      </c>
      <c r="N15" s="143"/>
      <c r="O15" s="176">
        <v>6874.24</v>
      </c>
      <c r="P15" s="174">
        <v>61505.42</v>
      </c>
      <c r="Q15" s="141">
        <v>54993.35</v>
      </c>
      <c r="R15" s="174">
        <v>53049.11</v>
      </c>
      <c r="S15" s="174">
        <v>515.70000000000005</v>
      </c>
      <c r="T15" s="174">
        <v>366.11</v>
      </c>
      <c r="U15" s="199">
        <v>1062.43</v>
      </c>
      <c r="V15" s="199">
        <v>1228.73</v>
      </c>
      <c r="W15" s="174">
        <v>5993.84</v>
      </c>
      <c r="X15" s="199">
        <v>4963.1899999999996</v>
      </c>
    </row>
    <row r="16" spans="1:24" s="134" customFormat="1" ht="9" customHeight="1">
      <c r="A16" s="143" t="s">
        <v>4</v>
      </c>
      <c r="C16" s="176">
        <v>21</v>
      </c>
      <c r="D16" s="175">
        <v>54079.01</v>
      </c>
      <c r="E16" s="175">
        <v>2575</v>
      </c>
      <c r="F16" s="174">
        <v>1009566</v>
      </c>
      <c r="G16" s="175">
        <v>36795.620000000003</v>
      </c>
      <c r="H16" s="177">
        <v>31649.360000000001</v>
      </c>
      <c r="I16" s="174">
        <v>4181.46</v>
      </c>
      <c r="J16" s="174">
        <v>763.15</v>
      </c>
      <c r="K16" s="174">
        <v>201.65</v>
      </c>
      <c r="L16" s="174">
        <v>17283.39</v>
      </c>
      <c r="M16" s="143" t="s">
        <v>4</v>
      </c>
      <c r="N16" s="143"/>
      <c r="O16" s="176">
        <v>6661.74</v>
      </c>
      <c r="P16" s="174">
        <v>60740.75</v>
      </c>
      <c r="Q16" s="141">
        <v>54657.599999999999</v>
      </c>
      <c r="R16" s="174">
        <v>52762.42</v>
      </c>
      <c r="S16" s="174">
        <v>707.97</v>
      </c>
      <c r="T16" s="174">
        <v>285.69</v>
      </c>
      <c r="U16" s="199">
        <v>901.52</v>
      </c>
      <c r="V16" s="199">
        <v>1025.81</v>
      </c>
      <c r="W16" s="174">
        <v>5987.53</v>
      </c>
      <c r="X16" s="199">
        <v>5331.44</v>
      </c>
    </row>
    <row r="17" spans="1:24" s="134" customFormat="1" ht="9" customHeight="1">
      <c r="A17" s="143" t="s">
        <v>5</v>
      </c>
      <c r="C17" s="176">
        <v>22</v>
      </c>
      <c r="D17" s="175">
        <v>55359.17</v>
      </c>
      <c r="E17" s="175">
        <v>2516</v>
      </c>
      <c r="F17" s="174">
        <v>1010989</v>
      </c>
      <c r="G17" s="175">
        <v>37721.33</v>
      </c>
      <c r="H17" s="177">
        <v>33203.83</v>
      </c>
      <c r="I17" s="174">
        <v>3566.94</v>
      </c>
      <c r="J17" s="174">
        <v>685.63</v>
      </c>
      <c r="K17" s="174">
        <v>264.93</v>
      </c>
      <c r="L17" s="174">
        <v>17637.84</v>
      </c>
      <c r="M17" s="143" t="s">
        <v>5</v>
      </c>
      <c r="N17" s="143"/>
      <c r="O17" s="176">
        <v>6931.67</v>
      </c>
      <c r="P17" s="174">
        <v>62290.84</v>
      </c>
      <c r="Q17" s="141">
        <v>55875.74</v>
      </c>
      <c r="R17" s="174">
        <v>53889.65</v>
      </c>
      <c r="S17" s="174">
        <v>632.51</v>
      </c>
      <c r="T17" s="174">
        <v>320.31</v>
      </c>
      <c r="U17" s="199">
        <v>1033.27</v>
      </c>
      <c r="V17" s="199">
        <v>783.4</v>
      </c>
      <c r="W17" s="174">
        <v>6068.51</v>
      </c>
      <c r="X17" s="199">
        <v>5454.97</v>
      </c>
    </row>
    <row r="18" spans="1:24" s="134" customFormat="1" ht="9" customHeight="1">
      <c r="A18" s="143" t="s">
        <v>6</v>
      </c>
      <c r="C18" s="176">
        <v>23</v>
      </c>
      <c r="D18" s="175">
        <v>55939.58</v>
      </c>
      <c r="E18" s="175">
        <v>2432</v>
      </c>
      <c r="F18" s="174">
        <v>1011729</v>
      </c>
      <c r="G18" s="175">
        <v>37735.980000000003</v>
      </c>
      <c r="H18" s="177">
        <v>32775.74</v>
      </c>
      <c r="I18" s="174">
        <v>4140.84</v>
      </c>
      <c r="J18" s="174">
        <v>629.29999999999995</v>
      </c>
      <c r="K18" s="174">
        <v>190.1</v>
      </c>
      <c r="L18" s="174">
        <v>18203.599999999999</v>
      </c>
      <c r="M18" s="143" t="s">
        <v>6</v>
      </c>
      <c r="N18" s="143"/>
      <c r="O18" s="176">
        <v>7517.04</v>
      </c>
      <c r="P18" s="174">
        <v>63456.62</v>
      </c>
      <c r="Q18" s="141">
        <v>56052.87</v>
      </c>
      <c r="R18" s="174">
        <v>54373.96</v>
      </c>
      <c r="S18" s="174">
        <v>523.15</v>
      </c>
      <c r="T18" s="174">
        <v>273.94</v>
      </c>
      <c r="U18" s="199">
        <v>881.82</v>
      </c>
      <c r="V18" s="199">
        <v>1253.99</v>
      </c>
      <c r="W18" s="174">
        <v>6624.54</v>
      </c>
      <c r="X18" s="199">
        <v>6340.16</v>
      </c>
    </row>
    <row r="19" spans="1:24" s="134" customFormat="1" ht="9" customHeight="1">
      <c r="A19" s="143" t="s">
        <v>7</v>
      </c>
      <c r="C19" s="176">
        <v>21</v>
      </c>
      <c r="D19" s="175">
        <v>52188.91</v>
      </c>
      <c r="E19" s="175">
        <v>2485</v>
      </c>
      <c r="F19" s="174">
        <v>1012120</v>
      </c>
      <c r="G19" s="175">
        <v>35252.67</v>
      </c>
      <c r="H19" s="177">
        <v>30815.919999999998</v>
      </c>
      <c r="I19" s="174">
        <v>3610.03</v>
      </c>
      <c r="J19" s="174">
        <v>707.3</v>
      </c>
      <c r="K19" s="174">
        <v>119.42</v>
      </c>
      <c r="L19" s="174">
        <v>16936.240000000002</v>
      </c>
      <c r="M19" s="143" t="s">
        <v>7</v>
      </c>
      <c r="N19" s="143"/>
      <c r="O19" s="176">
        <v>6792.75</v>
      </c>
      <c r="P19" s="174">
        <v>58981.66</v>
      </c>
      <c r="Q19" s="141">
        <v>52765.69</v>
      </c>
      <c r="R19" s="174">
        <v>51194.3</v>
      </c>
      <c r="S19" s="174">
        <v>189.69</v>
      </c>
      <c r="T19" s="174">
        <v>363.33</v>
      </c>
      <c r="U19" s="174">
        <v>1018.37</v>
      </c>
      <c r="V19" s="174">
        <v>1113.25</v>
      </c>
      <c r="W19" s="174">
        <v>5967.79</v>
      </c>
      <c r="X19" s="199">
        <v>3976.61</v>
      </c>
    </row>
    <row r="20" spans="1:24" s="134" customFormat="1" ht="9" customHeight="1">
      <c r="A20" s="143" t="s">
        <v>8</v>
      </c>
      <c r="C20" s="176">
        <v>22</v>
      </c>
      <c r="D20" s="175">
        <v>50978.81</v>
      </c>
      <c r="E20" s="175">
        <v>2317</v>
      </c>
      <c r="F20" s="174">
        <v>1012277</v>
      </c>
      <c r="G20" s="175">
        <v>34415.33</v>
      </c>
      <c r="H20" s="177">
        <v>29508.44</v>
      </c>
      <c r="I20" s="174">
        <v>4121.79</v>
      </c>
      <c r="J20" s="174">
        <v>606.17999999999995</v>
      </c>
      <c r="K20" s="174">
        <v>178.92</v>
      </c>
      <c r="L20" s="174">
        <v>16563.48</v>
      </c>
      <c r="M20" s="143" t="s">
        <v>8</v>
      </c>
      <c r="N20" s="143"/>
      <c r="O20" s="176">
        <v>6783.31</v>
      </c>
      <c r="P20" s="174">
        <v>57762.12</v>
      </c>
      <c r="Q20" s="141">
        <v>51529.17</v>
      </c>
      <c r="R20" s="174">
        <v>49752.37</v>
      </c>
      <c r="S20" s="174">
        <v>718.36</v>
      </c>
      <c r="T20" s="174">
        <v>324.39999999999998</v>
      </c>
      <c r="U20" s="174">
        <v>734.04</v>
      </c>
      <c r="V20" s="174">
        <v>1161.1199999999999</v>
      </c>
      <c r="W20" s="174">
        <v>6022.61</v>
      </c>
      <c r="X20" s="199">
        <v>3932.72</v>
      </c>
    </row>
    <row r="21" spans="1:24" s="134" customFormat="1" ht="9" customHeight="1">
      <c r="A21" s="143" t="s">
        <v>9</v>
      </c>
      <c r="C21" s="176">
        <v>22</v>
      </c>
      <c r="D21" s="175">
        <v>53920.21</v>
      </c>
      <c r="E21" s="175">
        <v>2451</v>
      </c>
      <c r="F21" s="174">
        <v>1012259</v>
      </c>
      <c r="G21" s="175">
        <v>36843.68</v>
      </c>
      <c r="H21" s="177">
        <v>32045.09</v>
      </c>
      <c r="I21" s="174">
        <v>3971.09</v>
      </c>
      <c r="J21" s="174">
        <v>664.68</v>
      </c>
      <c r="K21" s="174">
        <v>162.82</v>
      </c>
      <c r="L21" s="174">
        <v>17076.53</v>
      </c>
      <c r="M21" s="143" t="s">
        <v>9</v>
      </c>
      <c r="N21" s="143"/>
      <c r="O21" s="176">
        <v>6632.17</v>
      </c>
      <c r="P21" s="174">
        <v>60552.38</v>
      </c>
      <c r="Q21" s="141">
        <v>54936.62</v>
      </c>
      <c r="R21" s="174">
        <v>53938.01</v>
      </c>
      <c r="S21" s="174">
        <v>851.36</v>
      </c>
      <c r="T21" s="174">
        <v>153.41</v>
      </c>
      <c r="U21" s="205">
        <v>-6.16</v>
      </c>
      <c r="V21" s="174">
        <v>1246.27</v>
      </c>
      <c r="W21" s="174">
        <v>5942.06</v>
      </c>
      <c r="X21" s="199">
        <v>2186.5700000000002</v>
      </c>
    </row>
    <row r="22" spans="1:24" s="134" customFormat="1" ht="9" customHeight="1">
      <c r="A22" s="143" t="s">
        <v>10</v>
      </c>
      <c r="C22" s="176">
        <v>21</v>
      </c>
      <c r="D22" s="175">
        <v>51110.8</v>
      </c>
      <c r="E22" s="175">
        <v>2434</v>
      </c>
      <c r="F22" s="174">
        <v>1013096</v>
      </c>
      <c r="G22" s="175">
        <v>34752.97</v>
      </c>
      <c r="H22" s="177">
        <v>30440.05</v>
      </c>
      <c r="I22" s="174">
        <v>3430.94</v>
      </c>
      <c r="J22" s="174">
        <v>735.11</v>
      </c>
      <c r="K22" s="174">
        <v>146.87</v>
      </c>
      <c r="L22" s="174">
        <v>16357.83</v>
      </c>
      <c r="M22" s="143" t="s">
        <v>10</v>
      </c>
      <c r="N22" s="143"/>
      <c r="O22" s="176">
        <v>6231.05</v>
      </c>
      <c r="P22" s="174">
        <v>57341.85</v>
      </c>
      <c r="Q22" s="141">
        <v>51248.4</v>
      </c>
      <c r="R22" s="174">
        <v>50473.26</v>
      </c>
      <c r="S22" s="174">
        <v>510.45</v>
      </c>
      <c r="T22" s="174">
        <v>264.69</v>
      </c>
      <c r="U22" s="199">
        <v>0</v>
      </c>
      <c r="V22" s="174">
        <v>1772.76</v>
      </c>
      <c r="W22" s="174">
        <v>5505.5</v>
      </c>
      <c r="X22" s="199">
        <v>4916.8999999999996</v>
      </c>
    </row>
    <row r="23" spans="1:24" s="134" customFormat="1" ht="9" customHeight="1">
      <c r="A23" s="143" t="s">
        <v>11</v>
      </c>
      <c r="C23" s="176">
        <v>22</v>
      </c>
      <c r="D23" s="175">
        <v>57524.34</v>
      </c>
      <c r="E23" s="175">
        <v>2615</v>
      </c>
      <c r="F23" s="174">
        <v>1013485</v>
      </c>
      <c r="G23" s="175">
        <v>38802.31</v>
      </c>
      <c r="H23" s="177">
        <v>32646.45</v>
      </c>
      <c r="I23" s="174">
        <v>5235.28</v>
      </c>
      <c r="J23" s="174">
        <v>761.03</v>
      </c>
      <c r="K23" s="174">
        <v>159.55000000000001</v>
      </c>
      <c r="L23" s="174">
        <v>18722.03</v>
      </c>
      <c r="M23" s="143" t="s">
        <v>11</v>
      </c>
      <c r="N23" s="143"/>
      <c r="O23" s="176">
        <v>7365.02</v>
      </c>
      <c r="P23" s="174">
        <v>64889.36</v>
      </c>
      <c r="Q23" s="141">
        <v>57524.34</v>
      </c>
      <c r="R23" s="174">
        <v>56410.04</v>
      </c>
      <c r="S23" s="174">
        <v>730.73</v>
      </c>
      <c r="T23" s="174">
        <v>383.57</v>
      </c>
      <c r="U23" s="199">
        <v>0</v>
      </c>
      <c r="V23" s="174">
        <v>1808.68</v>
      </c>
      <c r="W23" s="174">
        <v>6412.18</v>
      </c>
      <c r="X23" s="199">
        <v>5351.17</v>
      </c>
    </row>
    <row r="24" spans="1:24" s="134" customFormat="1" ht="9" customHeight="1">
      <c r="A24" s="143" t="s">
        <v>234</v>
      </c>
      <c r="C24" s="176">
        <v>20</v>
      </c>
      <c r="D24" s="175">
        <v>48897.91</v>
      </c>
      <c r="E24" s="175">
        <v>2445</v>
      </c>
      <c r="F24" s="174">
        <v>1013411</v>
      </c>
      <c r="G24" s="175">
        <v>33315.72</v>
      </c>
      <c r="H24" s="177">
        <v>29472.34</v>
      </c>
      <c r="I24" s="174">
        <v>3234.4</v>
      </c>
      <c r="J24" s="174">
        <v>515.61</v>
      </c>
      <c r="K24" s="174">
        <v>93.37</v>
      </c>
      <c r="L24" s="174">
        <v>15582.19</v>
      </c>
      <c r="M24" s="143" t="s">
        <v>234</v>
      </c>
      <c r="N24" s="143"/>
      <c r="O24" s="176">
        <v>6530.48</v>
      </c>
      <c r="P24" s="174">
        <v>55428.39</v>
      </c>
      <c r="Q24" s="141">
        <v>48897.91</v>
      </c>
      <c r="R24" s="174">
        <v>47753.68</v>
      </c>
      <c r="S24" s="174">
        <v>826.51</v>
      </c>
      <c r="T24" s="174">
        <v>317.72000000000003</v>
      </c>
      <c r="U24" s="199">
        <v>0</v>
      </c>
      <c r="V24" s="174">
        <v>1648.07</v>
      </c>
      <c r="W24" s="174">
        <v>6007.2</v>
      </c>
      <c r="X24" s="199">
        <v>5052.71</v>
      </c>
    </row>
    <row r="25" spans="1:24" s="134" customFormat="1" ht="9" customHeight="1">
      <c r="A25" s="143" t="s">
        <v>12</v>
      </c>
      <c r="C25" s="176">
        <v>20</v>
      </c>
      <c r="D25" s="175">
        <v>43453.75</v>
      </c>
      <c r="E25" s="175">
        <v>2173</v>
      </c>
      <c r="F25" s="174">
        <v>1013084</v>
      </c>
      <c r="G25" s="175">
        <v>29077.25</v>
      </c>
      <c r="H25" s="177">
        <v>25488.560000000001</v>
      </c>
      <c r="I25" s="174">
        <v>2942.74</v>
      </c>
      <c r="J25" s="174">
        <v>546.54999999999995</v>
      </c>
      <c r="K25" s="174">
        <v>99.4</v>
      </c>
      <c r="L25" s="174">
        <v>14376.5</v>
      </c>
      <c r="M25" s="143" t="s">
        <v>12</v>
      </c>
      <c r="N25" s="143"/>
      <c r="O25" s="176">
        <v>5795.05</v>
      </c>
      <c r="P25" s="174">
        <v>49248.800000000003</v>
      </c>
      <c r="Q25" s="141">
        <v>43453.75</v>
      </c>
      <c r="R25" s="174">
        <v>42826.080000000002</v>
      </c>
      <c r="S25" s="174">
        <v>405.84</v>
      </c>
      <c r="T25" s="174">
        <v>221.83</v>
      </c>
      <c r="U25" s="199">
        <v>0</v>
      </c>
      <c r="V25" s="174">
        <v>1162.08</v>
      </c>
      <c r="W25" s="174">
        <v>5091.62</v>
      </c>
      <c r="X25" s="199">
        <v>5676.57</v>
      </c>
    </row>
    <row r="26" spans="1:24" s="134" customFormat="1" ht="9" customHeight="1">
      <c r="A26" s="143" t="s">
        <v>13</v>
      </c>
      <c r="C26" s="176">
        <v>23</v>
      </c>
      <c r="D26" s="175">
        <v>54971.41</v>
      </c>
      <c r="E26" s="175">
        <v>2390</v>
      </c>
      <c r="F26" s="174">
        <v>1012553</v>
      </c>
      <c r="G26" s="175">
        <v>36528.22</v>
      </c>
      <c r="H26" s="177">
        <v>31542.35</v>
      </c>
      <c r="I26" s="174">
        <v>4220.09</v>
      </c>
      <c r="J26" s="174">
        <v>627.16999999999996</v>
      </c>
      <c r="K26" s="174">
        <v>138.61000000000001</v>
      </c>
      <c r="L26" s="174">
        <v>18443.189999999999</v>
      </c>
      <c r="M26" s="143" t="s">
        <v>13</v>
      </c>
      <c r="N26" s="143"/>
      <c r="O26" s="176">
        <v>6910.15</v>
      </c>
      <c r="P26" s="174">
        <v>61881.56</v>
      </c>
      <c r="Q26" s="141">
        <v>54971.41</v>
      </c>
      <c r="R26" s="174">
        <v>53261.45</v>
      </c>
      <c r="S26" s="174">
        <v>1436.56</v>
      </c>
      <c r="T26" s="174">
        <v>273.39999999999998</v>
      </c>
      <c r="U26" s="199">
        <v>0</v>
      </c>
      <c r="V26" s="174">
        <v>1316.96</v>
      </c>
      <c r="W26" s="174">
        <v>6255.62</v>
      </c>
      <c r="X26" s="199">
        <v>4877.54</v>
      </c>
    </row>
    <row r="27" spans="1:24" s="134" customFormat="1" ht="2.25" customHeight="1">
      <c r="A27" s="140"/>
      <c r="B27" s="139"/>
      <c r="C27" s="137"/>
      <c r="D27" s="137"/>
      <c r="E27" s="137"/>
      <c r="F27" s="137"/>
      <c r="G27" s="137"/>
      <c r="H27" s="138"/>
      <c r="I27" s="137"/>
      <c r="J27" s="137"/>
      <c r="K27" s="140"/>
      <c r="M27" s="7"/>
      <c r="N27" s="7"/>
      <c r="O27" s="172"/>
      <c r="P27" s="8"/>
      <c r="Q27" s="8"/>
      <c r="R27" s="8"/>
      <c r="S27" s="8"/>
      <c r="T27" s="8"/>
      <c r="U27" s="8"/>
      <c r="V27" s="137"/>
      <c r="W27" s="8"/>
      <c r="X27" s="35"/>
    </row>
    <row r="28" spans="1:24" ht="9.75" customHeight="1">
      <c r="A28" s="32"/>
      <c r="B28" s="32"/>
      <c r="C28" s="32"/>
      <c r="D28" s="32"/>
      <c r="E28" s="32"/>
      <c r="F28" s="32"/>
      <c r="G28" s="32"/>
      <c r="H28" s="32"/>
      <c r="I28" s="32"/>
      <c r="J28" s="32"/>
      <c r="K28" s="32"/>
      <c r="L28" s="190"/>
      <c r="M28" s="189" t="s">
        <v>227</v>
      </c>
      <c r="N28" s="189"/>
      <c r="O28" s="13"/>
      <c r="P28" s="13"/>
      <c r="Q28" s="13"/>
      <c r="R28" s="13"/>
      <c r="S28" s="13"/>
      <c r="T28" s="13"/>
      <c r="V28" s="198"/>
    </row>
    <row r="29" spans="1:24" ht="9.75" customHeight="1">
      <c r="L29" s="12"/>
      <c r="M29" s="189" t="s">
        <v>226</v>
      </c>
      <c r="N29" s="189"/>
      <c r="O29" s="12"/>
      <c r="P29" s="12"/>
      <c r="Q29" s="12"/>
      <c r="R29" s="12"/>
      <c r="S29" s="12"/>
      <c r="T29" s="12"/>
    </row>
    <row r="30" spans="1:24" ht="9.75" customHeight="1">
      <c r="L30" s="12"/>
      <c r="M30" s="189" t="s">
        <v>225</v>
      </c>
      <c r="N30" s="189"/>
      <c r="O30" s="12"/>
      <c r="P30" s="12"/>
      <c r="Q30" s="12"/>
      <c r="R30" s="12"/>
      <c r="S30" s="12"/>
      <c r="T30" s="12"/>
    </row>
    <row r="31" spans="1:24" ht="9.75" customHeight="1">
      <c r="F31" s="133"/>
      <c r="M31" s="188" t="s">
        <v>224</v>
      </c>
      <c r="N31" s="188"/>
    </row>
    <row r="32" spans="1:24" ht="9.75" customHeight="1">
      <c r="F32" s="133"/>
      <c r="M32" s="188" t="s">
        <v>223</v>
      </c>
      <c r="N32" s="188"/>
    </row>
    <row r="33" spans="3:20" ht="9.75" customHeight="1">
      <c r="F33" s="133"/>
      <c r="M33" s="188" t="s">
        <v>221</v>
      </c>
      <c r="N33" s="188"/>
    </row>
    <row r="34" spans="3:20" ht="9.75" customHeight="1">
      <c r="F34" s="133"/>
      <c r="M34" s="188" t="s">
        <v>220</v>
      </c>
      <c r="N34" s="188"/>
    </row>
    <row r="35" spans="3:20" ht="9.75" customHeight="1">
      <c r="C35" s="133"/>
      <c r="F35" s="133"/>
      <c r="M35" s="188" t="s">
        <v>219</v>
      </c>
      <c r="N35" s="188"/>
    </row>
    <row r="36" spans="3:20" ht="9.75" customHeight="1">
      <c r="C36" s="184"/>
      <c r="F36" s="133"/>
      <c r="L36" s="135"/>
      <c r="M36" s="188" t="s">
        <v>218</v>
      </c>
      <c r="N36" s="188"/>
      <c r="O36" s="135"/>
      <c r="P36" s="135"/>
      <c r="Q36" s="135"/>
      <c r="R36" s="135"/>
      <c r="S36" s="135"/>
      <c r="T36" s="135"/>
    </row>
    <row r="37" spans="3:20" ht="9.75" customHeight="1">
      <c r="M37" s="170" t="s">
        <v>217</v>
      </c>
    </row>
    <row r="38" spans="3:20">
      <c r="M38" s="134" t="s">
        <v>24</v>
      </c>
    </row>
  </sheetData>
  <mergeCells count="22">
    <mergeCell ref="A6:B9"/>
    <mergeCell ref="C6:C9"/>
    <mergeCell ref="H8:H9"/>
    <mergeCell ref="I8:I9"/>
    <mergeCell ref="J8:J9"/>
    <mergeCell ref="F8:F9"/>
    <mergeCell ref="F7:K7"/>
    <mergeCell ref="M6:M9"/>
    <mergeCell ref="P6:P9"/>
    <mergeCell ref="O7:O9"/>
    <mergeCell ref="D7:D9"/>
    <mergeCell ref="E7:E9"/>
    <mergeCell ref="D6:L6"/>
    <mergeCell ref="K8:K9"/>
    <mergeCell ref="R7:R9"/>
    <mergeCell ref="S7:S9"/>
    <mergeCell ref="Q6:U6"/>
    <mergeCell ref="X6:X9"/>
    <mergeCell ref="U7:U9"/>
    <mergeCell ref="T7:T9"/>
    <mergeCell ref="W6:W9"/>
    <mergeCell ref="V6:V9"/>
  </mergeCells>
  <phoneticPr fontId="1"/>
  <pageMargins left="0.78740157480314965" right="0.78740157480314965" top="0.98425196850393704" bottom="0.78740157480314965" header="0.51181102362204722" footer="0.11811023622047245"/>
  <pageSetup paperSize="9" orientation="portrait"/>
  <headerFooter alignWithMargins="0"/>
  <colBreaks count="1" manualBreakCount="1">
    <brk id="12" max="3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zoomScale="125" zoomScaleNormal="125" workbookViewId="0"/>
  </sheetViews>
  <sheetFormatPr defaultColWidth="9.140625" defaultRowHeight="12"/>
  <cols>
    <col min="1" max="1" width="11.42578125" style="134" customWidth="1"/>
    <col min="2" max="2" width="0.5703125" style="134" customWidth="1"/>
    <col min="3" max="5" width="8.28515625" style="134" customWidth="1"/>
    <col min="6" max="7" width="8.5703125" style="134" customWidth="1"/>
    <col min="8" max="12" width="8.28515625" style="134" customWidth="1"/>
    <col min="13" max="13" width="11.42578125" style="134" customWidth="1"/>
    <col min="14" max="14" width="0.5703125" style="134" customWidth="1"/>
    <col min="15" max="15" width="9.140625" style="134"/>
    <col min="16" max="16" width="10.28515625" style="134" bestFit="1" customWidth="1"/>
    <col min="17" max="20" width="9.140625" style="134"/>
    <col min="21" max="16384" width="9.140625" style="133"/>
  </cols>
  <sheetData>
    <row r="1" spans="1:23" ht="13.5">
      <c r="A1" s="171" t="s">
        <v>233</v>
      </c>
      <c r="B1" s="197"/>
      <c r="C1" s="197"/>
      <c r="D1" s="197"/>
      <c r="E1" s="197"/>
      <c r="F1" s="197"/>
      <c r="G1" s="197"/>
      <c r="H1" s="197"/>
      <c r="I1" s="197"/>
      <c r="J1" s="197"/>
      <c r="K1" s="197"/>
      <c r="L1" s="197"/>
      <c r="M1" s="196"/>
      <c r="N1" s="171"/>
      <c r="O1" s="165"/>
      <c r="P1" s="165"/>
      <c r="R1" s="165"/>
      <c r="S1" s="165"/>
    </row>
    <row r="2" spans="1:23" ht="5.25" customHeight="1"/>
    <row r="3" spans="1:23" ht="9" customHeight="1">
      <c r="A3" s="170" t="s">
        <v>131</v>
      </c>
      <c r="M3" s="170"/>
      <c r="N3" s="170"/>
    </row>
    <row r="4" spans="1:23" ht="9.75" customHeight="1">
      <c r="A4" s="134" t="s">
        <v>0</v>
      </c>
    </row>
    <row r="5" spans="1:23" ht="1.5" customHeight="1"/>
    <row r="6" spans="1:23" ht="9.75" customHeight="1">
      <c r="A6" s="326" t="s">
        <v>1</v>
      </c>
      <c r="B6" s="326"/>
      <c r="C6" s="281" t="s">
        <v>2</v>
      </c>
      <c r="D6" s="334" t="s">
        <v>27</v>
      </c>
      <c r="E6" s="335"/>
      <c r="F6" s="335"/>
      <c r="G6" s="335"/>
      <c r="H6" s="335"/>
      <c r="I6" s="335"/>
      <c r="J6" s="335"/>
      <c r="K6" s="335"/>
      <c r="L6" s="339"/>
      <c r="M6" s="304" t="s">
        <v>35</v>
      </c>
      <c r="N6" s="19"/>
      <c r="O6" s="195"/>
      <c r="P6" s="278" t="s">
        <v>34</v>
      </c>
      <c r="Q6" s="309" t="s">
        <v>28</v>
      </c>
      <c r="R6" s="310"/>
      <c r="S6" s="310"/>
      <c r="T6" s="310"/>
      <c r="U6" s="311"/>
      <c r="V6" s="275" t="s">
        <v>37</v>
      </c>
      <c r="W6" s="278" t="s">
        <v>30</v>
      </c>
    </row>
    <row r="7" spans="1:23" ht="9.75" customHeight="1">
      <c r="A7" s="327"/>
      <c r="B7" s="327"/>
      <c r="C7" s="282"/>
      <c r="D7" s="281" t="s">
        <v>25</v>
      </c>
      <c r="E7" s="281" t="s">
        <v>3</v>
      </c>
      <c r="F7" s="334" t="s">
        <v>21</v>
      </c>
      <c r="G7" s="335"/>
      <c r="H7" s="335"/>
      <c r="I7" s="335"/>
      <c r="J7" s="335"/>
      <c r="K7" s="338"/>
      <c r="L7" s="158"/>
      <c r="M7" s="325"/>
      <c r="N7" s="20"/>
      <c r="O7" s="288" t="s">
        <v>33</v>
      </c>
      <c r="P7" s="296"/>
      <c r="Q7" s="194"/>
      <c r="R7" s="287" t="s">
        <v>31</v>
      </c>
      <c r="S7" s="287" t="s">
        <v>32</v>
      </c>
      <c r="T7" s="290" t="s">
        <v>36</v>
      </c>
      <c r="U7" s="290" t="s">
        <v>232</v>
      </c>
      <c r="V7" s="276"/>
      <c r="W7" s="296"/>
    </row>
    <row r="8" spans="1:23" ht="9.75" customHeight="1">
      <c r="A8" s="327"/>
      <c r="B8" s="327"/>
      <c r="C8" s="282"/>
      <c r="D8" s="282"/>
      <c r="E8" s="282"/>
      <c r="F8" s="329" t="s">
        <v>22</v>
      </c>
      <c r="G8" s="173" t="s">
        <v>29</v>
      </c>
      <c r="H8" s="266" t="s">
        <v>126</v>
      </c>
      <c r="I8" s="266" t="s">
        <v>125</v>
      </c>
      <c r="J8" s="268" t="s">
        <v>124</v>
      </c>
      <c r="K8" s="268" t="s">
        <v>122</v>
      </c>
      <c r="L8" s="156" t="s">
        <v>26</v>
      </c>
      <c r="M8" s="325"/>
      <c r="N8" s="20"/>
      <c r="O8" s="288"/>
      <c r="P8" s="296"/>
      <c r="Q8" s="193" t="s">
        <v>29</v>
      </c>
      <c r="R8" s="288"/>
      <c r="S8" s="288"/>
      <c r="T8" s="291"/>
      <c r="U8" s="291"/>
      <c r="V8" s="276"/>
      <c r="W8" s="296"/>
    </row>
    <row r="9" spans="1:23" ht="9.75" customHeight="1">
      <c r="A9" s="328"/>
      <c r="B9" s="328"/>
      <c r="C9" s="283"/>
      <c r="D9" s="283"/>
      <c r="E9" s="283"/>
      <c r="F9" s="337"/>
      <c r="G9" s="9" t="s">
        <v>19</v>
      </c>
      <c r="H9" s="267"/>
      <c r="I9" s="267"/>
      <c r="J9" s="269"/>
      <c r="K9" s="269"/>
      <c r="L9" s="9" t="s">
        <v>20</v>
      </c>
      <c r="M9" s="306"/>
      <c r="N9" s="21"/>
      <c r="O9" s="289"/>
      <c r="P9" s="297"/>
      <c r="Q9" s="192"/>
      <c r="R9" s="289"/>
      <c r="S9" s="289"/>
      <c r="T9" s="292"/>
      <c r="U9" s="292"/>
      <c r="V9" s="277"/>
      <c r="W9" s="297"/>
    </row>
    <row r="10" spans="1:23" ht="3" customHeight="1">
      <c r="B10" s="5"/>
      <c r="O10" s="163"/>
      <c r="U10" s="134"/>
      <c r="V10" s="134"/>
    </row>
    <row r="11" spans="1:23" ht="9" customHeight="1">
      <c r="A11" s="204" t="s">
        <v>231</v>
      </c>
      <c r="B11" s="139"/>
      <c r="C11" s="141">
        <v>257</v>
      </c>
      <c r="D11" s="141">
        <v>705116.16000000003</v>
      </c>
      <c r="E11" s="141">
        <v>2743.6426459143977</v>
      </c>
      <c r="F11" s="141">
        <v>969528</v>
      </c>
      <c r="G11" s="141">
        <v>461638.09</v>
      </c>
      <c r="H11" s="141">
        <v>385299.58</v>
      </c>
      <c r="I11" s="141">
        <v>63900.15</v>
      </c>
      <c r="J11" s="141">
        <v>10561.84</v>
      </c>
      <c r="K11" s="141">
        <v>1876.52</v>
      </c>
      <c r="L11" s="141">
        <v>243478.07</v>
      </c>
      <c r="M11" s="204" t="s">
        <v>231</v>
      </c>
      <c r="N11" s="186"/>
      <c r="O11" s="191">
        <v>86305.32</v>
      </c>
      <c r="P11" s="141">
        <v>769053.71</v>
      </c>
      <c r="Q11" s="141">
        <v>705116.16000000003</v>
      </c>
      <c r="R11" s="141">
        <v>678857.59</v>
      </c>
      <c r="S11" s="141">
        <v>21043.3</v>
      </c>
      <c r="T11" s="141">
        <v>5215.2700000000004</v>
      </c>
      <c r="U11" s="199">
        <v>0</v>
      </c>
      <c r="V11" s="141">
        <v>77816</v>
      </c>
      <c r="W11" s="203">
        <v>80811.55</v>
      </c>
    </row>
    <row r="12" spans="1:23" ht="9" customHeight="1">
      <c r="A12" s="204" t="s">
        <v>211</v>
      </c>
      <c r="B12" s="139"/>
      <c r="C12" s="141">
        <v>258</v>
      </c>
      <c r="D12" s="141">
        <v>682748.39</v>
      </c>
      <c r="E12" s="141">
        <v>2646.3115891472871</v>
      </c>
      <c r="F12" s="141">
        <v>985322</v>
      </c>
      <c r="G12" s="141">
        <v>449793.12</v>
      </c>
      <c r="H12" s="141">
        <v>376660.55</v>
      </c>
      <c r="I12" s="141">
        <v>61304.45</v>
      </c>
      <c r="J12" s="141">
        <v>9934.5499999999993</v>
      </c>
      <c r="K12" s="141">
        <v>1893.57</v>
      </c>
      <c r="L12" s="141">
        <v>232955.27</v>
      </c>
      <c r="M12" s="204" t="s">
        <v>211</v>
      </c>
      <c r="N12" s="186"/>
      <c r="O12" s="191">
        <v>86338.69</v>
      </c>
      <c r="P12" s="141">
        <v>769087.08</v>
      </c>
      <c r="Q12" s="141">
        <v>682748.39</v>
      </c>
      <c r="R12" s="141">
        <v>655924.6</v>
      </c>
      <c r="S12" s="141">
        <v>21504.09</v>
      </c>
      <c r="T12" s="141">
        <v>5319.7</v>
      </c>
      <c r="U12" s="199">
        <v>0</v>
      </c>
      <c r="V12" s="141">
        <v>76017.179999999993</v>
      </c>
      <c r="W12" s="203">
        <v>80292.179999999993</v>
      </c>
    </row>
    <row r="13" spans="1:23" ht="9" customHeight="1">
      <c r="A13" s="202" t="s">
        <v>230</v>
      </c>
      <c r="B13" s="182"/>
      <c r="C13" s="181">
        <v>258</v>
      </c>
      <c r="D13" s="178">
        <v>661430.54099999997</v>
      </c>
      <c r="E13" s="178">
        <v>2563.6842674418604</v>
      </c>
      <c r="F13" s="180">
        <v>999717</v>
      </c>
      <c r="G13" s="178">
        <v>438985.84099999996</v>
      </c>
      <c r="H13" s="178">
        <v>373499.84</v>
      </c>
      <c r="I13" s="178">
        <v>54948.201000000008</v>
      </c>
      <c r="J13" s="178">
        <v>8802.61</v>
      </c>
      <c r="K13" s="178">
        <v>1735.19</v>
      </c>
      <c r="L13" s="178">
        <v>222444.7</v>
      </c>
      <c r="M13" s="202" t="s">
        <v>230</v>
      </c>
      <c r="N13" s="185"/>
      <c r="O13" s="181">
        <v>83707.570000000007</v>
      </c>
      <c r="P13" s="178">
        <v>745138.11100000003</v>
      </c>
      <c r="Q13" s="148">
        <v>659389.92000000004</v>
      </c>
      <c r="R13" s="178">
        <v>632499.73</v>
      </c>
      <c r="S13" s="178">
        <v>16405.28</v>
      </c>
      <c r="T13" s="178">
        <v>3922.9</v>
      </c>
      <c r="U13" s="178">
        <v>6562.01</v>
      </c>
      <c r="V13" s="178">
        <v>74501.16</v>
      </c>
      <c r="W13" s="201">
        <v>75413.960000000006</v>
      </c>
    </row>
    <row r="14" spans="1:23" ht="3" customHeight="1">
      <c r="C14" s="176"/>
      <c r="D14" s="175"/>
      <c r="E14" s="175"/>
      <c r="F14" s="175"/>
      <c r="G14" s="178"/>
      <c r="H14" s="175"/>
      <c r="I14" s="175"/>
      <c r="J14" s="175"/>
      <c r="K14" s="175"/>
      <c r="L14" s="175"/>
      <c r="O14" s="179"/>
      <c r="P14" s="175"/>
      <c r="Q14" s="175"/>
      <c r="R14" s="175"/>
      <c r="S14" s="175"/>
      <c r="T14" s="175"/>
      <c r="U14" s="175"/>
      <c r="V14" s="175"/>
      <c r="W14" s="200"/>
    </row>
    <row r="15" spans="1:23" s="134" customFormat="1" ht="9" customHeight="1">
      <c r="A15" s="143" t="s">
        <v>229</v>
      </c>
      <c r="C15" s="176">
        <v>22</v>
      </c>
      <c r="D15" s="175">
        <v>58004.59</v>
      </c>
      <c r="E15" s="175">
        <v>2637</v>
      </c>
      <c r="F15" s="174">
        <v>990143</v>
      </c>
      <c r="G15" s="175">
        <v>38856.879999999997</v>
      </c>
      <c r="H15" s="177">
        <v>31968.67</v>
      </c>
      <c r="I15" s="174">
        <v>5935.96</v>
      </c>
      <c r="J15" s="174">
        <v>778.6</v>
      </c>
      <c r="K15" s="174">
        <v>173.65</v>
      </c>
      <c r="L15" s="174">
        <v>19147.71</v>
      </c>
      <c r="M15" s="143" t="s">
        <v>229</v>
      </c>
      <c r="N15" s="143"/>
      <c r="O15" s="176">
        <v>7202.47</v>
      </c>
      <c r="P15" s="174">
        <v>65207.06</v>
      </c>
      <c r="Q15" s="141">
        <v>58004.59</v>
      </c>
      <c r="R15" s="174">
        <v>55603.61</v>
      </c>
      <c r="S15" s="174">
        <v>1989.27</v>
      </c>
      <c r="T15" s="174">
        <v>411.71</v>
      </c>
      <c r="U15" s="199">
        <v>0</v>
      </c>
      <c r="V15" s="174">
        <v>6285.91</v>
      </c>
      <c r="W15" s="199">
        <v>6404.86</v>
      </c>
    </row>
    <row r="16" spans="1:23" s="134" customFormat="1" ht="9" customHeight="1">
      <c r="A16" s="143" t="s">
        <v>4</v>
      </c>
      <c r="C16" s="176">
        <v>22</v>
      </c>
      <c r="D16" s="175">
        <v>58158.28</v>
      </c>
      <c r="E16" s="175">
        <v>2644</v>
      </c>
      <c r="F16" s="174">
        <v>995709</v>
      </c>
      <c r="G16" s="175">
        <v>39633.129999999997</v>
      </c>
      <c r="H16" s="177">
        <v>33362.31</v>
      </c>
      <c r="I16" s="174">
        <v>5267.27</v>
      </c>
      <c r="J16" s="174">
        <v>833.95</v>
      </c>
      <c r="K16" s="174">
        <v>169.6</v>
      </c>
      <c r="L16" s="174">
        <v>18525.150000000001</v>
      </c>
      <c r="M16" s="143" t="s">
        <v>4</v>
      </c>
      <c r="N16" s="143"/>
      <c r="O16" s="176">
        <v>7183.65</v>
      </c>
      <c r="P16" s="174">
        <v>65341.93</v>
      </c>
      <c r="Q16" s="141">
        <v>58158.28</v>
      </c>
      <c r="R16" s="174">
        <v>56240.9</v>
      </c>
      <c r="S16" s="174">
        <v>1456.29</v>
      </c>
      <c r="T16" s="174">
        <v>461.09</v>
      </c>
      <c r="U16" s="199">
        <v>0</v>
      </c>
      <c r="V16" s="174">
        <v>6322.15</v>
      </c>
      <c r="W16" s="199">
        <v>6714.69</v>
      </c>
    </row>
    <row r="17" spans="1:23" s="134" customFormat="1" ht="9" customHeight="1">
      <c r="A17" s="143" t="s">
        <v>5</v>
      </c>
      <c r="C17" s="176">
        <v>21</v>
      </c>
      <c r="D17" s="175">
        <v>54728.731</v>
      </c>
      <c r="E17" s="175">
        <v>2606</v>
      </c>
      <c r="F17" s="174">
        <v>997003</v>
      </c>
      <c r="G17" s="175">
        <v>36709.890999999996</v>
      </c>
      <c r="H17" s="177">
        <v>31262.89</v>
      </c>
      <c r="I17" s="174">
        <v>4465.4310000000005</v>
      </c>
      <c r="J17" s="174">
        <v>786.98</v>
      </c>
      <c r="K17" s="174">
        <v>194.59</v>
      </c>
      <c r="L17" s="174">
        <v>18018.84</v>
      </c>
      <c r="M17" s="143" t="s">
        <v>5</v>
      </c>
      <c r="N17" s="143"/>
      <c r="O17" s="176">
        <v>6776.29</v>
      </c>
      <c r="P17" s="174">
        <v>61505.021000000001</v>
      </c>
      <c r="Q17" s="141">
        <v>54728.73</v>
      </c>
      <c r="R17" s="174">
        <v>52570.09</v>
      </c>
      <c r="S17" s="174">
        <v>1724.11</v>
      </c>
      <c r="T17" s="174">
        <v>434.53</v>
      </c>
      <c r="U17" s="199">
        <v>0</v>
      </c>
      <c r="V17" s="174">
        <v>5725.58</v>
      </c>
      <c r="W17" s="199">
        <v>6857.63</v>
      </c>
    </row>
    <row r="18" spans="1:23" s="134" customFormat="1" ht="9" customHeight="1">
      <c r="A18" s="143" t="s">
        <v>6</v>
      </c>
      <c r="C18" s="176">
        <v>23</v>
      </c>
      <c r="D18" s="175">
        <v>58008.71</v>
      </c>
      <c r="E18" s="175">
        <v>2522</v>
      </c>
      <c r="F18" s="174">
        <v>997705</v>
      </c>
      <c r="G18" s="175">
        <v>38145.760000000002</v>
      </c>
      <c r="H18" s="177">
        <v>32160.51</v>
      </c>
      <c r="I18" s="174">
        <v>5163.25</v>
      </c>
      <c r="J18" s="174">
        <v>663.58</v>
      </c>
      <c r="K18" s="174">
        <v>158.41999999999999</v>
      </c>
      <c r="L18" s="174">
        <v>19862.95</v>
      </c>
      <c r="M18" s="143" t="s">
        <v>6</v>
      </c>
      <c r="N18" s="143"/>
      <c r="O18" s="176">
        <v>7754.11</v>
      </c>
      <c r="P18" s="174">
        <v>65762.820000000007</v>
      </c>
      <c r="Q18" s="141">
        <v>58008.71</v>
      </c>
      <c r="R18" s="174">
        <v>56047.6</v>
      </c>
      <c r="S18" s="174">
        <v>1631.49</v>
      </c>
      <c r="T18" s="174">
        <v>329.62</v>
      </c>
      <c r="U18" s="199">
        <v>0</v>
      </c>
      <c r="V18" s="174">
        <v>6623.25</v>
      </c>
      <c r="W18" s="199">
        <v>6392.73</v>
      </c>
    </row>
    <row r="19" spans="1:23" s="134" customFormat="1" ht="9" customHeight="1">
      <c r="A19" s="143" t="s">
        <v>7</v>
      </c>
      <c r="C19" s="176">
        <v>21</v>
      </c>
      <c r="D19" s="175">
        <v>51854.45</v>
      </c>
      <c r="E19" s="175">
        <v>2469</v>
      </c>
      <c r="F19" s="174">
        <v>998278</v>
      </c>
      <c r="G19" s="175">
        <v>33922.67</v>
      </c>
      <c r="H19" s="177">
        <v>28937.119999999999</v>
      </c>
      <c r="I19" s="174">
        <v>4171.9399999999996</v>
      </c>
      <c r="J19" s="174">
        <v>747.58</v>
      </c>
      <c r="K19" s="174">
        <v>66.03</v>
      </c>
      <c r="L19" s="174">
        <v>17931.78</v>
      </c>
      <c r="M19" s="143" t="s">
        <v>7</v>
      </c>
      <c r="N19" s="143"/>
      <c r="O19" s="176">
        <v>6947.32</v>
      </c>
      <c r="P19" s="174">
        <v>58801.77</v>
      </c>
      <c r="Q19" s="141">
        <v>48730.05</v>
      </c>
      <c r="R19" s="174">
        <v>47746.22</v>
      </c>
      <c r="S19" s="174">
        <v>724.89</v>
      </c>
      <c r="T19" s="174">
        <v>214.93</v>
      </c>
      <c r="U19" s="174">
        <v>44.01</v>
      </c>
      <c r="V19" s="174">
        <v>6079.05</v>
      </c>
      <c r="W19" s="199">
        <v>6530.19</v>
      </c>
    </row>
    <row r="20" spans="1:23" s="134" customFormat="1" ht="9" customHeight="1">
      <c r="A20" s="143" t="s">
        <v>8</v>
      </c>
      <c r="C20" s="176">
        <v>22</v>
      </c>
      <c r="D20" s="175">
        <v>57163.17</v>
      </c>
      <c r="E20" s="175">
        <v>2598</v>
      </c>
      <c r="F20" s="174">
        <v>999016</v>
      </c>
      <c r="G20" s="175">
        <v>37923.230000000003</v>
      </c>
      <c r="H20" s="177">
        <v>32569.61</v>
      </c>
      <c r="I20" s="174">
        <v>4528.3100000000004</v>
      </c>
      <c r="J20" s="174">
        <v>681.99</v>
      </c>
      <c r="K20" s="174">
        <v>143.32</v>
      </c>
      <c r="L20" s="174">
        <v>19239.939999999999</v>
      </c>
      <c r="M20" s="143" t="s">
        <v>8</v>
      </c>
      <c r="N20" s="143"/>
      <c r="O20" s="176">
        <v>7198.93</v>
      </c>
      <c r="P20" s="174">
        <v>64362.1</v>
      </c>
      <c r="Q20" s="141">
        <v>54537.22</v>
      </c>
      <c r="R20" s="174">
        <v>52481.88</v>
      </c>
      <c r="S20" s="174">
        <v>729.27</v>
      </c>
      <c r="T20" s="174">
        <v>262.06</v>
      </c>
      <c r="U20" s="174">
        <v>1064.01</v>
      </c>
      <c r="V20" s="174">
        <v>6475.11</v>
      </c>
      <c r="W20" s="199">
        <v>5259.06</v>
      </c>
    </row>
    <row r="21" spans="1:23" s="134" customFormat="1" ht="9" customHeight="1">
      <c r="A21" s="143" t="s">
        <v>9</v>
      </c>
      <c r="C21" s="176">
        <v>23</v>
      </c>
      <c r="D21" s="175">
        <v>56653.19</v>
      </c>
      <c r="E21" s="175">
        <v>2463</v>
      </c>
      <c r="F21" s="174">
        <v>999717</v>
      </c>
      <c r="G21" s="175">
        <v>37431.589999999997</v>
      </c>
      <c r="H21" s="177">
        <v>31254.61</v>
      </c>
      <c r="I21" s="174">
        <v>5302.36</v>
      </c>
      <c r="J21" s="174">
        <v>657.75</v>
      </c>
      <c r="K21" s="174">
        <v>216.87</v>
      </c>
      <c r="L21" s="174">
        <v>19221.599999999999</v>
      </c>
      <c r="M21" s="143" t="s">
        <v>9</v>
      </c>
      <c r="N21" s="143"/>
      <c r="O21" s="176">
        <v>7169.3</v>
      </c>
      <c r="P21" s="174">
        <v>63822.49</v>
      </c>
      <c r="Q21" s="141">
        <v>56980.15</v>
      </c>
      <c r="R21" s="174">
        <v>53931.67</v>
      </c>
      <c r="S21" s="174">
        <v>1598.83</v>
      </c>
      <c r="T21" s="174">
        <v>359.84</v>
      </c>
      <c r="U21" s="174">
        <v>1089.81</v>
      </c>
      <c r="V21" s="174">
        <v>6498.87</v>
      </c>
      <c r="W21" s="199">
        <v>6878.42</v>
      </c>
    </row>
    <row r="22" spans="1:23" s="134" customFormat="1" ht="9" customHeight="1">
      <c r="A22" s="143" t="s">
        <v>10</v>
      </c>
      <c r="C22" s="176">
        <v>20</v>
      </c>
      <c r="D22" s="175">
        <v>50583.82</v>
      </c>
      <c r="E22" s="175">
        <v>2529</v>
      </c>
      <c r="F22" s="174">
        <v>1000997</v>
      </c>
      <c r="G22" s="175">
        <v>33297.800000000003</v>
      </c>
      <c r="H22" s="177">
        <v>28116.86</v>
      </c>
      <c r="I22" s="174">
        <v>4175.84</v>
      </c>
      <c r="J22" s="174">
        <v>860.01</v>
      </c>
      <c r="K22" s="174">
        <v>145.09</v>
      </c>
      <c r="L22" s="174">
        <v>17286.02</v>
      </c>
      <c r="M22" s="143" t="s">
        <v>10</v>
      </c>
      <c r="N22" s="143"/>
      <c r="O22" s="176">
        <v>5980.33</v>
      </c>
      <c r="P22" s="174">
        <v>56564.15</v>
      </c>
      <c r="Q22" s="141">
        <v>50869.279999999999</v>
      </c>
      <c r="R22" s="174">
        <v>48552.81</v>
      </c>
      <c r="S22" s="174">
        <v>1266.3399999999999</v>
      </c>
      <c r="T22" s="174">
        <v>232.63</v>
      </c>
      <c r="U22" s="174">
        <v>817.5</v>
      </c>
      <c r="V22" s="174">
        <v>5470.87</v>
      </c>
      <c r="W22" s="199">
        <v>5426.34</v>
      </c>
    </row>
    <row r="23" spans="1:23" s="134" customFormat="1" ht="9" customHeight="1">
      <c r="A23" s="143" t="s">
        <v>11</v>
      </c>
      <c r="C23" s="176">
        <v>22</v>
      </c>
      <c r="D23" s="175">
        <v>62655.33</v>
      </c>
      <c r="E23" s="175">
        <v>2848</v>
      </c>
      <c r="F23" s="174">
        <v>1001608</v>
      </c>
      <c r="G23" s="175">
        <v>41659.699999999997</v>
      </c>
      <c r="H23" s="177">
        <v>35935.279999999999</v>
      </c>
      <c r="I23" s="174">
        <v>4655.87</v>
      </c>
      <c r="J23" s="174">
        <v>885.5</v>
      </c>
      <c r="K23" s="174">
        <v>183.05</v>
      </c>
      <c r="L23" s="174">
        <v>20995.63</v>
      </c>
      <c r="M23" s="143" t="s">
        <v>11</v>
      </c>
      <c r="N23" s="143"/>
      <c r="O23" s="176">
        <v>7628.12</v>
      </c>
      <c r="P23" s="174">
        <v>70283.45</v>
      </c>
      <c r="Q23" s="141">
        <v>62872.7</v>
      </c>
      <c r="R23" s="174">
        <v>60315.25</v>
      </c>
      <c r="S23" s="174">
        <v>1446.85</v>
      </c>
      <c r="T23" s="174">
        <v>329.71</v>
      </c>
      <c r="U23" s="174">
        <v>780.89</v>
      </c>
      <c r="V23" s="174">
        <v>6769.04</v>
      </c>
      <c r="W23" s="199">
        <v>7799.52</v>
      </c>
    </row>
    <row r="24" spans="1:23" s="134" customFormat="1" ht="9" customHeight="1">
      <c r="A24" s="143" t="s">
        <v>228</v>
      </c>
      <c r="C24" s="176">
        <v>20</v>
      </c>
      <c r="D24" s="175">
        <v>52302.36</v>
      </c>
      <c r="E24" s="175">
        <v>2615</v>
      </c>
      <c r="F24" s="174">
        <v>1001830</v>
      </c>
      <c r="G24" s="175">
        <v>34578.050000000003</v>
      </c>
      <c r="H24" s="177">
        <v>29793.97</v>
      </c>
      <c r="I24" s="174">
        <v>4113.3500000000004</v>
      </c>
      <c r="J24" s="174">
        <v>565.79</v>
      </c>
      <c r="K24" s="174">
        <v>104.94</v>
      </c>
      <c r="L24" s="174">
        <v>17724.310000000001</v>
      </c>
      <c r="M24" s="143" t="s">
        <v>228</v>
      </c>
      <c r="N24" s="143"/>
      <c r="O24" s="176">
        <v>7096.97</v>
      </c>
      <c r="P24" s="174">
        <v>59399.33</v>
      </c>
      <c r="Q24" s="141">
        <v>52583.64</v>
      </c>
      <c r="R24" s="174">
        <v>49994.14</v>
      </c>
      <c r="S24" s="174">
        <v>1487.71</v>
      </c>
      <c r="T24" s="174">
        <v>302.01</v>
      </c>
      <c r="U24" s="174">
        <v>799.78</v>
      </c>
      <c r="V24" s="174">
        <v>6615.98</v>
      </c>
      <c r="W24" s="199">
        <v>6982.92</v>
      </c>
    </row>
    <row r="25" spans="1:23" s="134" customFormat="1" ht="9" customHeight="1">
      <c r="A25" s="143" t="s">
        <v>12</v>
      </c>
      <c r="C25" s="176">
        <v>20</v>
      </c>
      <c r="D25" s="175">
        <v>45803.94</v>
      </c>
      <c r="E25" s="175">
        <v>2290</v>
      </c>
      <c r="F25" s="174">
        <v>1001935</v>
      </c>
      <c r="G25" s="175">
        <v>30169.4</v>
      </c>
      <c r="H25" s="177">
        <v>26191.119999999999</v>
      </c>
      <c r="I25" s="174">
        <v>3261.23</v>
      </c>
      <c r="J25" s="174">
        <v>631.33000000000004</v>
      </c>
      <c r="K25" s="174">
        <v>85.72</v>
      </c>
      <c r="L25" s="174">
        <v>15634.54</v>
      </c>
      <c r="M25" s="143" t="s">
        <v>12</v>
      </c>
      <c r="N25" s="143"/>
      <c r="O25" s="176">
        <v>5959.06</v>
      </c>
      <c r="P25" s="174">
        <v>51763</v>
      </c>
      <c r="Q25" s="141">
        <v>46456.03</v>
      </c>
      <c r="R25" s="174">
        <v>44566.07</v>
      </c>
      <c r="S25" s="174">
        <v>858.1</v>
      </c>
      <c r="T25" s="174">
        <v>242.15</v>
      </c>
      <c r="U25" s="174">
        <v>789.71</v>
      </c>
      <c r="V25" s="174">
        <v>5450.95</v>
      </c>
      <c r="W25" s="199">
        <v>3599.81</v>
      </c>
    </row>
    <row r="26" spans="1:23" s="134" customFormat="1" ht="9" customHeight="1">
      <c r="A26" s="143" t="s">
        <v>13</v>
      </c>
      <c r="C26" s="176">
        <v>22</v>
      </c>
      <c r="D26" s="175">
        <v>55513.97</v>
      </c>
      <c r="E26" s="175">
        <v>2523</v>
      </c>
      <c r="F26" s="174">
        <v>1002063</v>
      </c>
      <c r="G26" s="175">
        <v>36657.74</v>
      </c>
      <c r="H26" s="177">
        <v>31946.89</v>
      </c>
      <c r="I26" s="174">
        <v>3907.39</v>
      </c>
      <c r="J26" s="174">
        <v>709.55</v>
      </c>
      <c r="K26" s="174">
        <v>93.91</v>
      </c>
      <c r="L26" s="174">
        <v>18856.23</v>
      </c>
      <c r="M26" s="143" t="s">
        <v>13</v>
      </c>
      <c r="N26" s="143"/>
      <c r="O26" s="176">
        <v>6811.02</v>
      </c>
      <c r="P26" s="174">
        <v>62324.99</v>
      </c>
      <c r="Q26" s="141">
        <v>57460.54</v>
      </c>
      <c r="R26" s="174">
        <v>54449.49</v>
      </c>
      <c r="S26" s="174">
        <v>1492.13</v>
      </c>
      <c r="T26" s="174">
        <v>342.62</v>
      </c>
      <c r="U26" s="174">
        <v>1176.3</v>
      </c>
      <c r="V26" s="174">
        <v>6184.4</v>
      </c>
      <c r="W26" s="199">
        <v>6567.79</v>
      </c>
    </row>
    <row r="27" spans="1:23" s="134" customFormat="1" ht="2.25" customHeight="1">
      <c r="A27" s="140"/>
      <c r="B27" s="139"/>
      <c r="C27" s="137"/>
      <c r="D27" s="137"/>
      <c r="E27" s="137"/>
      <c r="F27" s="137"/>
      <c r="G27" s="137"/>
      <c r="H27" s="138"/>
      <c r="I27" s="137"/>
      <c r="J27" s="137"/>
      <c r="K27" s="140"/>
      <c r="M27" s="7"/>
      <c r="N27" s="7"/>
      <c r="O27" s="172"/>
      <c r="P27" s="8"/>
      <c r="Q27" s="8"/>
      <c r="R27" s="8"/>
      <c r="S27" s="8"/>
      <c r="T27" s="8"/>
      <c r="U27" s="8"/>
      <c r="V27" s="137"/>
    </row>
    <row r="28" spans="1:23" ht="9.75" customHeight="1">
      <c r="A28" s="32"/>
      <c r="B28" s="32"/>
      <c r="C28" s="32"/>
      <c r="D28" s="32"/>
      <c r="E28" s="32"/>
      <c r="F28" s="32"/>
      <c r="G28" s="32"/>
      <c r="H28" s="32"/>
      <c r="I28" s="32"/>
      <c r="J28" s="32"/>
      <c r="K28" s="32"/>
      <c r="L28" s="190"/>
      <c r="M28" s="189" t="s">
        <v>227</v>
      </c>
      <c r="N28" s="189"/>
      <c r="O28" s="13"/>
      <c r="P28" s="13"/>
      <c r="Q28" s="13"/>
      <c r="R28" s="13"/>
      <c r="S28" s="13"/>
      <c r="T28" s="13"/>
      <c r="V28" s="198"/>
      <c r="W28" s="198"/>
    </row>
    <row r="29" spans="1:23" ht="9.75" customHeight="1">
      <c r="L29" s="12"/>
      <c r="M29" s="189" t="s">
        <v>226</v>
      </c>
      <c r="N29" s="189"/>
      <c r="O29" s="12"/>
      <c r="P29" s="12"/>
      <c r="Q29" s="12"/>
      <c r="R29" s="12"/>
      <c r="S29" s="12"/>
      <c r="T29" s="12"/>
    </row>
    <row r="30" spans="1:23" ht="9.75" customHeight="1">
      <c r="L30" s="12"/>
      <c r="M30" s="189" t="s">
        <v>225</v>
      </c>
      <c r="N30" s="189"/>
      <c r="O30" s="12"/>
      <c r="P30" s="12"/>
      <c r="Q30" s="12"/>
      <c r="R30" s="12"/>
      <c r="S30" s="12"/>
      <c r="T30" s="12"/>
    </row>
    <row r="31" spans="1:23" ht="9.75" customHeight="1">
      <c r="F31" s="133"/>
      <c r="M31" s="188" t="s">
        <v>224</v>
      </c>
      <c r="N31" s="188"/>
    </row>
    <row r="32" spans="1:23" ht="9.75" customHeight="1">
      <c r="F32" s="133"/>
      <c r="M32" s="188" t="s">
        <v>223</v>
      </c>
      <c r="N32" s="188"/>
    </row>
    <row r="33" spans="3:20" ht="9.75" customHeight="1">
      <c r="F33" s="133"/>
      <c r="M33" s="188" t="s">
        <v>221</v>
      </c>
      <c r="N33" s="188"/>
    </row>
    <row r="34" spans="3:20" ht="9.75" customHeight="1">
      <c r="F34" s="133"/>
      <c r="M34" s="188" t="s">
        <v>220</v>
      </c>
      <c r="N34" s="188"/>
    </row>
    <row r="35" spans="3:20" ht="9.75" customHeight="1">
      <c r="C35" s="133"/>
      <c r="F35" s="133"/>
      <c r="M35" s="188" t="s">
        <v>219</v>
      </c>
      <c r="N35" s="188"/>
    </row>
    <row r="36" spans="3:20" ht="9.75" customHeight="1">
      <c r="C36" s="184"/>
      <c r="F36" s="133"/>
      <c r="L36" s="135"/>
      <c r="M36" s="188" t="s">
        <v>218</v>
      </c>
      <c r="N36" s="188"/>
      <c r="O36" s="135"/>
      <c r="P36" s="135"/>
      <c r="Q36" s="135"/>
      <c r="R36" s="135"/>
      <c r="S36" s="135"/>
      <c r="T36" s="135"/>
    </row>
    <row r="37" spans="3:20" ht="9.75" customHeight="1">
      <c r="M37" s="170" t="s">
        <v>217</v>
      </c>
    </row>
    <row r="38" spans="3:20">
      <c r="M38" s="134" t="s">
        <v>24</v>
      </c>
    </row>
  </sheetData>
  <mergeCells count="21">
    <mergeCell ref="A6:B9"/>
    <mergeCell ref="C6:C9"/>
    <mergeCell ref="H8:H9"/>
    <mergeCell ref="I8:I9"/>
    <mergeCell ref="J8:J9"/>
    <mergeCell ref="F8:F9"/>
    <mergeCell ref="F7:K7"/>
    <mergeCell ref="M6:M9"/>
    <mergeCell ref="P6:P9"/>
    <mergeCell ref="O7:O9"/>
    <mergeCell ref="D7:D9"/>
    <mergeCell ref="E7:E9"/>
    <mergeCell ref="D6:L6"/>
    <mergeCell ref="K8:K9"/>
    <mergeCell ref="W6:W9"/>
    <mergeCell ref="U7:U9"/>
    <mergeCell ref="T7:T9"/>
    <mergeCell ref="V6:V9"/>
    <mergeCell ref="R7:R9"/>
    <mergeCell ref="S7:S9"/>
    <mergeCell ref="Q6:U6"/>
  </mergeCells>
  <phoneticPr fontId="1"/>
  <pageMargins left="0.78740157480314965" right="0.78740157480314965" top="0.98425196850393704" bottom="0.78740157480314965" header="0.51181102362204722" footer="0.11811023622047245"/>
  <pageSetup paperSize="9" orientation="portrait"/>
  <headerFooter alignWithMargins="0"/>
  <colBreaks count="1" manualBreakCount="1">
    <brk id="12" max="3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zoomScale="125" zoomScaleNormal="125" workbookViewId="0"/>
  </sheetViews>
  <sheetFormatPr defaultColWidth="9.140625" defaultRowHeight="12"/>
  <cols>
    <col min="1" max="1" width="11.42578125" style="134" customWidth="1"/>
    <col min="2" max="2" width="0.5703125" style="134" customWidth="1"/>
    <col min="3" max="5" width="8.28515625" style="134" customWidth="1"/>
    <col min="6" max="7" width="8.5703125" style="134" customWidth="1"/>
    <col min="8" max="12" width="8.28515625" style="134" customWidth="1"/>
    <col min="13" max="13" width="11.42578125" style="134" customWidth="1"/>
    <col min="14" max="14" width="0.5703125" style="134" customWidth="1"/>
    <col min="15" max="15" width="10" style="134" customWidth="1"/>
    <col min="16" max="16" width="11.42578125" style="134" customWidth="1"/>
    <col min="17" max="19" width="10" style="134" customWidth="1"/>
    <col min="20" max="20" width="12" style="134" customWidth="1"/>
    <col min="21" max="22" width="10" style="133" customWidth="1"/>
    <col min="23" max="16384" width="9.140625" style="133"/>
  </cols>
  <sheetData>
    <row r="1" spans="1:22" ht="13.5">
      <c r="A1" s="171" t="s">
        <v>216</v>
      </c>
      <c r="B1" s="197"/>
      <c r="C1" s="197"/>
      <c r="D1" s="197"/>
      <c r="E1" s="197"/>
      <c r="F1" s="197"/>
      <c r="G1" s="197"/>
      <c r="H1" s="197"/>
      <c r="I1" s="197"/>
      <c r="J1" s="197"/>
      <c r="K1" s="197"/>
      <c r="L1" s="197"/>
      <c r="M1" s="196"/>
      <c r="N1" s="171"/>
      <c r="O1" s="165"/>
      <c r="P1" s="165"/>
      <c r="R1" s="165"/>
      <c r="S1" s="165"/>
    </row>
    <row r="2" spans="1:22" ht="5.25" customHeight="1"/>
    <row r="3" spans="1:22" ht="9" customHeight="1">
      <c r="A3" s="170" t="s">
        <v>131</v>
      </c>
      <c r="M3" s="170"/>
      <c r="N3" s="170"/>
    </row>
    <row r="4" spans="1:22" ht="9.75" customHeight="1">
      <c r="A4" s="134" t="s">
        <v>0</v>
      </c>
    </row>
    <row r="5" spans="1:22" ht="1.5" customHeight="1"/>
    <row r="6" spans="1:22" ht="10.5" customHeight="1">
      <c r="A6" s="326" t="s">
        <v>1</v>
      </c>
      <c r="B6" s="326"/>
      <c r="C6" s="281" t="s">
        <v>2</v>
      </c>
      <c r="D6" s="334" t="s">
        <v>27</v>
      </c>
      <c r="E6" s="335"/>
      <c r="F6" s="335"/>
      <c r="G6" s="335"/>
      <c r="H6" s="335"/>
      <c r="I6" s="335"/>
      <c r="J6" s="335"/>
      <c r="K6" s="335"/>
      <c r="L6" s="339"/>
      <c r="M6" s="304" t="s">
        <v>35</v>
      </c>
      <c r="N6" s="19"/>
      <c r="O6" s="195"/>
      <c r="P6" s="278" t="s">
        <v>34</v>
      </c>
      <c r="Q6" s="309" t="s">
        <v>28</v>
      </c>
      <c r="R6" s="310"/>
      <c r="S6" s="310"/>
      <c r="T6" s="311"/>
      <c r="U6" s="342" t="s">
        <v>215</v>
      </c>
      <c r="V6" s="278" t="s">
        <v>30</v>
      </c>
    </row>
    <row r="7" spans="1:22" ht="10.5" customHeight="1">
      <c r="A7" s="327"/>
      <c r="B7" s="327"/>
      <c r="C7" s="282"/>
      <c r="D7" s="281" t="s">
        <v>25</v>
      </c>
      <c r="E7" s="281" t="s">
        <v>3</v>
      </c>
      <c r="F7" s="334" t="s">
        <v>21</v>
      </c>
      <c r="G7" s="335"/>
      <c r="H7" s="335"/>
      <c r="I7" s="335"/>
      <c r="J7" s="335"/>
      <c r="K7" s="338"/>
      <c r="L7" s="158"/>
      <c r="M7" s="325"/>
      <c r="N7" s="20"/>
      <c r="O7" s="288" t="s">
        <v>33</v>
      </c>
      <c r="P7" s="296"/>
      <c r="Q7" s="194"/>
      <c r="R7" s="287" t="s">
        <v>31</v>
      </c>
      <c r="S7" s="287" t="s">
        <v>32</v>
      </c>
      <c r="T7" s="287" t="s">
        <v>214</v>
      </c>
      <c r="U7" s="276"/>
      <c r="V7" s="279"/>
    </row>
    <row r="8" spans="1:22" ht="10.5" customHeight="1">
      <c r="A8" s="327"/>
      <c r="B8" s="327"/>
      <c r="C8" s="282"/>
      <c r="D8" s="282"/>
      <c r="E8" s="282"/>
      <c r="F8" s="329" t="s">
        <v>22</v>
      </c>
      <c r="G8" s="173" t="s">
        <v>29</v>
      </c>
      <c r="H8" s="266" t="s">
        <v>126</v>
      </c>
      <c r="I8" s="266" t="s">
        <v>125</v>
      </c>
      <c r="J8" s="268" t="s">
        <v>124</v>
      </c>
      <c r="K8" s="268" t="s">
        <v>122</v>
      </c>
      <c r="L8" s="156" t="s">
        <v>26</v>
      </c>
      <c r="M8" s="325"/>
      <c r="N8" s="20"/>
      <c r="O8" s="288"/>
      <c r="P8" s="296"/>
      <c r="Q8" s="193" t="s">
        <v>29</v>
      </c>
      <c r="R8" s="288"/>
      <c r="S8" s="288"/>
      <c r="T8" s="340"/>
      <c r="U8" s="276"/>
      <c r="V8" s="279"/>
    </row>
    <row r="9" spans="1:22" ht="10.5" customHeight="1">
      <c r="A9" s="328"/>
      <c r="B9" s="328"/>
      <c r="C9" s="283"/>
      <c r="D9" s="283"/>
      <c r="E9" s="283"/>
      <c r="F9" s="337"/>
      <c r="G9" s="9" t="s">
        <v>19</v>
      </c>
      <c r="H9" s="267"/>
      <c r="I9" s="267"/>
      <c r="J9" s="269"/>
      <c r="K9" s="269"/>
      <c r="L9" s="9" t="s">
        <v>20</v>
      </c>
      <c r="M9" s="306"/>
      <c r="N9" s="21"/>
      <c r="O9" s="289"/>
      <c r="P9" s="297"/>
      <c r="Q9" s="192"/>
      <c r="R9" s="289"/>
      <c r="S9" s="289"/>
      <c r="T9" s="341"/>
      <c r="U9" s="277"/>
      <c r="V9" s="280"/>
    </row>
    <row r="10" spans="1:22" ht="3" customHeight="1">
      <c r="B10" s="5"/>
      <c r="O10" s="163"/>
      <c r="U10" s="134"/>
      <c r="V10" s="134"/>
    </row>
    <row r="11" spans="1:22" ht="9" customHeight="1">
      <c r="A11" s="186" t="s">
        <v>213</v>
      </c>
      <c r="B11" s="139"/>
      <c r="C11" s="141">
        <v>259</v>
      </c>
      <c r="D11" s="141">
        <v>703398.18</v>
      </c>
      <c r="E11" s="141">
        <v>2715.8230888030885</v>
      </c>
      <c r="F11" s="141">
        <v>955851</v>
      </c>
      <c r="G11" s="141">
        <v>458020.8</v>
      </c>
      <c r="H11" s="141">
        <v>383618.43</v>
      </c>
      <c r="I11" s="141">
        <v>61411.1</v>
      </c>
      <c r="J11" s="141">
        <v>9995.35</v>
      </c>
      <c r="K11" s="141">
        <v>2995.92</v>
      </c>
      <c r="L11" s="141">
        <v>245377.38</v>
      </c>
      <c r="M11" s="186" t="s">
        <v>213</v>
      </c>
      <c r="N11" s="186"/>
      <c r="O11" s="191">
        <v>86084.54</v>
      </c>
      <c r="P11" s="141">
        <v>789482.72</v>
      </c>
      <c r="Q11" s="141">
        <v>703398.18</v>
      </c>
      <c r="R11" s="141">
        <v>679955.06</v>
      </c>
      <c r="S11" s="141">
        <v>18181.240000000002</v>
      </c>
      <c r="T11" s="141">
        <v>5261.88</v>
      </c>
      <c r="U11" s="141">
        <v>77220</v>
      </c>
      <c r="V11" s="141">
        <v>83512.92</v>
      </c>
    </row>
    <row r="12" spans="1:22" ht="9" customHeight="1">
      <c r="A12" s="186" t="s">
        <v>212</v>
      </c>
      <c r="B12" s="139"/>
      <c r="C12" s="141">
        <v>257</v>
      </c>
      <c r="D12" s="141">
        <v>705116.16000000003</v>
      </c>
      <c r="E12" s="141">
        <v>2743.6426459143977</v>
      </c>
      <c r="F12" s="141">
        <v>969528</v>
      </c>
      <c r="G12" s="141">
        <v>461638.09</v>
      </c>
      <c r="H12" s="141">
        <v>385299.58</v>
      </c>
      <c r="I12" s="141">
        <v>63900.15</v>
      </c>
      <c r="J12" s="141">
        <v>10561.84</v>
      </c>
      <c r="K12" s="141">
        <v>1876.52</v>
      </c>
      <c r="L12" s="141">
        <v>243478.07</v>
      </c>
      <c r="M12" s="186" t="s">
        <v>212</v>
      </c>
      <c r="N12" s="186"/>
      <c r="O12" s="191">
        <v>86305.32</v>
      </c>
      <c r="P12" s="141">
        <v>791421.48</v>
      </c>
      <c r="Q12" s="141">
        <v>705116.16000000003</v>
      </c>
      <c r="R12" s="141">
        <v>678857.59</v>
      </c>
      <c r="S12" s="141">
        <v>21043.3</v>
      </c>
      <c r="T12" s="141">
        <v>5215.2700000000004</v>
      </c>
      <c r="U12" s="141">
        <v>77816</v>
      </c>
      <c r="V12" s="141">
        <v>80811.55</v>
      </c>
    </row>
    <row r="13" spans="1:22" ht="9" customHeight="1">
      <c r="A13" s="185" t="s">
        <v>211</v>
      </c>
      <c r="B13" s="182"/>
      <c r="C13" s="181">
        <v>258</v>
      </c>
      <c r="D13" s="178">
        <v>682748.39</v>
      </c>
      <c r="E13" s="178">
        <v>2646.3115891472871</v>
      </c>
      <c r="F13" s="180">
        <v>985322</v>
      </c>
      <c r="G13" s="178">
        <v>449793.12</v>
      </c>
      <c r="H13" s="178">
        <v>376660.55</v>
      </c>
      <c r="I13" s="178">
        <v>61304.45</v>
      </c>
      <c r="J13" s="178">
        <v>9934.5499999999993</v>
      </c>
      <c r="K13" s="178">
        <v>1893.57</v>
      </c>
      <c r="L13" s="178">
        <v>232955.27</v>
      </c>
      <c r="M13" s="185" t="s">
        <v>211</v>
      </c>
      <c r="N13" s="185"/>
      <c r="O13" s="181">
        <v>86338.69</v>
      </c>
      <c r="P13" s="178">
        <v>769087.08</v>
      </c>
      <c r="Q13" s="148">
        <v>682748.39</v>
      </c>
      <c r="R13" s="178">
        <v>655924.6</v>
      </c>
      <c r="S13" s="178">
        <v>21504.09</v>
      </c>
      <c r="T13" s="178">
        <v>5319.7</v>
      </c>
      <c r="U13" s="178">
        <v>76017.179999999993</v>
      </c>
      <c r="V13" s="178">
        <v>80292.179999999993</v>
      </c>
    </row>
    <row r="14" spans="1:22" ht="3" customHeight="1">
      <c r="C14" s="176"/>
      <c r="D14" s="175"/>
      <c r="E14" s="175"/>
      <c r="F14" s="175"/>
      <c r="G14" s="178"/>
      <c r="H14" s="175"/>
      <c r="I14" s="175"/>
      <c r="J14" s="175"/>
      <c r="K14" s="175"/>
      <c r="L14" s="175"/>
      <c r="O14" s="179"/>
      <c r="P14" s="175"/>
      <c r="Q14" s="175"/>
      <c r="R14" s="175"/>
      <c r="S14" s="175"/>
      <c r="T14" s="175"/>
      <c r="U14" s="175"/>
      <c r="V14" s="175"/>
    </row>
    <row r="15" spans="1:22" s="134" customFormat="1" ht="9" customHeight="1">
      <c r="A15" s="143" t="s">
        <v>210</v>
      </c>
      <c r="C15" s="176">
        <v>21</v>
      </c>
      <c r="D15" s="175">
        <v>57491.29</v>
      </c>
      <c r="E15" s="175">
        <v>2738</v>
      </c>
      <c r="F15" s="174">
        <v>974854</v>
      </c>
      <c r="G15" s="175">
        <v>37662.42</v>
      </c>
      <c r="H15" s="177">
        <v>31381.45</v>
      </c>
      <c r="I15" s="174">
        <v>5211.37</v>
      </c>
      <c r="J15" s="174">
        <v>918.12</v>
      </c>
      <c r="K15" s="174">
        <v>151.47999999999999</v>
      </c>
      <c r="L15" s="174">
        <v>19828.87</v>
      </c>
      <c r="M15" s="143" t="s">
        <v>210</v>
      </c>
      <c r="N15" s="143"/>
      <c r="O15" s="176">
        <v>6948.49</v>
      </c>
      <c r="P15" s="174">
        <v>64439.78</v>
      </c>
      <c r="Q15" s="141">
        <v>57491.29</v>
      </c>
      <c r="R15" s="174">
        <v>55359.79</v>
      </c>
      <c r="S15" s="174">
        <v>1610.17</v>
      </c>
      <c r="T15" s="174">
        <v>521.33000000000004</v>
      </c>
      <c r="U15" s="174">
        <v>6141.22</v>
      </c>
      <c r="V15" s="174">
        <v>6253.07</v>
      </c>
    </row>
    <row r="16" spans="1:22" s="134" customFormat="1" ht="9" customHeight="1">
      <c r="A16" s="143" t="s">
        <v>4</v>
      </c>
      <c r="C16" s="176">
        <v>23</v>
      </c>
      <c r="D16" s="175">
        <v>61893.73</v>
      </c>
      <c r="E16" s="175">
        <v>2691</v>
      </c>
      <c r="F16" s="174">
        <v>980939</v>
      </c>
      <c r="G16" s="175">
        <v>41763.360000000001</v>
      </c>
      <c r="H16" s="177">
        <v>34183.199999999997</v>
      </c>
      <c r="I16" s="174">
        <v>6482.35</v>
      </c>
      <c r="J16" s="174">
        <v>820.84</v>
      </c>
      <c r="K16" s="174">
        <v>276.97000000000003</v>
      </c>
      <c r="L16" s="174">
        <v>20130.37</v>
      </c>
      <c r="M16" s="143" t="s">
        <v>4</v>
      </c>
      <c r="N16" s="143"/>
      <c r="O16" s="176">
        <v>7797.93</v>
      </c>
      <c r="P16" s="174">
        <v>69691.66</v>
      </c>
      <c r="Q16" s="141">
        <v>61893.73</v>
      </c>
      <c r="R16" s="174">
        <v>59493.47</v>
      </c>
      <c r="S16" s="174">
        <v>1871.06</v>
      </c>
      <c r="T16" s="174">
        <v>529.20000000000005</v>
      </c>
      <c r="U16" s="174">
        <v>6907.58</v>
      </c>
      <c r="V16" s="174">
        <v>7943.05</v>
      </c>
    </row>
    <row r="17" spans="1:22" s="134" customFormat="1" ht="9" customHeight="1">
      <c r="A17" s="143" t="s">
        <v>5</v>
      </c>
      <c r="C17" s="176">
        <v>21</v>
      </c>
      <c r="D17" s="175">
        <v>56464.98</v>
      </c>
      <c r="E17" s="175">
        <v>2689</v>
      </c>
      <c r="F17" s="174">
        <v>982496</v>
      </c>
      <c r="G17" s="175">
        <v>36692.61</v>
      </c>
      <c r="H17" s="177">
        <v>30818.57</v>
      </c>
      <c r="I17" s="174">
        <v>4716.5600000000004</v>
      </c>
      <c r="J17" s="174">
        <v>950.29</v>
      </c>
      <c r="K17" s="174">
        <v>207.19</v>
      </c>
      <c r="L17" s="174">
        <v>19772.37</v>
      </c>
      <c r="M17" s="143" t="s">
        <v>5</v>
      </c>
      <c r="N17" s="143"/>
      <c r="O17" s="176">
        <v>7028.69</v>
      </c>
      <c r="P17" s="174">
        <v>63493.67</v>
      </c>
      <c r="Q17" s="141">
        <v>56464.98</v>
      </c>
      <c r="R17" s="174">
        <v>54305.279999999999</v>
      </c>
      <c r="S17" s="174">
        <v>1788.66</v>
      </c>
      <c r="T17" s="174">
        <v>371.04</v>
      </c>
      <c r="U17" s="174">
        <v>6197.66</v>
      </c>
      <c r="V17" s="174">
        <v>7847.76</v>
      </c>
    </row>
    <row r="18" spans="1:22" s="134" customFormat="1" ht="9" customHeight="1">
      <c r="A18" s="143" t="s">
        <v>6</v>
      </c>
      <c r="C18" s="176">
        <v>22</v>
      </c>
      <c r="D18" s="175">
        <v>60637.4</v>
      </c>
      <c r="E18" s="175">
        <v>2756</v>
      </c>
      <c r="F18" s="174">
        <v>983314</v>
      </c>
      <c r="G18" s="175">
        <v>40325.68</v>
      </c>
      <c r="H18" s="177">
        <v>34586.79</v>
      </c>
      <c r="I18" s="174">
        <v>4784.0600000000004</v>
      </c>
      <c r="J18" s="174">
        <v>826.23</v>
      </c>
      <c r="K18" s="174">
        <v>128.6</v>
      </c>
      <c r="L18" s="174">
        <v>20311.72</v>
      </c>
      <c r="M18" s="143" t="s">
        <v>6</v>
      </c>
      <c r="N18" s="143"/>
      <c r="O18" s="176">
        <v>7770.02</v>
      </c>
      <c r="P18" s="174">
        <v>68407.42</v>
      </c>
      <c r="Q18" s="141">
        <v>60637.4</v>
      </c>
      <c r="R18" s="174">
        <v>58865.86</v>
      </c>
      <c r="S18" s="174">
        <v>1446.33</v>
      </c>
      <c r="T18" s="174">
        <v>325.20999999999998</v>
      </c>
      <c r="U18" s="174">
        <v>6781.29</v>
      </c>
      <c r="V18" s="174">
        <v>7015</v>
      </c>
    </row>
    <row r="19" spans="1:22" s="134" customFormat="1" ht="9" customHeight="1">
      <c r="A19" s="143" t="s">
        <v>7</v>
      </c>
      <c r="C19" s="176">
        <v>23</v>
      </c>
      <c r="D19" s="175">
        <v>56725.75</v>
      </c>
      <c r="E19" s="175">
        <v>2466</v>
      </c>
      <c r="F19" s="174">
        <v>984244</v>
      </c>
      <c r="G19" s="175">
        <v>37095.9</v>
      </c>
      <c r="H19" s="177">
        <v>30849.14</v>
      </c>
      <c r="I19" s="174">
        <v>5348.15</v>
      </c>
      <c r="J19" s="174">
        <v>750.21</v>
      </c>
      <c r="K19" s="174">
        <v>148.4</v>
      </c>
      <c r="L19" s="174">
        <v>19629.849999999999</v>
      </c>
      <c r="M19" s="143" t="s">
        <v>7</v>
      </c>
      <c r="N19" s="143"/>
      <c r="O19" s="176">
        <v>7936.64</v>
      </c>
      <c r="P19" s="174">
        <v>64662.39</v>
      </c>
      <c r="Q19" s="141">
        <v>56725.75</v>
      </c>
      <c r="R19" s="174">
        <v>54457.440000000002</v>
      </c>
      <c r="S19" s="174">
        <v>1760.02</v>
      </c>
      <c r="T19" s="174">
        <v>508.29</v>
      </c>
      <c r="U19" s="174">
        <v>6819.49</v>
      </c>
      <c r="V19" s="174">
        <v>6305.46</v>
      </c>
    </row>
    <row r="20" spans="1:22" s="134" customFormat="1" ht="9" customHeight="1">
      <c r="A20" s="143" t="s">
        <v>8</v>
      </c>
      <c r="C20" s="176">
        <v>20</v>
      </c>
      <c r="D20" s="175">
        <v>52010.239999999998</v>
      </c>
      <c r="E20" s="175">
        <v>2601</v>
      </c>
      <c r="F20" s="174">
        <v>985036</v>
      </c>
      <c r="G20" s="175">
        <v>33781.86</v>
      </c>
      <c r="H20" s="177">
        <v>28306.52</v>
      </c>
      <c r="I20" s="174">
        <v>4464.6000000000004</v>
      </c>
      <c r="J20" s="174">
        <v>873.43</v>
      </c>
      <c r="K20" s="174">
        <v>137.31</v>
      </c>
      <c r="L20" s="174">
        <v>18228.38</v>
      </c>
      <c r="M20" s="143" t="s">
        <v>8</v>
      </c>
      <c r="N20" s="143"/>
      <c r="O20" s="176">
        <v>6634.6</v>
      </c>
      <c r="P20" s="174">
        <v>58644.84</v>
      </c>
      <c r="Q20" s="141">
        <v>52010.239999999998</v>
      </c>
      <c r="R20" s="174">
        <v>50010.84</v>
      </c>
      <c r="S20" s="174">
        <v>1608.66</v>
      </c>
      <c r="T20" s="174">
        <v>390.74</v>
      </c>
      <c r="U20" s="174">
        <v>5807.11</v>
      </c>
      <c r="V20" s="174">
        <v>5522</v>
      </c>
    </row>
    <row r="21" spans="1:22" s="134" customFormat="1" ht="9" customHeight="1">
      <c r="A21" s="143" t="s">
        <v>9</v>
      </c>
      <c r="C21" s="176">
        <v>23</v>
      </c>
      <c r="D21" s="175">
        <v>59505.47</v>
      </c>
      <c r="E21" s="175">
        <v>2587</v>
      </c>
      <c r="F21" s="174">
        <v>985322</v>
      </c>
      <c r="G21" s="175">
        <v>39531.35</v>
      </c>
      <c r="H21" s="177">
        <v>32914.589999999997</v>
      </c>
      <c r="I21" s="174">
        <v>5654.76</v>
      </c>
      <c r="J21" s="174">
        <v>776.53</v>
      </c>
      <c r="K21" s="174">
        <v>185.47</v>
      </c>
      <c r="L21" s="174">
        <v>19974.12</v>
      </c>
      <c r="M21" s="143" t="s">
        <v>9</v>
      </c>
      <c r="N21" s="143"/>
      <c r="O21" s="176">
        <v>7476.36</v>
      </c>
      <c r="P21" s="174">
        <v>66981.83</v>
      </c>
      <c r="Q21" s="141">
        <v>59505.47</v>
      </c>
      <c r="R21" s="174">
        <v>57633.45</v>
      </c>
      <c r="S21" s="174">
        <v>1604.8</v>
      </c>
      <c r="T21" s="174">
        <v>267.22000000000003</v>
      </c>
      <c r="U21" s="174">
        <v>6513.42</v>
      </c>
      <c r="V21" s="174">
        <v>6434.33</v>
      </c>
    </row>
    <row r="22" spans="1:22" s="134" customFormat="1" ht="9" customHeight="1">
      <c r="A22" s="143" t="s">
        <v>10</v>
      </c>
      <c r="C22" s="176">
        <v>22</v>
      </c>
      <c r="D22" s="175">
        <v>56203.79</v>
      </c>
      <c r="E22" s="175">
        <v>2555</v>
      </c>
      <c r="F22" s="174">
        <v>986643</v>
      </c>
      <c r="G22" s="175">
        <v>37440.15</v>
      </c>
      <c r="H22" s="177">
        <v>31676</v>
      </c>
      <c r="I22" s="174">
        <v>4726.71</v>
      </c>
      <c r="J22" s="174">
        <v>877.29</v>
      </c>
      <c r="K22" s="174">
        <v>160.15</v>
      </c>
      <c r="L22" s="174">
        <v>18763.64</v>
      </c>
      <c r="M22" s="143" t="s">
        <v>10</v>
      </c>
      <c r="N22" s="143"/>
      <c r="O22" s="176">
        <v>6822.98</v>
      </c>
      <c r="P22" s="174">
        <v>63026.77</v>
      </c>
      <c r="Q22" s="141">
        <v>56203.79</v>
      </c>
      <c r="R22" s="174">
        <v>54025.37</v>
      </c>
      <c r="S22" s="174">
        <v>1638.27</v>
      </c>
      <c r="T22" s="174">
        <v>540.15</v>
      </c>
      <c r="U22" s="174">
        <v>5998.66</v>
      </c>
      <c r="V22" s="174">
        <v>6652.28</v>
      </c>
    </row>
    <row r="23" spans="1:22" s="134" customFormat="1" ht="9" customHeight="1">
      <c r="A23" s="143" t="s">
        <v>11</v>
      </c>
      <c r="C23" s="176">
        <v>21</v>
      </c>
      <c r="D23" s="175">
        <v>61876.29</v>
      </c>
      <c r="E23" s="175">
        <v>2946</v>
      </c>
      <c r="F23" s="174">
        <v>987493</v>
      </c>
      <c r="G23" s="175">
        <v>40036.080000000002</v>
      </c>
      <c r="H23" s="177">
        <v>32893.35</v>
      </c>
      <c r="I23" s="174">
        <v>5931.08</v>
      </c>
      <c r="J23" s="174">
        <v>1081.01</v>
      </c>
      <c r="K23" s="174">
        <v>130.63999999999999</v>
      </c>
      <c r="L23" s="174">
        <v>21840.21</v>
      </c>
      <c r="M23" s="143" t="s">
        <v>11</v>
      </c>
      <c r="N23" s="143"/>
      <c r="O23" s="176">
        <v>7478.15</v>
      </c>
      <c r="P23" s="174">
        <v>69354.44</v>
      </c>
      <c r="Q23" s="141">
        <v>61876.29</v>
      </c>
      <c r="R23" s="174">
        <v>58587.8</v>
      </c>
      <c r="S23" s="174">
        <v>2738.48</v>
      </c>
      <c r="T23" s="174">
        <v>550.01</v>
      </c>
      <c r="U23" s="174">
        <v>6585.99</v>
      </c>
      <c r="V23" s="174">
        <v>7848.73</v>
      </c>
    </row>
    <row r="24" spans="1:22" s="134" customFormat="1" ht="9" customHeight="1">
      <c r="A24" s="143" t="s">
        <v>209</v>
      </c>
      <c r="C24" s="176">
        <v>20</v>
      </c>
      <c r="D24" s="175">
        <v>55201.86</v>
      </c>
      <c r="E24" s="175">
        <v>2760</v>
      </c>
      <c r="F24" s="174">
        <v>987732</v>
      </c>
      <c r="G24" s="175">
        <v>37048.82</v>
      </c>
      <c r="H24" s="177">
        <v>31184.13</v>
      </c>
      <c r="I24" s="174">
        <v>5050.1099999999997</v>
      </c>
      <c r="J24" s="174">
        <v>643.83000000000004</v>
      </c>
      <c r="K24" s="174">
        <v>170.75</v>
      </c>
      <c r="L24" s="174">
        <v>18153.04</v>
      </c>
      <c r="M24" s="143" t="s">
        <v>209</v>
      </c>
      <c r="N24" s="143"/>
      <c r="O24" s="176">
        <v>7335.28</v>
      </c>
      <c r="P24" s="174">
        <v>62537.14</v>
      </c>
      <c r="Q24" s="141">
        <v>55201.86</v>
      </c>
      <c r="R24" s="174">
        <v>53188.86</v>
      </c>
      <c r="S24" s="174">
        <v>1524.26</v>
      </c>
      <c r="T24" s="174">
        <v>488.74</v>
      </c>
      <c r="U24" s="174">
        <v>6568.03</v>
      </c>
      <c r="V24" s="174">
        <v>7195.99</v>
      </c>
    </row>
    <row r="25" spans="1:22" s="134" customFormat="1" ht="9" customHeight="1">
      <c r="A25" s="143" t="s">
        <v>12</v>
      </c>
      <c r="C25" s="176">
        <v>21</v>
      </c>
      <c r="D25" s="175">
        <v>49084.56</v>
      </c>
      <c r="E25" s="175">
        <v>2337</v>
      </c>
      <c r="F25" s="174">
        <v>987997</v>
      </c>
      <c r="G25" s="175">
        <v>32070.720000000001</v>
      </c>
      <c r="H25" s="177">
        <v>27380.68</v>
      </c>
      <c r="I25" s="174">
        <v>3935.79</v>
      </c>
      <c r="J25" s="174">
        <v>655.74</v>
      </c>
      <c r="K25" s="174">
        <v>98.51</v>
      </c>
      <c r="L25" s="174">
        <v>17013.84</v>
      </c>
      <c r="M25" s="143" t="s">
        <v>12</v>
      </c>
      <c r="N25" s="143"/>
      <c r="O25" s="176">
        <v>6323.93</v>
      </c>
      <c r="P25" s="174">
        <v>55408.49</v>
      </c>
      <c r="Q25" s="141">
        <v>49084.56</v>
      </c>
      <c r="R25" s="174">
        <v>47244.24</v>
      </c>
      <c r="S25" s="174">
        <v>1512.8</v>
      </c>
      <c r="T25" s="174">
        <v>327.52</v>
      </c>
      <c r="U25" s="174">
        <v>5677.29</v>
      </c>
      <c r="V25" s="174">
        <v>3997.14</v>
      </c>
    </row>
    <row r="26" spans="1:22" s="134" customFormat="1" ht="9" customHeight="1">
      <c r="A26" s="143" t="s">
        <v>13</v>
      </c>
      <c r="C26" s="176">
        <v>21</v>
      </c>
      <c r="D26" s="175">
        <v>55653.03</v>
      </c>
      <c r="E26" s="175">
        <v>2650</v>
      </c>
      <c r="F26" s="174">
        <v>988001</v>
      </c>
      <c r="G26" s="175">
        <v>36344.17</v>
      </c>
      <c r="H26" s="177">
        <v>30486.13</v>
      </c>
      <c r="I26" s="174">
        <v>4998.91</v>
      </c>
      <c r="J26" s="174">
        <v>761.03</v>
      </c>
      <c r="K26" s="174">
        <v>98.1</v>
      </c>
      <c r="L26" s="174">
        <v>19308.86</v>
      </c>
      <c r="M26" s="143" t="s">
        <v>13</v>
      </c>
      <c r="N26" s="143"/>
      <c r="O26" s="176">
        <v>6785.62</v>
      </c>
      <c r="P26" s="174">
        <v>62438.65</v>
      </c>
      <c r="Q26" s="141">
        <v>55653.03</v>
      </c>
      <c r="R26" s="174">
        <v>52752.2</v>
      </c>
      <c r="S26" s="174">
        <v>2400.58</v>
      </c>
      <c r="T26" s="174">
        <v>500.25</v>
      </c>
      <c r="U26" s="174">
        <v>6019.44</v>
      </c>
      <c r="V26" s="174">
        <v>7277.37</v>
      </c>
    </row>
    <row r="27" spans="1:22" s="134" customFormat="1" ht="2.25" customHeight="1">
      <c r="A27" s="140"/>
      <c r="B27" s="139"/>
      <c r="C27" s="137"/>
      <c r="D27" s="137"/>
      <c r="E27" s="137"/>
      <c r="F27" s="137"/>
      <c r="G27" s="137"/>
      <c r="H27" s="138"/>
      <c r="I27" s="137"/>
      <c r="J27" s="137"/>
      <c r="K27" s="140"/>
      <c r="M27" s="7"/>
      <c r="N27" s="7"/>
      <c r="O27" s="172"/>
      <c r="P27" s="8"/>
      <c r="Q27" s="8"/>
      <c r="R27" s="8"/>
      <c r="S27" s="8"/>
      <c r="T27" s="8"/>
      <c r="U27" s="8"/>
      <c r="V27" s="8"/>
    </row>
    <row r="28" spans="1:22" ht="9.75" customHeight="1">
      <c r="A28" s="32"/>
      <c r="B28" s="32"/>
      <c r="C28" s="32"/>
      <c r="D28" s="32"/>
      <c r="E28" s="32"/>
      <c r="F28" s="32"/>
      <c r="G28" s="32"/>
      <c r="H28" s="32"/>
      <c r="I28" s="32"/>
      <c r="J28" s="32"/>
      <c r="K28" s="32"/>
      <c r="L28" s="190"/>
      <c r="M28" s="189" t="s">
        <v>193</v>
      </c>
      <c r="N28" s="189"/>
      <c r="O28" s="13"/>
      <c r="P28" s="13"/>
      <c r="Q28" s="13"/>
      <c r="R28" s="13"/>
      <c r="S28" s="13"/>
      <c r="T28" s="13"/>
    </row>
    <row r="29" spans="1:22" ht="9.75" customHeight="1">
      <c r="L29" s="12"/>
      <c r="M29" s="189" t="s">
        <v>53</v>
      </c>
      <c r="N29" s="189"/>
      <c r="O29" s="12"/>
      <c r="P29" s="12"/>
      <c r="Q29" s="12"/>
      <c r="R29" s="12"/>
      <c r="S29" s="12"/>
      <c r="T29" s="12"/>
    </row>
    <row r="30" spans="1:22" ht="9.75" customHeight="1">
      <c r="L30" s="12"/>
      <c r="M30" s="189" t="s">
        <v>191</v>
      </c>
      <c r="N30" s="189"/>
      <c r="O30" s="12"/>
      <c r="P30" s="12"/>
      <c r="Q30" s="12"/>
      <c r="R30" s="12"/>
      <c r="S30" s="12"/>
      <c r="T30" s="12"/>
    </row>
    <row r="31" spans="1:22" ht="9.75" customHeight="1">
      <c r="F31" s="133"/>
      <c r="M31" s="188" t="s">
        <v>208</v>
      </c>
      <c r="N31" s="188"/>
    </row>
    <row r="32" spans="1:22" ht="9.75" customHeight="1">
      <c r="F32" s="133"/>
      <c r="M32" s="188" t="s">
        <v>207</v>
      </c>
      <c r="N32" s="188"/>
    </row>
    <row r="33" spans="3:20" ht="9.75" customHeight="1">
      <c r="F33" s="133"/>
      <c r="M33" s="188" t="s">
        <v>45</v>
      </c>
      <c r="N33" s="188"/>
    </row>
    <row r="34" spans="3:20" ht="9.75" customHeight="1">
      <c r="F34" s="133"/>
      <c r="M34" s="188" t="s">
        <v>206</v>
      </c>
      <c r="N34" s="188"/>
    </row>
    <row r="35" spans="3:20" ht="9.75" customHeight="1">
      <c r="C35" s="133"/>
      <c r="F35" s="133"/>
      <c r="M35" s="188" t="s">
        <v>205</v>
      </c>
      <c r="N35" s="188"/>
    </row>
    <row r="36" spans="3:20">
      <c r="C36" s="184"/>
      <c r="F36" s="133"/>
      <c r="L36" s="135"/>
      <c r="M36" s="188" t="s">
        <v>24</v>
      </c>
      <c r="N36" s="188"/>
      <c r="O36" s="135"/>
      <c r="P36" s="135"/>
      <c r="Q36" s="135"/>
      <c r="R36" s="135"/>
      <c r="S36" s="135"/>
      <c r="T36" s="135"/>
    </row>
  </sheetData>
  <mergeCells count="20">
    <mergeCell ref="M6:M9"/>
    <mergeCell ref="P6:P9"/>
    <mergeCell ref="O7:O9"/>
    <mergeCell ref="T7:T9"/>
    <mergeCell ref="V6:V9"/>
    <mergeCell ref="U6:U9"/>
    <mergeCell ref="Q6:T6"/>
    <mergeCell ref="R7:R9"/>
    <mergeCell ref="S7:S9"/>
    <mergeCell ref="D7:D9"/>
    <mergeCell ref="E7:E9"/>
    <mergeCell ref="D6:L6"/>
    <mergeCell ref="A6:B9"/>
    <mergeCell ref="C6:C9"/>
    <mergeCell ref="H8:H9"/>
    <mergeCell ref="I8:I9"/>
    <mergeCell ref="J8:J9"/>
    <mergeCell ref="F8:F9"/>
    <mergeCell ref="K8:K9"/>
    <mergeCell ref="F7: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zoomScale="125" zoomScaleNormal="125" workbookViewId="0"/>
  </sheetViews>
  <sheetFormatPr defaultColWidth="8.85546875" defaultRowHeight="12"/>
  <cols>
    <col min="1" max="1" width="11.42578125" style="134" customWidth="1"/>
    <col min="2" max="2" width="1.28515625" style="134" customWidth="1"/>
    <col min="3" max="3" width="8.42578125" style="134" customWidth="1"/>
    <col min="4" max="4" width="10.28515625" style="134" customWidth="1"/>
    <col min="5" max="5" width="9" style="134" customWidth="1"/>
    <col min="6" max="10" width="11" style="134" customWidth="1"/>
    <col min="11" max="11" width="11.42578125" style="134" customWidth="1"/>
    <col min="12" max="12" width="1.28515625" style="134" customWidth="1"/>
    <col min="13" max="13" width="8.5703125" style="134" customWidth="1"/>
    <col min="14" max="14" width="8.28515625" style="134" customWidth="1"/>
    <col min="15" max="15" width="11.42578125" style="134" customWidth="1"/>
    <col min="16" max="16" width="11.7109375" style="134" customWidth="1"/>
    <col min="17" max="19" width="10.7109375" style="134" customWidth="1"/>
    <col min="20" max="20" width="10.5703125" style="134" customWidth="1"/>
    <col min="21" max="16384" width="8.85546875" style="133"/>
  </cols>
  <sheetData>
    <row r="1" spans="1:20" ht="13.5">
      <c r="A1" s="171" t="s">
        <v>105</v>
      </c>
      <c r="B1" s="165"/>
      <c r="C1" s="165"/>
      <c r="D1" s="165"/>
      <c r="E1" s="165"/>
      <c r="F1" s="165"/>
      <c r="G1" s="165"/>
      <c r="H1" s="165"/>
      <c r="I1" s="165"/>
      <c r="J1" s="165"/>
      <c r="M1" s="165"/>
      <c r="N1" s="165"/>
    </row>
    <row r="2" spans="1:20" ht="5.25" customHeight="1"/>
    <row r="3" spans="1:20" ht="9.75" customHeight="1">
      <c r="A3" s="170" t="s">
        <v>131</v>
      </c>
    </row>
    <row r="4" spans="1:20" ht="9.75" customHeight="1">
      <c r="A4" s="134" t="s">
        <v>0</v>
      </c>
    </row>
    <row r="5" spans="1:20" ht="1.5" customHeight="1"/>
    <row r="6" spans="1:20" ht="10.5" customHeight="1">
      <c r="A6" s="326" t="s">
        <v>1</v>
      </c>
      <c r="B6" s="326"/>
      <c r="C6" s="281" t="s">
        <v>2</v>
      </c>
      <c r="D6" s="268" t="s">
        <v>130</v>
      </c>
      <c r="E6" s="347"/>
      <c r="F6" s="350" t="s">
        <v>129</v>
      </c>
      <c r="G6" s="351"/>
      <c r="H6" s="351"/>
      <c r="I6" s="351"/>
      <c r="J6" s="351"/>
      <c r="K6" s="326" t="s">
        <v>1</v>
      </c>
      <c r="L6" s="347"/>
      <c r="M6" s="344" t="s">
        <v>128</v>
      </c>
      <c r="N6" s="345"/>
      <c r="O6" s="345"/>
      <c r="P6" s="346"/>
      <c r="Q6" s="166" t="s">
        <v>80</v>
      </c>
      <c r="R6" s="166"/>
      <c r="S6" s="166"/>
      <c r="T6" s="343" t="s">
        <v>93</v>
      </c>
    </row>
    <row r="7" spans="1:20" ht="10.5" customHeight="1">
      <c r="A7" s="327"/>
      <c r="B7" s="327"/>
      <c r="C7" s="282"/>
      <c r="D7" s="352"/>
      <c r="E7" s="348"/>
      <c r="F7" s="350" t="s">
        <v>21</v>
      </c>
      <c r="G7" s="351"/>
      <c r="H7" s="351"/>
      <c r="I7" s="351"/>
      <c r="J7" s="351"/>
      <c r="K7" s="327"/>
      <c r="L7" s="348"/>
      <c r="M7" s="344" t="s">
        <v>127</v>
      </c>
      <c r="N7" s="346"/>
      <c r="O7" s="158"/>
      <c r="P7" s="158"/>
      <c r="Q7" s="164"/>
      <c r="R7" s="164"/>
      <c r="S7" s="163"/>
      <c r="T7" s="279"/>
    </row>
    <row r="8" spans="1:20" ht="10.5" customHeight="1">
      <c r="A8" s="327"/>
      <c r="B8" s="327"/>
      <c r="C8" s="282"/>
      <c r="D8" s="269"/>
      <c r="E8" s="349"/>
      <c r="F8" s="329" t="s">
        <v>22</v>
      </c>
      <c r="G8" s="173" t="s">
        <v>29</v>
      </c>
      <c r="H8" s="266" t="s">
        <v>126</v>
      </c>
      <c r="I8" s="266" t="s">
        <v>125</v>
      </c>
      <c r="J8" s="268" t="s">
        <v>124</v>
      </c>
      <c r="K8" s="327"/>
      <c r="L8" s="348"/>
      <c r="M8" s="266" t="s">
        <v>123</v>
      </c>
      <c r="N8" s="268" t="s">
        <v>122</v>
      </c>
      <c r="O8" s="156" t="s">
        <v>75</v>
      </c>
      <c r="P8" s="156" t="s">
        <v>121</v>
      </c>
      <c r="Q8" s="156" t="s">
        <v>74</v>
      </c>
      <c r="R8" s="156" t="s">
        <v>73</v>
      </c>
      <c r="S8" s="155" t="s">
        <v>120</v>
      </c>
      <c r="T8" s="279"/>
    </row>
    <row r="9" spans="1:20" ht="10.5" customHeight="1">
      <c r="A9" s="328"/>
      <c r="B9" s="328"/>
      <c r="C9" s="283"/>
      <c r="D9" s="153" t="s">
        <v>119</v>
      </c>
      <c r="E9" s="153" t="s">
        <v>3</v>
      </c>
      <c r="F9" s="330"/>
      <c r="G9" s="9" t="s">
        <v>19</v>
      </c>
      <c r="H9" s="267"/>
      <c r="I9" s="267"/>
      <c r="J9" s="269"/>
      <c r="K9" s="328"/>
      <c r="L9" s="349"/>
      <c r="M9" s="267"/>
      <c r="N9" s="269"/>
      <c r="O9" s="9" t="s">
        <v>20</v>
      </c>
      <c r="P9" s="9" t="s">
        <v>25</v>
      </c>
      <c r="Q9" s="152"/>
      <c r="R9" s="152"/>
      <c r="S9" s="9" t="s">
        <v>118</v>
      </c>
      <c r="T9" s="280"/>
    </row>
    <row r="10" spans="1:20" ht="3" customHeight="1">
      <c r="B10" s="5"/>
      <c r="L10" s="5"/>
    </row>
    <row r="11" spans="1:20" ht="9" customHeight="1">
      <c r="A11" s="186" t="s">
        <v>204</v>
      </c>
      <c r="B11" s="139"/>
      <c r="C11" s="141">
        <v>259</v>
      </c>
      <c r="D11" s="141">
        <v>726675.84</v>
      </c>
      <c r="E11" s="141">
        <v>2806</v>
      </c>
      <c r="F11" s="141">
        <v>945328</v>
      </c>
      <c r="G11" s="141">
        <v>543334</v>
      </c>
      <c r="H11" s="141">
        <v>382537</v>
      </c>
      <c r="I11" s="141">
        <v>62244</v>
      </c>
      <c r="J11" s="141">
        <v>10256</v>
      </c>
      <c r="K11" s="186" t="str">
        <f>A11</f>
        <v>平成 16 年度</v>
      </c>
      <c r="L11" s="139"/>
      <c r="M11" s="141">
        <v>84924</v>
      </c>
      <c r="N11" s="141">
        <v>3373</v>
      </c>
      <c r="O11" s="141">
        <v>273405.57</v>
      </c>
      <c r="P11" s="141">
        <v>816738.57</v>
      </c>
      <c r="Q11" s="141">
        <v>704261.67</v>
      </c>
      <c r="R11" s="141">
        <v>22413.83</v>
      </c>
      <c r="S11" s="141">
        <v>90063.73</v>
      </c>
      <c r="T11" s="141">
        <v>93356.43</v>
      </c>
    </row>
    <row r="12" spans="1:20" ht="9" customHeight="1">
      <c r="A12" s="186" t="s">
        <v>203</v>
      </c>
      <c r="B12" s="139"/>
      <c r="C12" s="141">
        <v>259</v>
      </c>
      <c r="D12" s="141">
        <v>720259.69</v>
      </c>
      <c r="E12" s="141">
        <v>2781</v>
      </c>
      <c r="F12" s="141">
        <v>955851</v>
      </c>
      <c r="G12" s="141">
        <v>544105.34</v>
      </c>
      <c r="H12" s="141">
        <v>383618.43</v>
      </c>
      <c r="I12" s="141">
        <v>61411.1</v>
      </c>
      <c r="J12" s="141">
        <v>9995.35</v>
      </c>
      <c r="K12" s="186" t="str">
        <f>A12</f>
        <v>17</v>
      </c>
      <c r="L12" s="139"/>
      <c r="M12" s="141">
        <v>86084.54</v>
      </c>
      <c r="N12" s="141">
        <v>2995.92</v>
      </c>
      <c r="O12" s="141">
        <v>267500.77</v>
      </c>
      <c r="P12" s="141">
        <v>811606.11</v>
      </c>
      <c r="Q12" s="141">
        <v>699710.93</v>
      </c>
      <c r="R12" s="141">
        <v>20548.759999999998</v>
      </c>
      <c r="S12" s="141">
        <v>91346.42</v>
      </c>
      <c r="T12" s="141">
        <v>88571.02</v>
      </c>
    </row>
    <row r="13" spans="1:20" ht="9" customHeight="1">
      <c r="A13" s="185" t="s">
        <v>202</v>
      </c>
      <c r="B13" s="182"/>
      <c r="C13" s="181">
        <v>257</v>
      </c>
      <c r="D13" s="178">
        <v>722995</v>
      </c>
      <c r="E13" s="178">
        <v>2813</v>
      </c>
      <c r="F13" s="180">
        <v>969528</v>
      </c>
      <c r="G13" s="178">
        <v>547943</v>
      </c>
      <c r="H13" s="178">
        <v>385300</v>
      </c>
      <c r="I13" s="178">
        <v>63900</v>
      </c>
      <c r="J13" s="178">
        <v>10562</v>
      </c>
      <c r="K13" s="185" t="str">
        <f>A13</f>
        <v>18</v>
      </c>
      <c r="L13" s="182"/>
      <c r="M13" s="181">
        <v>86305</v>
      </c>
      <c r="N13" s="178">
        <v>1877</v>
      </c>
      <c r="O13" s="178">
        <v>266572</v>
      </c>
      <c r="P13" s="178">
        <v>814515</v>
      </c>
      <c r="Q13" s="178">
        <v>699509.08</v>
      </c>
      <c r="R13" s="178">
        <v>23485.91</v>
      </c>
      <c r="S13" s="178">
        <v>91521</v>
      </c>
      <c r="T13" s="178">
        <v>86740.03</v>
      </c>
    </row>
    <row r="14" spans="1:20" ht="3" customHeight="1">
      <c r="C14" s="176"/>
      <c r="D14" s="175"/>
      <c r="E14" s="175"/>
      <c r="F14" s="175"/>
      <c r="G14" s="178">
        <v>0</v>
      </c>
      <c r="H14" s="175"/>
      <c r="I14" s="175"/>
      <c r="J14" s="175"/>
      <c r="M14" s="179"/>
      <c r="N14" s="175"/>
      <c r="O14" s="175"/>
      <c r="P14" s="178">
        <v>0</v>
      </c>
      <c r="Q14" s="175"/>
      <c r="R14" s="175"/>
      <c r="S14" s="175"/>
      <c r="T14" s="175"/>
    </row>
    <row r="15" spans="1:20" s="134" customFormat="1" ht="9" customHeight="1">
      <c r="A15" s="143" t="s">
        <v>201</v>
      </c>
      <c r="C15" s="176">
        <v>20</v>
      </c>
      <c r="D15" s="175">
        <v>56837</v>
      </c>
      <c r="E15" s="175">
        <v>2842</v>
      </c>
      <c r="F15" s="174">
        <v>959411</v>
      </c>
      <c r="G15" s="175">
        <v>42521</v>
      </c>
      <c r="H15" s="177">
        <v>29709</v>
      </c>
      <c r="I15" s="174">
        <v>5084</v>
      </c>
      <c r="J15" s="174">
        <v>990</v>
      </c>
      <c r="K15" s="143" t="str">
        <f t="shared" ref="K15:K26" si="0">A15</f>
        <v>平成18年 4月</v>
      </c>
      <c r="M15" s="176">
        <v>6608</v>
      </c>
      <c r="N15" s="174">
        <v>132</v>
      </c>
      <c r="O15" s="174">
        <v>21395</v>
      </c>
      <c r="P15" s="175">
        <v>63916</v>
      </c>
      <c r="Q15" s="174">
        <v>55252.61</v>
      </c>
      <c r="R15" s="174">
        <v>1584.02</v>
      </c>
      <c r="S15" s="174">
        <v>7079</v>
      </c>
      <c r="T15" s="174">
        <v>6842.83</v>
      </c>
    </row>
    <row r="16" spans="1:20" s="134" customFormat="1" ht="9" customHeight="1">
      <c r="A16" s="143" t="s">
        <v>4</v>
      </c>
      <c r="C16" s="176">
        <v>23</v>
      </c>
      <c r="D16" s="175">
        <v>66683</v>
      </c>
      <c r="E16" s="175">
        <v>2899</v>
      </c>
      <c r="F16" s="174">
        <v>965356</v>
      </c>
      <c r="G16" s="175">
        <v>51562</v>
      </c>
      <c r="H16" s="177">
        <v>36201</v>
      </c>
      <c r="I16" s="174">
        <v>6531</v>
      </c>
      <c r="J16" s="174">
        <v>864</v>
      </c>
      <c r="K16" s="143" t="str">
        <f t="shared" si="0"/>
        <v>5月</v>
      </c>
      <c r="M16" s="176">
        <v>7728</v>
      </c>
      <c r="N16" s="174">
        <v>237</v>
      </c>
      <c r="O16" s="174">
        <v>23333</v>
      </c>
      <c r="P16" s="175">
        <v>74895</v>
      </c>
      <c r="Q16" s="174">
        <v>64284.98</v>
      </c>
      <c r="R16" s="174">
        <v>2398.15</v>
      </c>
      <c r="S16" s="174">
        <v>8211</v>
      </c>
      <c r="T16" s="174">
        <v>7647.52</v>
      </c>
    </row>
    <row r="17" spans="1:20" s="134" customFormat="1" ht="9" customHeight="1">
      <c r="A17" s="143" t="s">
        <v>5</v>
      </c>
      <c r="C17" s="176">
        <v>22</v>
      </c>
      <c r="D17" s="175">
        <v>61656</v>
      </c>
      <c r="E17" s="175">
        <v>2803</v>
      </c>
      <c r="F17" s="174">
        <v>966564</v>
      </c>
      <c r="G17" s="175">
        <v>47110</v>
      </c>
      <c r="H17" s="177">
        <v>33387</v>
      </c>
      <c r="I17" s="174">
        <v>5218</v>
      </c>
      <c r="J17" s="174">
        <v>928</v>
      </c>
      <c r="K17" s="143" t="str">
        <f t="shared" si="0"/>
        <v>6月</v>
      </c>
      <c r="M17" s="176">
        <v>7379</v>
      </c>
      <c r="N17" s="174">
        <v>198</v>
      </c>
      <c r="O17" s="174">
        <v>22238</v>
      </c>
      <c r="P17" s="175">
        <v>69348</v>
      </c>
      <c r="Q17" s="174">
        <v>59669.5</v>
      </c>
      <c r="R17" s="174">
        <v>1986.09</v>
      </c>
      <c r="S17" s="174">
        <v>7692</v>
      </c>
      <c r="T17" s="174">
        <v>8540.1299999999992</v>
      </c>
    </row>
    <row r="18" spans="1:20" s="134" customFormat="1" ht="9" customHeight="1">
      <c r="A18" s="143" t="s">
        <v>6</v>
      </c>
      <c r="C18" s="176">
        <v>21</v>
      </c>
      <c r="D18" s="175">
        <v>60960</v>
      </c>
      <c r="E18" s="175">
        <v>2903</v>
      </c>
      <c r="F18" s="174">
        <v>967203</v>
      </c>
      <c r="G18" s="175">
        <v>45731</v>
      </c>
      <c r="H18" s="177">
        <v>32626</v>
      </c>
      <c r="I18" s="174">
        <v>4623</v>
      </c>
      <c r="J18" s="174">
        <v>909</v>
      </c>
      <c r="K18" s="143" t="str">
        <f t="shared" si="0"/>
        <v>7月</v>
      </c>
      <c r="M18" s="176">
        <v>7406</v>
      </c>
      <c r="N18" s="174">
        <v>167</v>
      </c>
      <c r="O18" s="174">
        <v>23084</v>
      </c>
      <c r="P18" s="175">
        <v>68815</v>
      </c>
      <c r="Q18" s="174">
        <v>59065.33</v>
      </c>
      <c r="R18" s="174">
        <v>1895.05</v>
      </c>
      <c r="S18" s="174">
        <v>7854</v>
      </c>
      <c r="T18" s="174">
        <v>6716.86</v>
      </c>
    </row>
    <row r="19" spans="1:20" s="134" customFormat="1" ht="9" customHeight="1">
      <c r="A19" s="143" t="s">
        <v>7</v>
      </c>
      <c r="C19" s="176">
        <v>23</v>
      </c>
      <c r="D19" s="175">
        <v>60563</v>
      </c>
      <c r="E19" s="175">
        <v>2633</v>
      </c>
      <c r="F19" s="174">
        <v>968011</v>
      </c>
      <c r="G19" s="175">
        <v>46637</v>
      </c>
      <c r="H19" s="177">
        <v>32263</v>
      </c>
      <c r="I19" s="174">
        <v>5553</v>
      </c>
      <c r="J19" s="174">
        <v>769</v>
      </c>
      <c r="K19" s="143" t="str">
        <f t="shared" si="0"/>
        <v>8月</v>
      </c>
      <c r="M19" s="176">
        <v>7894</v>
      </c>
      <c r="N19" s="174">
        <v>158</v>
      </c>
      <c r="O19" s="174">
        <v>22244</v>
      </c>
      <c r="P19" s="175">
        <v>68881</v>
      </c>
      <c r="Q19" s="174">
        <v>58541.01</v>
      </c>
      <c r="R19" s="174">
        <v>2021.77</v>
      </c>
      <c r="S19" s="174">
        <v>8318</v>
      </c>
      <c r="T19" s="174">
        <v>8259.68</v>
      </c>
    </row>
    <row r="20" spans="1:20" s="134" customFormat="1" ht="9" customHeight="1">
      <c r="A20" s="143" t="s">
        <v>8</v>
      </c>
      <c r="C20" s="176">
        <v>21</v>
      </c>
      <c r="D20" s="175">
        <v>58089</v>
      </c>
      <c r="E20" s="175">
        <v>2766</v>
      </c>
      <c r="F20" s="174">
        <v>968873</v>
      </c>
      <c r="G20" s="175">
        <v>43678</v>
      </c>
      <c r="H20" s="177">
        <v>30799</v>
      </c>
      <c r="I20" s="174">
        <v>4842</v>
      </c>
      <c r="J20" s="174">
        <v>898</v>
      </c>
      <c r="K20" s="143" t="str">
        <f t="shared" si="0"/>
        <v>9月</v>
      </c>
      <c r="M20" s="176">
        <v>6979</v>
      </c>
      <c r="N20" s="174">
        <v>159</v>
      </c>
      <c r="O20" s="174">
        <v>21733</v>
      </c>
      <c r="P20" s="175">
        <v>65411</v>
      </c>
      <c r="Q20" s="174">
        <v>56189.56</v>
      </c>
      <c r="R20" s="174">
        <v>1899.85</v>
      </c>
      <c r="S20" s="174">
        <v>7321</v>
      </c>
      <c r="T20" s="174">
        <v>6070.28</v>
      </c>
    </row>
    <row r="21" spans="1:20" s="134" customFormat="1" ht="9" customHeight="1">
      <c r="A21" s="143" t="s">
        <v>9</v>
      </c>
      <c r="C21" s="176">
        <v>22</v>
      </c>
      <c r="D21" s="175">
        <v>61557</v>
      </c>
      <c r="E21" s="175">
        <v>2798</v>
      </c>
      <c r="F21" s="174">
        <v>969528</v>
      </c>
      <c r="G21" s="175">
        <v>47088</v>
      </c>
      <c r="H21" s="177">
        <v>33856</v>
      </c>
      <c r="I21" s="174">
        <v>5107</v>
      </c>
      <c r="J21" s="174">
        <v>862</v>
      </c>
      <c r="K21" s="143" t="str">
        <f t="shared" si="0"/>
        <v>10月</v>
      </c>
      <c r="M21" s="176">
        <v>7109</v>
      </c>
      <c r="N21" s="174">
        <v>154</v>
      </c>
      <c r="O21" s="174">
        <v>22041</v>
      </c>
      <c r="P21" s="175">
        <v>69129</v>
      </c>
      <c r="Q21" s="174">
        <v>60138.55</v>
      </c>
      <c r="R21" s="174">
        <v>1418.9</v>
      </c>
      <c r="S21" s="174">
        <v>7572</v>
      </c>
      <c r="T21" s="174">
        <v>6823.08</v>
      </c>
    </row>
    <row r="22" spans="1:20" s="134" customFormat="1" ht="9" customHeight="1">
      <c r="A22" s="143" t="s">
        <v>10</v>
      </c>
      <c r="C22" s="176">
        <v>22</v>
      </c>
      <c r="D22" s="175">
        <v>59464</v>
      </c>
      <c r="E22" s="175">
        <v>2703</v>
      </c>
      <c r="F22" s="174">
        <v>971063</v>
      </c>
      <c r="G22" s="175">
        <v>45289</v>
      </c>
      <c r="H22" s="177">
        <v>31481</v>
      </c>
      <c r="I22" s="174">
        <v>5859</v>
      </c>
      <c r="J22" s="174">
        <v>851</v>
      </c>
      <c r="K22" s="143" t="str">
        <f t="shared" si="0"/>
        <v>11月</v>
      </c>
      <c r="M22" s="176">
        <v>6897</v>
      </c>
      <c r="N22" s="174">
        <v>200</v>
      </c>
      <c r="O22" s="174">
        <v>21571</v>
      </c>
      <c r="P22" s="175">
        <v>66860</v>
      </c>
      <c r="Q22" s="174">
        <v>57282.52</v>
      </c>
      <c r="R22" s="174">
        <v>2181.23</v>
      </c>
      <c r="S22" s="174">
        <v>7397</v>
      </c>
      <c r="T22" s="174">
        <v>7423.99</v>
      </c>
    </row>
    <row r="23" spans="1:20" s="134" customFormat="1" ht="9" customHeight="1">
      <c r="A23" s="143" t="s">
        <v>11</v>
      </c>
      <c r="C23" s="176">
        <v>21</v>
      </c>
      <c r="D23" s="175">
        <v>66320</v>
      </c>
      <c r="E23" s="175">
        <v>3158</v>
      </c>
      <c r="F23" s="174">
        <v>971960</v>
      </c>
      <c r="G23" s="175">
        <v>49518</v>
      </c>
      <c r="H23" s="177">
        <v>34167</v>
      </c>
      <c r="I23" s="174">
        <v>6423</v>
      </c>
      <c r="J23" s="174">
        <v>1216</v>
      </c>
      <c r="K23" s="143" t="str">
        <f t="shared" si="0"/>
        <v>12月</v>
      </c>
      <c r="M23" s="176">
        <v>7572</v>
      </c>
      <c r="N23" s="174">
        <v>140</v>
      </c>
      <c r="O23" s="174">
        <v>24836</v>
      </c>
      <c r="P23" s="175">
        <v>74354</v>
      </c>
      <c r="Q23" s="174">
        <v>63855.5</v>
      </c>
      <c r="R23" s="174">
        <v>2464.8000000000002</v>
      </c>
      <c r="S23" s="174">
        <v>8034</v>
      </c>
      <c r="T23" s="174">
        <v>8130.22</v>
      </c>
    </row>
    <row r="24" spans="1:20" s="134" customFormat="1" ht="9" customHeight="1">
      <c r="A24" s="143" t="s">
        <v>200</v>
      </c>
      <c r="C24" s="176">
        <v>20</v>
      </c>
      <c r="D24" s="175">
        <v>60220</v>
      </c>
      <c r="E24" s="175">
        <v>3011</v>
      </c>
      <c r="F24" s="174">
        <v>972242</v>
      </c>
      <c r="G24" s="175">
        <v>46304</v>
      </c>
      <c r="H24" s="177">
        <v>32628</v>
      </c>
      <c r="I24" s="174">
        <v>5445</v>
      </c>
      <c r="J24" s="174">
        <v>681</v>
      </c>
      <c r="K24" s="143" t="str">
        <f t="shared" si="0"/>
        <v>平成19年 1月</v>
      </c>
      <c r="M24" s="176">
        <v>7426</v>
      </c>
      <c r="N24" s="174">
        <v>123</v>
      </c>
      <c r="O24" s="174">
        <v>21809</v>
      </c>
      <c r="P24" s="175">
        <v>68113</v>
      </c>
      <c r="Q24" s="174">
        <v>58251.72</v>
      </c>
      <c r="R24" s="174">
        <v>1968.64</v>
      </c>
      <c r="S24" s="174">
        <v>7893</v>
      </c>
      <c r="T24" s="174">
        <v>7275.69</v>
      </c>
    </row>
    <row r="25" spans="1:20" s="134" customFormat="1" ht="9" customHeight="1">
      <c r="A25" s="143" t="s">
        <v>12</v>
      </c>
      <c r="C25" s="176">
        <v>20</v>
      </c>
      <c r="D25" s="175">
        <v>51942</v>
      </c>
      <c r="E25" s="175">
        <v>2597</v>
      </c>
      <c r="F25" s="174">
        <v>972690</v>
      </c>
      <c r="G25" s="175">
        <v>38570</v>
      </c>
      <c r="H25" s="177">
        <v>27219</v>
      </c>
      <c r="I25" s="174">
        <v>4259</v>
      </c>
      <c r="J25" s="174">
        <v>769</v>
      </c>
      <c r="K25" s="143" t="str">
        <f t="shared" si="0"/>
        <v>2月</v>
      </c>
      <c r="M25" s="176">
        <v>6224</v>
      </c>
      <c r="N25" s="174">
        <v>99</v>
      </c>
      <c r="O25" s="174">
        <v>19935</v>
      </c>
      <c r="P25" s="175">
        <v>58505</v>
      </c>
      <c r="Q25" s="174">
        <v>50252.05</v>
      </c>
      <c r="R25" s="174">
        <v>1690.41</v>
      </c>
      <c r="S25" s="174">
        <v>6563</v>
      </c>
      <c r="T25" s="174">
        <v>4950.04</v>
      </c>
    </row>
    <row r="26" spans="1:20" s="134" customFormat="1" ht="9" customHeight="1">
      <c r="A26" s="143" t="s">
        <v>13</v>
      </c>
      <c r="C26" s="176">
        <v>22</v>
      </c>
      <c r="D26" s="175">
        <v>58703</v>
      </c>
      <c r="E26" s="175">
        <v>2668</v>
      </c>
      <c r="F26" s="174">
        <v>972966</v>
      </c>
      <c r="G26" s="175">
        <v>43934</v>
      </c>
      <c r="H26" s="177">
        <v>30964</v>
      </c>
      <c r="I26" s="174">
        <v>4955</v>
      </c>
      <c r="J26" s="174">
        <v>825</v>
      </c>
      <c r="K26" s="143" t="str">
        <f t="shared" si="0"/>
        <v>3月</v>
      </c>
      <c r="M26" s="176">
        <v>7081</v>
      </c>
      <c r="N26" s="174">
        <v>109</v>
      </c>
      <c r="O26" s="174">
        <v>22354</v>
      </c>
      <c r="P26" s="175">
        <v>66288</v>
      </c>
      <c r="Q26" s="174">
        <v>56725.75</v>
      </c>
      <c r="R26" s="174">
        <v>1977</v>
      </c>
      <c r="S26" s="174">
        <v>7585</v>
      </c>
      <c r="T26" s="174">
        <v>8059.71</v>
      </c>
    </row>
    <row r="27" spans="1:20" s="134" customFormat="1" ht="3" customHeight="1">
      <c r="A27" s="140"/>
      <c r="C27" s="187"/>
      <c r="D27" s="137"/>
      <c r="E27" s="137"/>
      <c r="F27" s="137"/>
      <c r="G27" s="137"/>
      <c r="H27" s="138"/>
      <c r="I27" s="137"/>
      <c r="J27" s="137"/>
      <c r="K27" s="7"/>
      <c r="L27" s="6"/>
      <c r="M27" s="172"/>
      <c r="N27" s="8"/>
      <c r="O27" s="8"/>
      <c r="P27" s="8"/>
      <c r="Q27" s="8"/>
      <c r="R27" s="8"/>
      <c r="S27" s="8"/>
      <c r="T27" s="8"/>
    </row>
    <row r="28" spans="1:20" ht="9.75" customHeight="1">
      <c r="A28" s="32"/>
      <c r="B28" s="32"/>
      <c r="C28" s="32"/>
      <c r="D28" s="32"/>
      <c r="E28" s="32"/>
      <c r="F28" s="32"/>
      <c r="G28" s="32"/>
      <c r="H28" s="32"/>
      <c r="I28" s="32"/>
      <c r="J28" s="32"/>
      <c r="K28" s="170" t="s">
        <v>193</v>
      </c>
      <c r="L28" s="13"/>
      <c r="M28" s="13"/>
      <c r="N28" s="13"/>
      <c r="O28" s="13"/>
      <c r="P28" s="13"/>
      <c r="Q28" s="13"/>
      <c r="R28" s="13"/>
      <c r="S28" s="13"/>
      <c r="T28" s="13"/>
    </row>
    <row r="29" spans="1:20" ht="9.75" customHeight="1">
      <c r="K29" s="170" t="s">
        <v>192</v>
      </c>
      <c r="L29" s="12"/>
      <c r="M29" s="12"/>
      <c r="N29" s="12"/>
      <c r="O29" s="12"/>
      <c r="P29" s="12"/>
      <c r="Q29" s="12"/>
      <c r="R29" s="12"/>
      <c r="S29" s="12"/>
      <c r="T29" s="12"/>
    </row>
    <row r="30" spans="1:20" ht="9.75" customHeight="1">
      <c r="K30" s="170" t="s">
        <v>191</v>
      </c>
      <c r="L30" s="12"/>
      <c r="M30" s="12"/>
      <c r="N30" s="12"/>
      <c r="O30" s="12"/>
      <c r="P30" s="12"/>
      <c r="Q30" s="12"/>
      <c r="R30" s="12"/>
      <c r="S30" s="12"/>
      <c r="T30" s="12"/>
    </row>
    <row r="31" spans="1:20" ht="9.75" customHeight="1">
      <c r="F31" s="133"/>
      <c r="K31" s="136" t="s">
        <v>190</v>
      </c>
    </row>
    <row r="32" spans="1:20" ht="9.75" customHeight="1">
      <c r="F32" s="133"/>
      <c r="K32" s="136" t="s">
        <v>189</v>
      </c>
    </row>
    <row r="33" spans="3:11" ht="9.75" customHeight="1">
      <c r="F33" s="133"/>
      <c r="K33" s="136" t="s">
        <v>188</v>
      </c>
    </row>
    <row r="34" spans="3:11" ht="9.75" customHeight="1">
      <c r="C34" s="184"/>
      <c r="F34" s="133"/>
      <c r="K34" s="136" t="s">
        <v>199</v>
      </c>
    </row>
    <row r="35" spans="3:11" ht="9.75" customHeight="1">
      <c r="C35" s="184"/>
      <c r="F35" s="133"/>
      <c r="K35" s="136" t="s">
        <v>24</v>
      </c>
    </row>
  </sheetData>
  <mergeCells count="15">
    <mergeCell ref="A6:B9"/>
    <mergeCell ref="C6:C9"/>
    <mergeCell ref="K6:L9"/>
    <mergeCell ref="F6:J6"/>
    <mergeCell ref="F7:J7"/>
    <mergeCell ref="D6:E8"/>
    <mergeCell ref="H8:H9"/>
    <mergeCell ref="I8:I9"/>
    <mergeCell ref="J8:J9"/>
    <mergeCell ref="T6:T9"/>
    <mergeCell ref="F8:F9"/>
    <mergeCell ref="M6:P6"/>
    <mergeCell ref="M7:N7"/>
    <mergeCell ref="M8:M9"/>
    <mergeCell ref="N8:N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zoomScale="125" zoomScaleNormal="125" workbookViewId="0"/>
  </sheetViews>
  <sheetFormatPr defaultColWidth="8.85546875" defaultRowHeight="12"/>
  <cols>
    <col min="1" max="1" width="11.42578125" style="134" customWidth="1"/>
    <col min="2" max="2" width="1.28515625" style="134" customWidth="1"/>
    <col min="3" max="3" width="8.140625" style="134" customWidth="1"/>
    <col min="4" max="4" width="10.28515625" style="134" customWidth="1"/>
    <col min="5" max="5" width="9" style="134" customWidth="1"/>
    <col min="6" max="7" width="10.140625" style="134" customWidth="1"/>
    <col min="8" max="9" width="11.140625" style="134" customWidth="1"/>
    <col min="10" max="11" width="11.42578125" style="134" customWidth="1"/>
    <col min="12" max="12" width="1.28515625" style="134" customWidth="1"/>
    <col min="13" max="13" width="8.5703125" style="134" customWidth="1"/>
    <col min="14" max="14" width="7.7109375" style="134" customWidth="1"/>
    <col min="15" max="15" width="11.42578125" style="134" customWidth="1"/>
    <col min="16" max="16" width="11.7109375" style="134" customWidth="1"/>
    <col min="17" max="17" width="10.7109375" style="134" customWidth="1"/>
    <col min="18" max="18" width="10.5703125" style="134" customWidth="1"/>
    <col min="19" max="20" width="10.28515625" style="134" customWidth="1"/>
    <col min="21" max="16384" width="8.85546875" style="133"/>
  </cols>
  <sheetData>
    <row r="1" spans="1:20" ht="13.5">
      <c r="A1" s="171" t="s">
        <v>105</v>
      </c>
      <c r="B1" s="165"/>
      <c r="C1" s="165"/>
      <c r="D1" s="165"/>
      <c r="E1" s="165"/>
      <c r="F1" s="165"/>
      <c r="G1" s="165"/>
      <c r="H1" s="165"/>
      <c r="I1" s="165"/>
      <c r="J1" s="165"/>
      <c r="M1" s="165"/>
      <c r="N1" s="165"/>
    </row>
    <row r="2" spans="1:20" ht="5.25" customHeight="1"/>
    <row r="3" spans="1:20" ht="9" customHeight="1">
      <c r="A3" s="170" t="s">
        <v>131</v>
      </c>
    </row>
    <row r="4" spans="1:20" ht="9.75" customHeight="1">
      <c r="A4" s="134" t="s">
        <v>0</v>
      </c>
    </row>
    <row r="5" spans="1:20" ht="1.5" customHeight="1"/>
    <row r="6" spans="1:20" ht="9" customHeight="1">
      <c r="A6" s="326" t="s">
        <v>1</v>
      </c>
      <c r="B6" s="326"/>
      <c r="C6" s="281" t="s">
        <v>2</v>
      </c>
      <c r="D6" s="268" t="s">
        <v>130</v>
      </c>
      <c r="E6" s="347"/>
      <c r="F6" s="350" t="s">
        <v>129</v>
      </c>
      <c r="G6" s="351"/>
      <c r="H6" s="351"/>
      <c r="I6" s="351"/>
      <c r="J6" s="351"/>
      <c r="K6" s="326" t="s">
        <v>1</v>
      </c>
      <c r="L6" s="347"/>
      <c r="M6" s="344" t="s">
        <v>128</v>
      </c>
      <c r="N6" s="345"/>
      <c r="O6" s="345"/>
      <c r="P6" s="346"/>
      <c r="Q6" s="166" t="s">
        <v>80</v>
      </c>
      <c r="R6" s="166"/>
      <c r="S6" s="166"/>
      <c r="T6" s="343" t="s">
        <v>93</v>
      </c>
    </row>
    <row r="7" spans="1:20" ht="9" customHeight="1">
      <c r="A7" s="327"/>
      <c r="B7" s="327"/>
      <c r="C7" s="282"/>
      <c r="D7" s="352"/>
      <c r="E7" s="348"/>
      <c r="F7" s="350" t="s">
        <v>21</v>
      </c>
      <c r="G7" s="351"/>
      <c r="H7" s="351"/>
      <c r="I7" s="351"/>
      <c r="J7" s="351"/>
      <c r="K7" s="327"/>
      <c r="L7" s="348"/>
      <c r="M7" s="344" t="s">
        <v>127</v>
      </c>
      <c r="N7" s="346"/>
      <c r="O7" s="158"/>
      <c r="P7" s="158"/>
      <c r="Q7" s="164"/>
      <c r="R7" s="164"/>
      <c r="S7" s="163"/>
      <c r="T7" s="279"/>
    </row>
    <row r="8" spans="1:20" ht="9" customHeight="1">
      <c r="A8" s="327"/>
      <c r="B8" s="327"/>
      <c r="C8" s="282"/>
      <c r="D8" s="269"/>
      <c r="E8" s="349"/>
      <c r="F8" s="329" t="s">
        <v>22</v>
      </c>
      <c r="G8" s="173" t="s">
        <v>29</v>
      </c>
      <c r="H8" s="266" t="s">
        <v>126</v>
      </c>
      <c r="I8" s="266" t="s">
        <v>125</v>
      </c>
      <c r="J8" s="268" t="s">
        <v>124</v>
      </c>
      <c r="K8" s="327"/>
      <c r="L8" s="348"/>
      <c r="M8" s="266" t="s">
        <v>123</v>
      </c>
      <c r="N8" s="268" t="s">
        <v>122</v>
      </c>
      <c r="O8" s="156" t="s">
        <v>75</v>
      </c>
      <c r="P8" s="156" t="s">
        <v>121</v>
      </c>
      <c r="Q8" s="156" t="s">
        <v>74</v>
      </c>
      <c r="R8" s="156" t="s">
        <v>73</v>
      </c>
      <c r="S8" s="155" t="s">
        <v>120</v>
      </c>
      <c r="T8" s="279"/>
    </row>
    <row r="9" spans="1:20" ht="10.5" customHeight="1">
      <c r="A9" s="328"/>
      <c r="B9" s="328"/>
      <c r="C9" s="283"/>
      <c r="D9" s="153" t="s">
        <v>119</v>
      </c>
      <c r="E9" s="153" t="s">
        <v>3</v>
      </c>
      <c r="F9" s="330"/>
      <c r="G9" s="9" t="s">
        <v>19</v>
      </c>
      <c r="H9" s="267"/>
      <c r="I9" s="267"/>
      <c r="J9" s="269"/>
      <c r="K9" s="328"/>
      <c r="L9" s="349"/>
      <c r="M9" s="267"/>
      <c r="N9" s="269"/>
      <c r="O9" s="9" t="s">
        <v>20</v>
      </c>
      <c r="P9" s="9" t="s">
        <v>25</v>
      </c>
      <c r="Q9" s="152"/>
      <c r="R9" s="152"/>
      <c r="S9" s="9" t="s">
        <v>118</v>
      </c>
      <c r="T9" s="280"/>
    </row>
    <row r="10" spans="1:20" ht="3" customHeight="1">
      <c r="B10" s="5"/>
      <c r="L10" s="5"/>
    </row>
    <row r="11" spans="1:20" ht="9" customHeight="1">
      <c r="A11" s="186" t="s">
        <v>198</v>
      </c>
      <c r="B11" s="139"/>
      <c r="C11" s="141">
        <v>259</v>
      </c>
      <c r="D11" s="141">
        <v>760689</v>
      </c>
      <c r="E11" s="141">
        <v>2937</v>
      </c>
      <c r="F11" s="141">
        <v>932891</v>
      </c>
      <c r="G11" s="141">
        <v>587292</v>
      </c>
      <c r="H11" s="141">
        <v>423528</v>
      </c>
      <c r="I11" s="141">
        <v>67305</v>
      </c>
      <c r="J11" s="141">
        <v>10556</v>
      </c>
      <c r="K11" s="186" t="str">
        <f>A11</f>
        <v>平成 15 年度</v>
      </c>
      <c r="L11" s="139"/>
      <c r="M11" s="141">
        <v>82601</v>
      </c>
      <c r="N11" s="141">
        <v>3302</v>
      </c>
      <c r="O11" s="141">
        <v>261626</v>
      </c>
      <c r="P11" s="141">
        <v>848918</v>
      </c>
      <c r="Q11" s="141">
        <v>736243</v>
      </c>
      <c r="R11" s="141">
        <v>24446</v>
      </c>
      <c r="S11" s="141">
        <v>88229</v>
      </c>
      <c r="T11" s="141">
        <v>99696</v>
      </c>
    </row>
    <row r="12" spans="1:20" ht="9" customHeight="1">
      <c r="A12" s="186" t="s">
        <v>197</v>
      </c>
      <c r="B12" s="139"/>
      <c r="C12" s="141">
        <v>259</v>
      </c>
      <c r="D12" s="141">
        <v>726675.84</v>
      </c>
      <c r="E12" s="141">
        <v>2806</v>
      </c>
      <c r="F12" s="141">
        <v>945328</v>
      </c>
      <c r="G12" s="141">
        <v>543334</v>
      </c>
      <c r="H12" s="141">
        <v>382537</v>
      </c>
      <c r="I12" s="141">
        <v>62244</v>
      </c>
      <c r="J12" s="141">
        <v>10256</v>
      </c>
      <c r="K12" s="186" t="str">
        <f>A12</f>
        <v>16</v>
      </c>
      <c r="L12" s="139"/>
      <c r="M12" s="141">
        <v>84924</v>
      </c>
      <c r="N12" s="141">
        <v>3373</v>
      </c>
      <c r="O12" s="141">
        <v>273405.57</v>
      </c>
      <c r="P12" s="141">
        <v>816738.57</v>
      </c>
      <c r="Q12" s="141">
        <v>704261.67</v>
      </c>
      <c r="R12" s="141">
        <v>22413.83</v>
      </c>
      <c r="S12" s="141">
        <v>90063.73</v>
      </c>
      <c r="T12" s="141">
        <v>93356.43</v>
      </c>
    </row>
    <row r="13" spans="1:20" ht="9" customHeight="1">
      <c r="A13" s="185" t="s">
        <v>196</v>
      </c>
      <c r="B13" s="182"/>
      <c r="C13" s="181">
        <v>259</v>
      </c>
      <c r="D13" s="178">
        <v>720259.69</v>
      </c>
      <c r="E13" s="178">
        <v>2781</v>
      </c>
      <c r="F13" s="180">
        <v>955851</v>
      </c>
      <c r="G13" s="178">
        <v>544105.34</v>
      </c>
      <c r="H13" s="178">
        <v>383618.43</v>
      </c>
      <c r="I13" s="178">
        <v>61411.1</v>
      </c>
      <c r="J13" s="178">
        <v>9995.35</v>
      </c>
      <c r="K13" s="185" t="str">
        <f>A13</f>
        <v>17</v>
      </c>
      <c r="L13" s="182"/>
      <c r="M13" s="181">
        <v>86084.54</v>
      </c>
      <c r="N13" s="178">
        <v>2995.92</v>
      </c>
      <c r="O13" s="178">
        <v>267500.77</v>
      </c>
      <c r="P13" s="178">
        <v>811606.11</v>
      </c>
      <c r="Q13" s="178">
        <v>699710.93</v>
      </c>
      <c r="R13" s="178">
        <v>20548.760000000002</v>
      </c>
      <c r="S13" s="178">
        <v>91346.42</v>
      </c>
      <c r="T13" s="178">
        <v>88571.02</v>
      </c>
    </row>
    <row r="14" spans="1:20" ht="3" customHeight="1">
      <c r="C14" s="176"/>
      <c r="D14" s="175"/>
      <c r="E14" s="175"/>
      <c r="F14" s="175"/>
      <c r="G14" s="178">
        <v>0</v>
      </c>
      <c r="H14" s="175"/>
      <c r="I14" s="175"/>
      <c r="J14" s="175"/>
      <c r="M14" s="179"/>
      <c r="N14" s="175"/>
      <c r="O14" s="175"/>
      <c r="P14" s="178">
        <v>0</v>
      </c>
      <c r="Q14" s="175"/>
      <c r="R14" s="175"/>
      <c r="S14" s="175"/>
      <c r="T14" s="175"/>
    </row>
    <row r="15" spans="1:20" s="134" customFormat="1" ht="9" customHeight="1">
      <c r="A15" s="143" t="s">
        <v>195</v>
      </c>
      <c r="C15" s="176">
        <v>21</v>
      </c>
      <c r="D15" s="175">
        <v>60578.31</v>
      </c>
      <c r="E15" s="175">
        <v>2885</v>
      </c>
      <c r="F15" s="174">
        <v>949555</v>
      </c>
      <c r="G15" s="175">
        <v>45300.480000000003</v>
      </c>
      <c r="H15" s="177">
        <v>31786.959999999999</v>
      </c>
      <c r="I15" s="174">
        <v>5412.23</v>
      </c>
      <c r="J15" s="174">
        <v>935.47</v>
      </c>
      <c r="K15" s="143" t="str">
        <f t="shared" ref="K15:K26" si="0">A15</f>
        <v>平成17年 4月</v>
      </c>
      <c r="M15" s="176">
        <v>6919.41</v>
      </c>
      <c r="N15" s="174">
        <v>246.41</v>
      </c>
      <c r="O15" s="174">
        <v>22668.38</v>
      </c>
      <c r="P15" s="175">
        <v>67968.86</v>
      </c>
      <c r="Q15" s="174">
        <v>59140.83</v>
      </c>
      <c r="R15" s="174">
        <v>1437.48</v>
      </c>
      <c r="S15" s="174">
        <v>7390.55</v>
      </c>
      <c r="T15" s="174">
        <v>7679.73</v>
      </c>
    </row>
    <row r="16" spans="1:20" s="134" customFormat="1" ht="9" customHeight="1">
      <c r="A16" s="143" t="s">
        <v>4</v>
      </c>
      <c r="C16" s="176">
        <v>22</v>
      </c>
      <c r="D16" s="175">
        <v>64514.32</v>
      </c>
      <c r="E16" s="175">
        <v>2932</v>
      </c>
      <c r="F16" s="174">
        <v>955663</v>
      </c>
      <c r="G16" s="175">
        <v>49887.06</v>
      </c>
      <c r="H16" s="177">
        <v>35714.379999999997</v>
      </c>
      <c r="I16" s="174">
        <v>5697.13</v>
      </c>
      <c r="J16" s="174">
        <v>880.12</v>
      </c>
      <c r="K16" s="143" t="str">
        <f t="shared" si="0"/>
        <v>5月</v>
      </c>
      <c r="M16" s="176">
        <v>7319.02</v>
      </c>
      <c r="N16" s="174">
        <v>276.41000000000003</v>
      </c>
      <c r="O16" s="174">
        <v>22416.5</v>
      </c>
      <c r="P16" s="175">
        <v>72303.56</v>
      </c>
      <c r="Q16" s="174">
        <v>62864.35</v>
      </c>
      <c r="R16" s="174">
        <v>1649.97</v>
      </c>
      <c r="S16" s="174">
        <v>7789.24</v>
      </c>
      <c r="T16" s="174">
        <v>8248.7000000000007</v>
      </c>
    </row>
    <row r="17" spans="1:20" s="134" customFormat="1" ht="9" customHeight="1">
      <c r="A17" s="143" t="s">
        <v>5</v>
      </c>
      <c r="C17" s="176">
        <v>22</v>
      </c>
      <c r="D17" s="175">
        <v>60581.409999999996</v>
      </c>
      <c r="E17" s="175">
        <v>2754</v>
      </c>
      <c r="F17" s="174">
        <v>957278</v>
      </c>
      <c r="G17" s="175">
        <v>45632.02</v>
      </c>
      <c r="H17" s="177">
        <v>31656.93</v>
      </c>
      <c r="I17" s="174">
        <v>5510.93</v>
      </c>
      <c r="J17" s="174">
        <v>836.67</v>
      </c>
      <c r="K17" s="143" t="str">
        <f t="shared" si="0"/>
        <v>6月</v>
      </c>
      <c r="M17" s="176">
        <v>7314.29</v>
      </c>
      <c r="N17" s="174">
        <v>313.2</v>
      </c>
      <c r="O17" s="174">
        <v>22525.01</v>
      </c>
      <c r="P17" s="175">
        <v>68157.03</v>
      </c>
      <c r="Q17" s="174">
        <v>58829.93</v>
      </c>
      <c r="R17" s="174">
        <v>1751.48</v>
      </c>
      <c r="S17" s="174">
        <v>7575.62</v>
      </c>
      <c r="T17" s="174">
        <v>8985.64</v>
      </c>
    </row>
    <row r="18" spans="1:20" s="134" customFormat="1" ht="9" customHeight="1">
      <c r="A18" s="143" t="s">
        <v>6</v>
      </c>
      <c r="C18" s="176">
        <v>21</v>
      </c>
      <c r="D18" s="175">
        <v>60097.17</v>
      </c>
      <c r="E18" s="175">
        <v>2862</v>
      </c>
      <c r="F18" s="174">
        <v>958154</v>
      </c>
      <c r="G18" s="175">
        <v>45087.289999999994</v>
      </c>
      <c r="H18" s="177">
        <v>32059.63</v>
      </c>
      <c r="I18" s="174">
        <v>4623.22</v>
      </c>
      <c r="J18" s="174">
        <v>899.45</v>
      </c>
      <c r="K18" s="143" t="str">
        <f t="shared" si="0"/>
        <v>7月</v>
      </c>
      <c r="M18" s="176">
        <v>7256.46</v>
      </c>
      <c r="N18" s="174">
        <v>248.53</v>
      </c>
      <c r="O18" s="174">
        <v>22816.18</v>
      </c>
      <c r="P18" s="175">
        <v>67903.47</v>
      </c>
      <c r="Q18" s="174">
        <v>58588.66</v>
      </c>
      <c r="R18" s="174">
        <v>1508.51</v>
      </c>
      <c r="S18" s="174">
        <v>7806.3</v>
      </c>
      <c r="T18" s="174">
        <v>7535.94</v>
      </c>
    </row>
    <row r="19" spans="1:20" s="134" customFormat="1" ht="9" customHeight="1">
      <c r="A19" s="143" t="s">
        <v>7</v>
      </c>
      <c r="C19" s="176">
        <v>23</v>
      </c>
      <c r="D19" s="175">
        <v>62556.210000000006</v>
      </c>
      <c r="E19" s="175">
        <v>2720</v>
      </c>
      <c r="F19" s="174">
        <v>958853</v>
      </c>
      <c r="G19" s="175">
        <v>46990.86</v>
      </c>
      <c r="H19" s="177">
        <v>33041.269999999997</v>
      </c>
      <c r="I19" s="174">
        <v>5084.05</v>
      </c>
      <c r="J19" s="174">
        <v>776.77</v>
      </c>
      <c r="K19" s="143" t="str">
        <f t="shared" si="0"/>
        <v>8月</v>
      </c>
      <c r="M19" s="176">
        <v>7853.13</v>
      </c>
      <c r="N19" s="174">
        <v>235.64</v>
      </c>
      <c r="O19" s="174">
        <v>23751.43</v>
      </c>
      <c r="P19" s="175">
        <v>70742.290000000008</v>
      </c>
      <c r="Q19" s="174">
        <v>60477.71</v>
      </c>
      <c r="R19" s="174">
        <v>2078.5</v>
      </c>
      <c r="S19" s="174">
        <v>8186.08</v>
      </c>
      <c r="T19" s="174">
        <v>7917.51</v>
      </c>
    </row>
    <row r="20" spans="1:20" s="134" customFormat="1" ht="9" customHeight="1">
      <c r="A20" s="143" t="s">
        <v>8</v>
      </c>
      <c r="C20" s="176">
        <v>22</v>
      </c>
      <c r="D20" s="175">
        <v>59637.119999999995</v>
      </c>
      <c r="E20" s="175">
        <v>2711</v>
      </c>
      <c r="F20" s="174">
        <v>959875</v>
      </c>
      <c r="G20" s="175">
        <v>44954.020000000004</v>
      </c>
      <c r="H20" s="177">
        <v>32056.59</v>
      </c>
      <c r="I20" s="174">
        <v>4590.88</v>
      </c>
      <c r="J20" s="174">
        <v>784.05</v>
      </c>
      <c r="K20" s="143" t="str">
        <f t="shared" si="0"/>
        <v>9月</v>
      </c>
      <c r="M20" s="176">
        <v>7248.53</v>
      </c>
      <c r="N20" s="174">
        <v>273.97000000000003</v>
      </c>
      <c r="O20" s="174">
        <v>22409.599999999999</v>
      </c>
      <c r="P20" s="175">
        <v>67363.62</v>
      </c>
      <c r="Q20" s="174">
        <v>58050.99</v>
      </c>
      <c r="R20" s="174">
        <v>1586.13</v>
      </c>
      <c r="S20" s="174">
        <v>7726.5</v>
      </c>
      <c r="T20" s="174">
        <v>6367.25</v>
      </c>
    </row>
    <row r="21" spans="1:20" s="134" customFormat="1" ht="9" customHeight="1">
      <c r="A21" s="143" t="s">
        <v>9</v>
      </c>
      <c r="C21" s="176">
        <v>21</v>
      </c>
      <c r="D21" s="175">
        <v>59301.909999999989</v>
      </c>
      <c r="E21" s="175">
        <v>2824</v>
      </c>
      <c r="F21" s="174">
        <v>955851</v>
      </c>
      <c r="G21" s="175">
        <v>44271.21</v>
      </c>
      <c r="H21" s="177">
        <v>31527.93</v>
      </c>
      <c r="I21" s="174">
        <v>4878.7700000000004</v>
      </c>
      <c r="J21" s="174">
        <v>841.87</v>
      </c>
      <c r="K21" s="143" t="str">
        <f t="shared" si="0"/>
        <v>10月</v>
      </c>
      <c r="M21" s="176">
        <v>6798.36</v>
      </c>
      <c r="N21" s="174">
        <v>224.28</v>
      </c>
      <c r="O21" s="174">
        <v>22241.22</v>
      </c>
      <c r="P21" s="175">
        <v>66512.429999999993</v>
      </c>
      <c r="Q21" s="174">
        <v>57898.400000000001</v>
      </c>
      <c r="R21" s="174">
        <v>1403.51</v>
      </c>
      <c r="S21" s="174">
        <v>7210.52</v>
      </c>
      <c r="T21" s="174">
        <v>6789.13</v>
      </c>
    </row>
    <row r="22" spans="1:20" s="134" customFormat="1" ht="9" customHeight="1">
      <c r="A22" s="143" t="s">
        <v>10</v>
      </c>
      <c r="C22" s="176">
        <v>22</v>
      </c>
      <c r="D22" s="175">
        <v>59566.380000000005</v>
      </c>
      <c r="E22" s="175">
        <v>2708</v>
      </c>
      <c r="F22" s="174">
        <v>957133</v>
      </c>
      <c r="G22" s="175">
        <v>45210.130000000005</v>
      </c>
      <c r="H22" s="177">
        <v>31664.14</v>
      </c>
      <c r="I22" s="174">
        <v>5443.62</v>
      </c>
      <c r="J22" s="174">
        <v>876.9</v>
      </c>
      <c r="K22" s="143" t="str">
        <f t="shared" si="0"/>
        <v>11月</v>
      </c>
      <c r="M22" s="176">
        <v>6925.23</v>
      </c>
      <c r="N22" s="174">
        <v>300.24</v>
      </c>
      <c r="O22" s="174">
        <v>21744.33</v>
      </c>
      <c r="P22" s="175">
        <v>66954.460000000006</v>
      </c>
      <c r="Q22" s="174">
        <v>57633.120000000003</v>
      </c>
      <c r="R22" s="174">
        <v>1933.26</v>
      </c>
      <c r="S22" s="174">
        <v>7388.08</v>
      </c>
      <c r="T22" s="174">
        <v>7130.96</v>
      </c>
    </row>
    <row r="23" spans="1:20" s="134" customFormat="1" ht="9" customHeight="1">
      <c r="A23" s="143" t="s">
        <v>11</v>
      </c>
      <c r="C23" s="176">
        <v>22</v>
      </c>
      <c r="D23" s="175">
        <v>64672.34</v>
      </c>
      <c r="E23" s="175">
        <v>2940</v>
      </c>
      <c r="F23" s="174">
        <v>957864</v>
      </c>
      <c r="G23" s="175">
        <v>48790.559999999998</v>
      </c>
      <c r="H23" s="177">
        <v>33897.699999999997</v>
      </c>
      <c r="I23" s="174">
        <v>5765.92</v>
      </c>
      <c r="J23" s="174">
        <v>1088.28</v>
      </c>
      <c r="K23" s="143" t="str">
        <f t="shared" si="0"/>
        <v>12月</v>
      </c>
      <c r="M23" s="176">
        <v>7777.44</v>
      </c>
      <c r="N23" s="174">
        <v>261.22000000000003</v>
      </c>
      <c r="O23" s="174">
        <v>24189.279999999999</v>
      </c>
      <c r="P23" s="175">
        <v>72979.839999999997</v>
      </c>
      <c r="Q23" s="174">
        <v>62653.79</v>
      </c>
      <c r="R23" s="174">
        <v>2018.55</v>
      </c>
      <c r="S23" s="174">
        <v>8307.5</v>
      </c>
      <c r="T23" s="174">
        <v>8393.43</v>
      </c>
    </row>
    <row r="24" spans="1:20" s="134" customFormat="1" ht="9" customHeight="1">
      <c r="A24" s="143" t="s">
        <v>194</v>
      </c>
      <c r="C24" s="176">
        <v>20</v>
      </c>
      <c r="D24" s="175">
        <v>57120.770000000004</v>
      </c>
      <c r="E24" s="175">
        <v>2856</v>
      </c>
      <c r="F24" s="174">
        <v>957054</v>
      </c>
      <c r="G24" s="175">
        <v>43928.880000000005</v>
      </c>
      <c r="H24" s="177">
        <v>31600.080000000002</v>
      </c>
      <c r="I24" s="174">
        <v>4489.16</v>
      </c>
      <c r="J24" s="174">
        <v>605.30999999999995</v>
      </c>
      <c r="K24" s="143" t="str">
        <f t="shared" si="0"/>
        <v>平成18年 1月</v>
      </c>
      <c r="M24" s="176">
        <v>7044.97</v>
      </c>
      <c r="N24" s="174">
        <v>189.36</v>
      </c>
      <c r="O24" s="174">
        <v>20704.810000000001</v>
      </c>
      <c r="P24" s="175">
        <v>64633.69</v>
      </c>
      <c r="Q24" s="174">
        <v>55859.38</v>
      </c>
      <c r="R24" s="174">
        <v>1261.3900000000001</v>
      </c>
      <c r="S24" s="174">
        <v>7512.92</v>
      </c>
      <c r="T24" s="174">
        <v>6619.36</v>
      </c>
    </row>
    <row r="25" spans="1:20" s="134" customFormat="1" ht="9" customHeight="1">
      <c r="A25" s="143" t="s">
        <v>12</v>
      </c>
      <c r="C25" s="176">
        <v>20</v>
      </c>
      <c r="D25" s="175">
        <v>50358.94000000001</v>
      </c>
      <c r="E25" s="175">
        <v>2518</v>
      </c>
      <c r="F25" s="174">
        <v>957363</v>
      </c>
      <c r="G25" s="175">
        <v>38015.810000000005</v>
      </c>
      <c r="H25" s="177">
        <v>26894.22</v>
      </c>
      <c r="I25" s="174">
        <v>4032.04</v>
      </c>
      <c r="J25" s="174">
        <v>684.11</v>
      </c>
      <c r="K25" s="143" t="str">
        <f t="shared" si="0"/>
        <v>2月</v>
      </c>
      <c r="M25" s="176">
        <v>6228.88</v>
      </c>
      <c r="N25" s="174">
        <v>176.56</v>
      </c>
      <c r="O25" s="174">
        <v>18929.48</v>
      </c>
      <c r="P25" s="175">
        <v>56945.290000000008</v>
      </c>
      <c r="Q25" s="174">
        <v>49079.29</v>
      </c>
      <c r="R25" s="174">
        <v>1279.6500000000001</v>
      </c>
      <c r="S25" s="174">
        <v>6586.35</v>
      </c>
      <c r="T25" s="174">
        <v>4661.46</v>
      </c>
    </row>
    <row r="26" spans="1:20" s="134" customFormat="1" ht="9" customHeight="1">
      <c r="A26" s="143" t="s">
        <v>13</v>
      </c>
      <c r="C26" s="176">
        <v>23</v>
      </c>
      <c r="D26" s="175">
        <v>61274.80999999999</v>
      </c>
      <c r="E26" s="175">
        <v>2664</v>
      </c>
      <c r="F26" s="174">
        <v>957717</v>
      </c>
      <c r="G26" s="175">
        <v>46037.02</v>
      </c>
      <c r="H26" s="177">
        <v>31718.6</v>
      </c>
      <c r="I26" s="174">
        <v>5883.15</v>
      </c>
      <c r="J26" s="174">
        <v>786.35</v>
      </c>
      <c r="K26" s="143" t="str">
        <f t="shared" si="0"/>
        <v>3月</v>
      </c>
      <c r="M26" s="176">
        <v>7398.82</v>
      </c>
      <c r="N26" s="174">
        <v>250.1</v>
      </c>
      <c r="O26" s="174">
        <v>23104.55</v>
      </c>
      <c r="P26" s="175">
        <v>69141.569999999992</v>
      </c>
      <c r="Q26" s="174">
        <v>58634.48</v>
      </c>
      <c r="R26" s="174">
        <v>2640.33</v>
      </c>
      <c r="S26" s="174">
        <v>7866.76</v>
      </c>
      <c r="T26" s="174">
        <v>8241.91</v>
      </c>
    </row>
    <row r="27" spans="1:20" s="134" customFormat="1" ht="2.25" customHeight="1">
      <c r="A27" s="7"/>
      <c r="B27" s="6"/>
      <c r="C27" s="8"/>
      <c r="D27" s="8"/>
      <c r="E27" s="8"/>
      <c r="F27" s="8"/>
      <c r="G27" s="8"/>
      <c r="H27" s="11"/>
      <c r="I27" s="8"/>
      <c r="J27" s="8"/>
      <c r="K27" s="7"/>
      <c r="L27" s="6"/>
      <c r="M27" s="172"/>
      <c r="N27" s="8"/>
      <c r="O27" s="8"/>
      <c r="P27" s="8"/>
      <c r="Q27" s="8"/>
      <c r="R27" s="8"/>
      <c r="S27" s="8"/>
      <c r="T27" s="8"/>
    </row>
    <row r="28" spans="1:20" ht="9.75" customHeight="1">
      <c r="K28" s="170" t="s">
        <v>193</v>
      </c>
      <c r="L28" s="13"/>
      <c r="M28" s="13"/>
      <c r="N28" s="13"/>
      <c r="O28" s="13"/>
      <c r="P28" s="13"/>
      <c r="Q28" s="13"/>
      <c r="R28" s="13"/>
      <c r="S28" s="13"/>
      <c r="T28" s="13"/>
    </row>
    <row r="29" spans="1:20" ht="9.75" customHeight="1">
      <c r="K29" s="170" t="s">
        <v>192</v>
      </c>
      <c r="L29" s="12"/>
      <c r="M29" s="12"/>
      <c r="N29" s="12"/>
      <c r="O29" s="12"/>
      <c r="P29" s="12"/>
      <c r="Q29" s="12"/>
      <c r="R29" s="12"/>
      <c r="S29" s="12"/>
      <c r="T29" s="12"/>
    </row>
    <row r="30" spans="1:20" ht="9.75" customHeight="1">
      <c r="K30" s="170" t="s">
        <v>191</v>
      </c>
      <c r="L30" s="12"/>
      <c r="M30" s="12"/>
      <c r="N30" s="12"/>
      <c r="O30" s="12"/>
      <c r="P30" s="12"/>
      <c r="Q30" s="12"/>
      <c r="R30" s="12"/>
      <c r="S30" s="12"/>
      <c r="T30" s="12"/>
    </row>
    <row r="31" spans="1:20" ht="9.75" customHeight="1">
      <c r="F31" s="133"/>
      <c r="K31" s="136" t="s">
        <v>190</v>
      </c>
    </row>
    <row r="32" spans="1:20" ht="9.75" customHeight="1">
      <c r="F32" s="133"/>
      <c r="K32" s="136" t="s">
        <v>189</v>
      </c>
    </row>
    <row r="33" spans="3:20" ht="9.75" customHeight="1">
      <c r="F33" s="133"/>
      <c r="K33" s="136" t="s">
        <v>188</v>
      </c>
    </row>
    <row r="34" spans="3:20" ht="9.75" customHeight="1">
      <c r="C34" s="184"/>
      <c r="F34" s="133"/>
      <c r="K34" s="136" t="s">
        <v>187</v>
      </c>
    </row>
    <row r="35" spans="3:20" ht="9.75" customHeight="1">
      <c r="C35" s="184"/>
      <c r="F35" s="133"/>
      <c r="K35" s="136" t="s">
        <v>186</v>
      </c>
    </row>
    <row r="36" spans="3:20" ht="9.75" customHeight="1">
      <c r="C36" s="133"/>
      <c r="F36" s="133"/>
      <c r="K36" s="136" t="s">
        <v>185</v>
      </c>
    </row>
    <row r="37" spans="3:20">
      <c r="C37" s="184"/>
      <c r="F37" s="133"/>
      <c r="K37" s="136" t="s">
        <v>24</v>
      </c>
      <c r="L37" s="135"/>
      <c r="M37" s="135"/>
      <c r="N37" s="135"/>
      <c r="O37" s="135"/>
      <c r="P37" s="135"/>
      <c r="Q37" s="135"/>
      <c r="R37" s="135"/>
      <c r="S37" s="135"/>
      <c r="T37" s="135"/>
    </row>
  </sheetData>
  <mergeCells count="15">
    <mergeCell ref="A6:B9"/>
    <mergeCell ref="C6:C9"/>
    <mergeCell ref="K6:L9"/>
    <mergeCell ref="F6:J6"/>
    <mergeCell ref="F7:J7"/>
    <mergeCell ref="D6:E8"/>
    <mergeCell ref="H8:H9"/>
    <mergeCell ref="I8:I9"/>
    <mergeCell ref="J8:J9"/>
    <mergeCell ref="T6:T9"/>
    <mergeCell ref="F8:F9"/>
    <mergeCell ref="M6:P6"/>
    <mergeCell ref="M7:N7"/>
    <mergeCell ref="M8:M9"/>
    <mergeCell ref="N8:N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zoomScale="125" zoomScaleNormal="125" workbookViewId="0"/>
  </sheetViews>
  <sheetFormatPr defaultColWidth="8.85546875" defaultRowHeight="12"/>
  <cols>
    <col min="1" max="1" width="12.140625" style="134" customWidth="1"/>
    <col min="2" max="2" width="1.28515625" style="134" customWidth="1"/>
    <col min="3" max="3" width="8.140625" style="134" customWidth="1"/>
    <col min="4" max="4" width="10.28515625" style="134" customWidth="1"/>
    <col min="5" max="5" width="9" style="134" customWidth="1"/>
    <col min="6" max="7" width="10.140625" style="134" customWidth="1"/>
    <col min="8" max="9" width="11.140625" style="134" customWidth="1"/>
    <col min="10" max="10" width="11.42578125" style="134" customWidth="1"/>
    <col min="11" max="11" width="12.140625" style="134" customWidth="1"/>
    <col min="12" max="12" width="1.28515625" style="134" customWidth="1"/>
    <col min="13" max="13" width="8.5703125" style="134" customWidth="1"/>
    <col min="14" max="14" width="7.85546875" style="134" customWidth="1"/>
    <col min="15" max="15" width="11.42578125" style="134" customWidth="1"/>
    <col min="16" max="16" width="11.7109375" style="134" customWidth="1"/>
    <col min="17" max="17" width="10.7109375" style="134" customWidth="1"/>
    <col min="18" max="18" width="10.5703125" style="134" customWidth="1"/>
    <col min="19" max="20" width="10.28515625" style="134" customWidth="1"/>
    <col min="21" max="16384" width="8.85546875" style="133"/>
  </cols>
  <sheetData>
    <row r="1" spans="1:20" ht="13.5">
      <c r="A1" s="171" t="s">
        <v>105</v>
      </c>
      <c r="B1" s="165"/>
      <c r="C1" s="165"/>
      <c r="D1" s="165"/>
      <c r="E1" s="165"/>
      <c r="F1" s="165"/>
      <c r="G1" s="165"/>
      <c r="H1" s="165"/>
      <c r="I1" s="165"/>
      <c r="J1" s="165"/>
      <c r="M1" s="165"/>
      <c r="N1" s="165"/>
    </row>
    <row r="2" spans="1:20" ht="3" customHeight="1"/>
    <row r="3" spans="1:20" ht="9" customHeight="1">
      <c r="A3" s="170" t="s">
        <v>131</v>
      </c>
    </row>
    <row r="4" spans="1:20" ht="9" customHeight="1">
      <c r="A4" s="134" t="s">
        <v>0</v>
      </c>
    </row>
    <row r="5" spans="1:20" ht="1.5" customHeight="1"/>
    <row r="6" spans="1:20" ht="9" customHeight="1">
      <c r="A6" s="326" t="s">
        <v>1</v>
      </c>
      <c r="B6" s="326"/>
      <c r="C6" s="281" t="s">
        <v>2</v>
      </c>
      <c r="D6" s="268" t="s">
        <v>130</v>
      </c>
      <c r="E6" s="347"/>
      <c r="F6" s="350" t="s">
        <v>129</v>
      </c>
      <c r="G6" s="351"/>
      <c r="H6" s="351"/>
      <c r="I6" s="351"/>
      <c r="J6" s="351"/>
      <c r="K6" s="326" t="s">
        <v>1</v>
      </c>
      <c r="L6" s="347"/>
      <c r="M6" s="344" t="s">
        <v>128</v>
      </c>
      <c r="N6" s="345"/>
      <c r="O6" s="345"/>
      <c r="P6" s="346"/>
      <c r="Q6" s="166" t="s">
        <v>80</v>
      </c>
      <c r="R6" s="166"/>
      <c r="S6" s="166"/>
      <c r="T6" s="343" t="s">
        <v>93</v>
      </c>
    </row>
    <row r="7" spans="1:20" ht="9" customHeight="1">
      <c r="A7" s="327"/>
      <c r="B7" s="327"/>
      <c r="C7" s="282"/>
      <c r="D7" s="352"/>
      <c r="E7" s="348"/>
      <c r="F7" s="350" t="s">
        <v>21</v>
      </c>
      <c r="G7" s="351"/>
      <c r="H7" s="351"/>
      <c r="I7" s="351"/>
      <c r="J7" s="351"/>
      <c r="K7" s="327"/>
      <c r="L7" s="348"/>
      <c r="M7" s="344" t="s">
        <v>127</v>
      </c>
      <c r="N7" s="346"/>
      <c r="O7" s="158"/>
      <c r="P7" s="158"/>
      <c r="Q7" s="164"/>
      <c r="R7" s="164"/>
      <c r="S7" s="163"/>
      <c r="T7" s="279"/>
    </row>
    <row r="8" spans="1:20" ht="9" customHeight="1">
      <c r="A8" s="327"/>
      <c r="B8" s="327"/>
      <c r="C8" s="282"/>
      <c r="D8" s="269"/>
      <c r="E8" s="349"/>
      <c r="F8" s="329" t="s">
        <v>22</v>
      </c>
      <c r="G8" s="173" t="s">
        <v>29</v>
      </c>
      <c r="H8" s="266" t="s">
        <v>126</v>
      </c>
      <c r="I8" s="266" t="s">
        <v>125</v>
      </c>
      <c r="J8" s="268" t="s">
        <v>124</v>
      </c>
      <c r="K8" s="327"/>
      <c r="L8" s="348"/>
      <c r="M8" s="266" t="s">
        <v>123</v>
      </c>
      <c r="N8" s="268" t="s">
        <v>122</v>
      </c>
      <c r="O8" s="156" t="s">
        <v>75</v>
      </c>
      <c r="P8" s="156" t="s">
        <v>121</v>
      </c>
      <c r="Q8" s="156" t="s">
        <v>74</v>
      </c>
      <c r="R8" s="156" t="s">
        <v>73</v>
      </c>
      <c r="S8" s="155" t="s">
        <v>120</v>
      </c>
      <c r="T8" s="279"/>
    </row>
    <row r="9" spans="1:20" ht="11.25" customHeight="1">
      <c r="A9" s="328"/>
      <c r="B9" s="328"/>
      <c r="C9" s="283"/>
      <c r="D9" s="153" t="s">
        <v>119</v>
      </c>
      <c r="E9" s="153" t="s">
        <v>3</v>
      </c>
      <c r="F9" s="330"/>
      <c r="G9" s="9" t="s">
        <v>19</v>
      </c>
      <c r="H9" s="267"/>
      <c r="I9" s="267"/>
      <c r="J9" s="269"/>
      <c r="K9" s="328"/>
      <c r="L9" s="349"/>
      <c r="M9" s="267"/>
      <c r="N9" s="269"/>
      <c r="O9" s="9" t="s">
        <v>20</v>
      </c>
      <c r="P9" s="9" t="s">
        <v>25</v>
      </c>
      <c r="Q9" s="152"/>
      <c r="R9" s="152"/>
      <c r="S9" s="9" t="s">
        <v>118</v>
      </c>
      <c r="T9" s="280"/>
    </row>
    <row r="10" spans="1:20" ht="3" customHeight="1">
      <c r="B10" s="5"/>
      <c r="L10" s="5"/>
    </row>
    <row r="11" spans="1:20" ht="9" customHeight="1">
      <c r="A11" s="143" t="s">
        <v>184</v>
      </c>
      <c r="B11" s="139"/>
      <c r="C11" s="141">
        <v>310</v>
      </c>
      <c r="D11" s="141">
        <v>787170</v>
      </c>
      <c r="E11" s="141">
        <v>2539</v>
      </c>
      <c r="F11" s="141">
        <v>897932</v>
      </c>
      <c r="G11" s="141">
        <v>594292</v>
      </c>
      <c r="H11" s="141">
        <v>440763</v>
      </c>
      <c r="I11" s="141">
        <v>77884</v>
      </c>
      <c r="J11" s="141">
        <v>14083</v>
      </c>
      <c r="K11" s="143" t="str">
        <f>A11</f>
        <v>平 成12年 度</v>
      </c>
      <c r="L11" s="139"/>
      <c r="M11" s="141">
        <v>56594</v>
      </c>
      <c r="N11" s="141">
        <v>4968</v>
      </c>
      <c r="O11" s="141">
        <v>257552</v>
      </c>
      <c r="P11" s="141">
        <v>851844.09</v>
      </c>
      <c r="Q11" s="141">
        <v>737408.48</v>
      </c>
      <c r="R11" s="141">
        <v>49761.23</v>
      </c>
      <c r="S11" s="141">
        <v>64674.38</v>
      </c>
      <c r="T11" s="141">
        <v>110209.34</v>
      </c>
    </row>
    <row r="12" spans="1:20" ht="9" customHeight="1">
      <c r="A12" s="150" t="s">
        <v>155</v>
      </c>
      <c r="B12" s="139"/>
      <c r="C12" s="141">
        <v>271</v>
      </c>
      <c r="D12" s="141">
        <v>759661</v>
      </c>
      <c r="E12" s="141">
        <v>2803</v>
      </c>
      <c r="F12" s="141">
        <v>909232</v>
      </c>
      <c r="G12" s="141">
        <v>573079</v>
      </c>
      <c r="H12" s="141">
        <v>418178</v>
      </c>
      <c r="I12" s="141">
        <v>63761</v>
      </c>
      <c r="J12" s="141">
        <v>10166</v>
      </c>
      <c r="K12" s="143" t="str">
        <f>A12</f>
        <v>13　 　</v>
      </c>
      <c r="L12" s="139"/>
      <c r="M12" s="141">
        <v>76574</v>
      </c>
      <c r="N12" s="141">
        <v>4400</v>
      </c>
      <c r="O12" s="141">
        <v>269374</v>
      </c>
      <c r="P12" s="141">
        <v>842453</v>
      </c>
      <c r="Q12" s="141">
        <v>716337</v>
      </c>
      <c r="R12" s="141">
        <v>43323</v>
      </c>
      <c r="S12" s="141">
        <v>82792</v>
      </c>
      <c r="T12" s="141">
        <v>102837</v>
      </c>
    </row>
    <row r="13" spans="1:20" ht="9" customHeight="1">
      <c r="A13" s="150" t="s">
        <v>162</v>
      </c>
      <c r="B13" s="139"/>
      <c r="C13" s="141">
        <v>258</v>
      </c>
      <c r="D13" s="141">
        <v>753405.24</v>
      </c>
      <c r="E13" s="141">
        <v>2920</v>
      </c>
      <c r="F13" s="141">
        <v>921994</v>
      </c>
      <c r="G13" s="141">
        <v>576629.31000000006</v>
      </c>
      <c r="H13" s="141">
        <v>419115.34</v>
      </c>
      <c r="I13" s="141">
        <v>64524.959999999999</v>
      </c>
      <c r="J13" s="141">
        <v>10356.66</v>
      </c>
      <c r="K13" s="143" t="str">
        <f>A13</f>
        <v>14　 　</v>
      </c>
      <c r="L13" s="139"/>
      <c r="M13" s="141">
        <v>78675.98</v>
      </c>
      <c r="N13" s="141">
        <v>3956.37</v>
      </c>
      <c r="O13" s="141">
        <v>262312.40000000002</v>
      </c>
      <c r="P13" s="141">
        <v>838941.71</v>
      </c>
      <c r="Q13" s="141">
        <v>723157.95</v>
      </c>
      <c r="R13" s="141">
        <v>30247.29</v>
      </c>
      <c r="S13" s="141">
        <v>85536.47</v>
      </c>
      <c r="T13" s="141">
        <v>100481.68</v>
      </c>
    </row>
    <row r="14" spans="1:20" ht="9" customHeight="1">
      <c r="A14" s="150" t="s">
        <v>171</v>
      </c>
      <c r="B14" s="139"/>
      <c r="C14" s="141">
        <v>259</v>
      </c>
      <c r="D14" s="141">
        <v>760689</v>
      </c>
      <c r="E14" s="141">
        <v>2937</v>
      </c>
      <c r="F14" s="141">
        <v>932891</v>
      </c>
      <c r="G14" s="141">
        <v>587292</v>
      </c>
      <c r="H14" s="141">
        <v>423528</v>
      </c>
      <c r="I14" s="141">
        <v>67305</v>
      </c>
      <c r="J14" s="141">
        <v>10556</v>
      </c>
      <c r="K14" s="143" t="str">
        <f>A14</f>
        <v>15　 　</v>
      </c>
      <c r="L14" s="139"/>
      <c r="M14" s="141">
        <v>82601</v>
      </c>
      <c r="N14" s="141">
        <v>3302</v>
      </c>
      <c r="O14" s="141">
        <v>261626</v>
      </c>
      <c r="P14" s="141">
        <v>848918</v>
      </c>
      <c r="Q14" s="141">
        <v>736243</v>
      </c>
      <c r="R14" s="141">
        <v>24446</v>
      </c>
      <c r="S14" s="141">
        <v>88229</v>
      </c>
      <c r="T14" s="141">
        <v>99696</v>
      </c>
    </row>
    <row r="15" spans="1:20" ht="9" customHeight="1">
      <c r="A15" s="149" t="s">
        <v>183</v>
      </c>
      <c r="B15" s="182"/>
      <c r="C15" s="181">
        <v>259</v>
      </c>
      <c r="D15" s="178">
        <v>726675.84000000008</v>
      </c>
      <c r="E15" s="178">
        <v>2806</v>
      </c>
      <c r="F15" s="180">
        <v>945328</v>
      </c>
      <c r="G15" s="178">
        <v>543334</v>
      </c>
      <c r="H15" s="178">
        <v>382537</v>
      </c>
      <c r="I15" s="178">
        <v>62244</v>
      </c>
      <c r="J15" s="178">
        <v>10256</v>
      </c>
      <c r="K15" s="147" t="str">
        <f>A15</f>
        <v>16　 　</v>
      </c>
      <c r="L15" s="182"/>
      <c r="M15" s="181">
        <v>84924</v>
      </c>
      <c r="N15" s="178">
        <v>3373</v>
      </c>
      <c r="O15" s="178">
        <v>273405.57</v>
      </c>
      <c r="P15" s="178">
        <v>816738.57000000007</v>
      </c>
      <c r="Q15" s="178">
        <v>704261.66999999993</v>
      </c>
      <c r="R15" s="178">
        <v>22413.829999999998</v>
      </c>
      <c r="S15" s="178">
        <v>90063.73</v>
      </c>
      <c r="T15" s="178">
        <v>93356.430000000008</v>
      </c>
    </row>
    <row r="16" spans="1:20" ht="3" customHeight="1">
      <c r="C16" s="176"/>
      <c r="D16" s="175"/>
      <c r="E16" s="175"/>
      <c r="F16" s="175"/>
      <c r="G16" s="178">
        <v>0</v>
      </c>
      <c r="H16" s="175"/>
      <c r="I16" s="175"/>
      <c r="J16" s="175"/>
      <c r="M16" s="179"/>
      <c r="N16" s="175"/>
      <c r="O16" s="175"/>
      <c r="P16" s="178">
        <v>0</v>
      </c>
      <c r="Q16" s="175"/>
      <c r="R16" s="175"/>
      <c r="S16" s="175"/>
      <c r="T16" s="175"/>
    </row>
    <row r="17" spans="1:20" s="134" customFormat="1" ht="9" customHeight="1">
      <c r="A17" s="143" t="s">
        <v>182</v>
      </c>
      <c r="C17" s="176">
        <v>22</v>
      </c>
      <c r="D17" s="175">
        <v>62722</v>
      </c>
      <c r="E17" s="175">
        <v>2851</v>
      </c>
      <c r="F17" s="174">
        <v>936447</v>
      </c>
      <c r="G17" s="175">
        <v>47323</v>
      </c>
      <c r="H17" s="177">
        <v>33611</v>
      </c>
      <c r="I17" s="174">
        <v>5444</v>
      </c>
      <c r="J17" s="174">
        <v>913</v>
      </c>
      <c r="K17" s="143" t="str">
        <f t="shared" ref="K17:K28" si="0">A17</f>
        <v>平成16年 4月</v>
      </c>
      <c r="M17" s="176">
        <v>7088</v>
      </c>
      <c r="N17" s="174">
        <v>268</v>
      </c>
      <c r="O17" s="174">
        <v>22926.44</v>
      </c>
      <c r="P17" s="175">
        <v>70250</v>
      </c>
      <c r="Q17" s="174">
        <v>61114.28</v>
      </c>
      <c r="R17" s="174">
        <v>1608.2</v>
      </c>
      <c r="S17" s="174">
        <v>7527.27</v>
      </c>
      <c r="T17" s="174">
        <v>8781.91</v>
      </c>
    </row>
    <row r="18" spans="1:20" s="134" customFormat="1" ht="9" customHeight="1">
      <c r="A18" s="143" t="s">
        <v>4</v>
      </c>
      <c r="C18" s="176">
        <v>21</v>
      </c>
      <c r="D18" s="175">
        <v>62280</v>
      </c>
      <c r="E18" s="175">
        <v>2966</v>
      </c>
      <c r="F18" s="174">
        <v>941830</v>
      </c>
      <c r="G18" s="175">
        <v>46755</v>
      </c>
      <c r="H18" s="177">
        <v>33458</v>
      </c>
      <c r="I18" s="174">
        <v>5226</v>
      </c>
      <c r="J18" s="174">
        <v>893</v>
      </c>
      <c r="K18" s="143" t="str">
        <f t="shared" si="0"/>
        <v>5月</v>
      </c>
      <c r="M18" s="176">
        <v>6935</v>
      </c>
      <c r="N18" s="174">
        <v>244</v>
      </c>
      <c r="O18" s="174">
        <v>22898.83</v>
      </c>
      <c r="P18" s="175">
        <v>69653.83</v>
      </c>
      <c r="Q18" s="174">
        <v>60448.61</v>
      </c>
      <c r="R18" s="174">
        <v>1831.14</v>
      </c>
      <c r="S18" s="174">
        <v>7374.45</v>
      </c>
      <c r="T18" s="174">
        <v>8400.39</v>
      </c>
    </row>
    <row r="19" spans="1:20" s="134" customFormat="1" ht="9" customHeight="1">
      <c r="A19" s="143" t="s">
        <v>5</v>
      </c>
      <c r="C19" s="176">
        <v>22</v>
      </c>
      <c r="D19" s="175">
        <v>62317</v>
      </c>
      <c r="E19" s="175">
        <v>2833</v>
      </c>
      <c r="F19" s="174">
        <v>943283</v>
      </c>
      <c r="G19" s="175">
        <v>46376</v>
      </c>
      <c r="H19" s="177">
        <v>32415</v>
      </c>
      <c r="I19" s="174">
        <v>5541</v>
      </c>
      <c r="J19" s="174">
        <v>813</v>
      </c>
      <c r="K19" s="143" t="str">
        <f t="shared" si="0"/>
        <v>6月</v>
      </c>
      <c r="M19" s="176">
        <v>7244</v>
      </c>
      <c r="N19" s="174">
        <v>363</v>
      </c>
      <c r="O19" s="174">
        <v>23428.74</v>
      </c>
      <c r="P19" s="175">
        <v>69804</v>
      </c>
      <c r="Q19" s="174">
        <v>60074.79</v>
      </c>
      <c r="R19" s="174">
        <v>2242.4699999999998</v>
      </c>
      <c r="S19" s="174">
        <v>7487.17</v>
      </c>
      <c r="T19" s="174">
        <v>8879.7900000000009</v>
      </c>
    </row>
    <row r="20" spans="1:20" s="134" customFormat="1" ht="9" customHeight="1">
      <c r="A20" s="143" t="s">
        <v>6</v>
      </c>
      <c r="C20" s="176">
        <v>22</v>
      </c>
      <c r="D20" s="175">
        <v>61862.34</v>
      </c>
      <c r="E20" s="175">
        <v>2812</v>
      </c>
      <c r="F20" s="174">
        <v>943941</v>
      </c>
      <c r="G20" s="175">
        <v>45790</v>
      </c>
      <c r="H20" s="177">
        <v>32586</v>
      </c>
      <c r="I20" s="174">
        <v>4657</v>
      </c>
      <c r="J20" s="174">
        <v>848</v>
      </c>
      <c r="K20" s="143" t="str">
        <f t="shared" si="0"/>
        <v>7月</v>
      </c>
      <c r="M20" s="176">
        <v>7443</v>
      </c>
      <c r="N20" s="174">
        <v>256</v>
      </c>
      <c r="O20" s="174">
        <v>23957.759999999998</v>
      </c>
      <c r="P20" s="175">
        <v>69747.759999999995</v>
      </c>
      <c r="Q20" s="174">
        <v>60016.2</v>
      </c>
      <c r="R20" s="174">
        <v>1846.01</v>
      </c>
      <c r="S20" s="174">
        <v>7885.42</v>
      </c>
      <c r="T20" s="174">
        <v>8642.23</v>
      </c>
    </row>
    <row r="21" spans="1:20" s="134" customFormat="1" ht="9" customHeight="1">
      <c r="A21" s="143" t="s">
        <v>7</v>
      </c>
      <c r="C21" s="176">
        <v>22</v>
      </c>
      <c r="D21" s="175">
        <v>60870</v>
      </c>
      <c r="E21" s="175">
        <v>2767</v>
      </c>
      <c r="F21" s="174">
        <v>944427</v>
      </c>
      <c r="G21" s="175">
        <v>45842</v>
      </c>
      <c r="H21" s="177">
        <v>33077</v>
      </c>
      <c r="I21" s="174">
        <v>4392</v>
      </c>
      <c r="J21" s="174">
        <v>792</v>
      </c>
      <c r="K21" s="143" t="str">
        <f t="shared" si="0"/>
        <v>8月</v>
      </c>
      <c r="M21" s="176">
        <v>7367</v>
      </c>
      <c r="N21" s="174">
        <v>214</v>
      </c>
      <c r="O21" s="174">
        <v>22743.43</v>
      </c>
      <c r="P21" s="175">
        <v>68586</v>
      </c>
      <c r="Q21" s="174">
        <v>59247.89</v>
      </c>
      <c r="R21" s="174">
        <v>1621.61</v>
      </c>
      <c r="S21" s="174">
        <v>7716.16</v>
      </c>
      <c r="T21" s="174">
        <v>7744.82</v>
      </c>
    </row>
    <row r="22" spans="1:20" s="134" customFormat="1" ht="9" customHeight="1">
      <c r="A22" s="143" t="s">
        <v>8</v>
      </c>
      <c r="C22" s="176">
        <v>22</v>
      </c>
      <c r="D22" s="175">
        <v>60798</v>
      </c>
      <c r="E22" s="175">
        <v>2764</v>
      </c>
      <c r="F22" s="174">
        <v>944959</v>
      </c>
      <c r="G22" s="175">
        <v>45127</v>
      </c>
      <c r="H22" s="177">
        <v>31286</v>
      </c>
      <c r="I22" s="174">
        <v>5500</v>
      </c>
      <c r="J22" s="174">
        <v>744</v>
      </c>
      <c r="K22" s="143" t="str">
        <f t="shared" si="0"/>
        <v>9月</v>
      </c>
      <c r="M22" s="176">
        <v>7205</v>
      </c>
      <c r="N22" s="174">
        <v>393</v>
      </c>
      <c r="O22" s="174">
        <v>23270.5</v>
      </c>
      <c r="P22" s="175">
        <v>68397</v>
      </c>
      <c r="Q22" s="174">
        <v>58759.37</v>
      </c>
      <c r="R22" s="174">
        <v>2038.81</v>
      </c>
      <c r="S22" s="174">
        <v>7598.82</v>
      </c>
      <c r="T22" s="174">
        <v>7054.29</v>
      </c>
    </row>
    <row r="23" spans="1:20" s="134" customFormat="1" ht="9" customHeight="1">
      <c r="A23" s="143" t="s">
        <v>9</v>
      </c>
      <c r="C23" s="176">
        <v>21</v>
      </c>
      <c r="D23" s="175">
        <v>60055.79</v>
      </c>
      <c r="E23" s="175">
        <v>2860</v>
      </c>
      <c r="F23" s="174">
        <v>945328</v>
      </c>
      <c r="G23" s="175">
        <v>44326</v>
      </c>
      <c r="H23" s="177">
        <v>31150</v>
      </c>
      <c r="I23" s="174">
        <v>5209</v>
      </c>
      <c r="J23" s="174">
        <v>930</v>
      </c>
      <c r="K23" s="143" t="str">
        <f t="shared" si="0"/>
        <v>10月</v>
      </c>
      <c r="M23" s="176">
        <v>6784</v>
      </c>
      <c r="N23" s="174">
        <v>253</v>
      </c>
      <c r="O23" s="174">
        <v>22873.58</v>
      </c>
      <c r="P23" s="175">
        <v>67199.58</v>
      </c>
      <c r="Q23" s="174">
        <v>58375.87</v>
      </c>
      <c r="R23" s="174">
        <v>1679.97</v>
      </c>
      <c r="S23" s="174">
        <v>7143.79</v>
      </c>
      <c r="T23" s="174">
        <v>6592.17</v>
      </c>
    </row>
    <row r="24" spans="1:20" s="134" customFormat="1" ht="9" customHeight="1">
      <c r="A24" s="143" t="s">
        <v>10</v>
      </c>
      <c r="C24" s="176">
        <v>22</v>
      </c>
      <c r="D24" s="175">
        <v>61381.81</v>
      </c>
      <c r="E24" s="175">
        <v>2790</v>
      </c>
      <c r="F24" s="174">
        <v>946358</v>
      </c>
      <c r="G24" s="175">
        <v>46408</v>
      </c>
      <c r="H24" s="177">
        <v>33139</v>
      </c>
      <c r="I24" s="174">
        <v>5061</v>
      </c>
      <c r="J24" s="174">
        <v>973</v>
      </c>
      <c r="K24" s="143" t="str">
        <f t="shared" si="0"/>
        <v>11月</v>
      </c>
      <c r="M24" s="176">
        <v>6927</v>
      </c>
      <c r="N24" s="174">
        <v>308</v>
      </c>
      <c r="O24" s="174">
        <v>22465.37</v>
      </c>
      <c r="P24" s="175">
        <v>68873.37</v>
      </c>
      <c r="Q24" s="174">
        <v>59827.199999999997</v>
      </c>
      <c r="R24" s="174">
        <v>1554.33</v>
      </c>
      <c r="S24" s="174">
        <v>7491.56</v>
      </c>
      <c r="T24" s="174">
        <v>7731.05</v>
      </c>
    </row>
    <row r="25" spans="1:20" s="134" customFormat="1" ht="9" customHeight="1">
      <c r="A25" s="143" t="s">
        <v>11</v>
      </c>
      <c r="C25" s="176">
        <v>22</v>
      </c>
      <c r="D25" s="175">
        <v>66525</v>
      </c>
      <c r="E25" s="175">
        <v>3024</v>
      </c>
      <c r="F25" s="174">
        <v>947500</v>
      </c>
      <c r="G25" s="175">
        <v>49503</v>
      </c>
      <c r="H25" s="177">
        <v>33083</v>
      </c>
      <c r="I25" s="174">
        <v>7202</v>
      </c>
      <c r="J25" s="174">
        <v>1124</v>
      </c>
      <c r="K25" s="143" t="str">
        <f t="shared" si="0"/>
        <v>12月</v>
      </c>
      <c r="M25" s="176">
        <v>7791</v>
      </c>
      <c r="N25" s="174">
        <v>302</v>
      </c>
      <c r="O25" s="174">
        <v>25365.56</v>
      </c>
      <c r="P25" s="175">
        <v>74868</v>
      </c>
      <c r="Q25" s="174">
        <v>63736.9</v>
      </c>
      <c r="R25" s="174">
        <v>2788.02</v>
      </c>
      <c r="S25" s="174">
        <v>8343.2199999999993</v>
      </c>
      <c r="T25" s="174">
        <v>8748.17</v>
      </c>
    </row>
    <row r="26" spans="1:20" s="134" customFormat="1" ht="9" customHeight="1">
      <c r="A26" s="143" t="s">
        <v>181</v>
      </c>
      <c r="C26" s="176">
        <v>20</v>
      </c>
      <c r="D26" s="175">
        <v>57027.14</v>
      </c>
      <c r="E26" s="175">
        <v>2851</v>
      </c>
      <c r="F26" s="174">
        <v>947576</v>
      </c>
      <c r="G26" s="175">
        <v>43131</v>
      </c>
      <c r="H26" s="177">
        <v>30861</v>
      </c>
      <c r="I26" s="174">
        <v>4498</v>
      </c>
      <c r="J26" s="174">
        <v>712</v>
      </c>
      <c r="K26" s="143" t="str">
        <f t="shared" si="0"/>
        <v>平成17年 1月</v>
      </c>
      <c r="M26" s="176">
        <v>6847</v>
      </c>
      <c r="N26" s="174">
        <v>213</v>
      </c>
      <c r="O26" s="174">
        <v>21238.400000000001</v>
      </c>
      <c r="P26" s="175">
        <v>64370</v>
      </c>
      <c r="Q26" s="174">
        <v>55506.2</v>
      </c>
      <c r="R26" s="174">
        <v>1520.49</v>
      </c>
      <c r="S26" s="174">
        <v>7342.86</v>
      </c>
      <c r="T26" s="174">
        <v>8001.88</v>
      </c>
    </row>
    <row r="27" spans="1:20" s="134" customFormat="1" ht="9" customHeight="1">
      <c r="A27" s="143" t="s">
        <v>12</v>
      </c>
      <c r="C27" s="176">
        <v>20</v>
      </c>
      <c r="D27" s="175">
        <v>50027</v>
      </c>
      <c r="E27" s="175">
        <v>2501</v>
      </c>
      <c r="F27" s="174">
        <v>946990</v>
      </c>
      <c r="G27" s="175">
        <v>37295</v>
      </c>
      <c r="H27" s="177">
        <v>26357</v>
      </c>
      <c r="I27" s="174">
        <v>3892</v>
      </c>
      <c r="J27" s="174">
        <v>733</v>
      </c>
      <c r="K27" s="143" t="str">
        <f t="shared" si="0"/>
        <v>2月</v>
      </c>
      <c r="M27" s="176">
        <v>6022</v>
      </c>
      <c r="N27" s="174">
        <v>292</v>
      </c>
      <c r="O27" s="174">
        <v>19107.7</v>
      </c>
      <c r="P27" s="175">
        <v>56402.7</v>
      </c>
      <c r="Q27" s="174">
        <v>48533.98</v>
      </c>
      <c r="R27" s="174">
        <v>1493.46</v>
      </c>
      <c r="S27" s="174">
        <v>6375.67</v>
      </c>
      <c r="T27" s="174">
        <v>4561.1099999999997</v>
      </c>
    </row>
    <row r="28" spans="1:20" s="134" customFormat="1" ht="9" customHeight="1">
      <c r="A28" s="143" t="s">
        <v>13</v>
      </c>
      <c r="C28" s="176">
        <v>23</v>
      </c>
      <c r="D28" s="175">
        <v>60810</v>
      </c>
      <c r="E28" s="175">
        <v>2644</v>
      </c>
      <c r="F28" s="174">
        <v>947200</v>
      </c>
      <c r="G28" s="175">
        <v>45458</v>
      </c>
      <c r="H28" s="177">
        <v>31514</v>
      </c>
      <c r="I28" s="174">
        <v>5622</v>
      </c>
      <c r="J28" s="174">
        <v>783</v>
      </c>
      <c r="K28" s="143" t="str">
        <f t="shared" si="0"/>
        <v>3月</v>
      </c>
      <c r="M28" s="176">
        <v>7271</v>
      </c>
      <c r="N28" s="174">
        <v>267</v>
      </c>
      <c r="O28" s="174">
        <v>23129.26</v>
      </c>
      <c r="P28" s="175">
        <v>68587.259999999995</v>
      </c>
      <c r="Q28" s="174">
        <v>58620.38</v>
      </c>
      <c r="R28" s="174">
        <v>2189.3200000000002</v>
      </c>
      <c r="S28" s="174">
        <v>7777.34</v>
      </c>
      <c r="T28" s="174">
        <v>8218.6200000000008</v>
      </c>
    </row>
    <row r="29" spans="1:20" s="134" customFormat="1" ht="2.25" customHeight="1">
      <c r="A29" s="7"/>
      <c r="B29" s="6"/>
      <c r="C29" s="8"/>
      <c r="D29" s="8"/>
      <c r="E29" s="8"/>
      <c r="F29" s="8"/>
      <c r="G29" s="8"/>
      <c r="H29" s="11"/>
      <c r="I29" s="8"/>
      <c r="J29" s="8"/>
      <c r="K29" s="7"/>
      <c r="L29" s="6"/>
      <c r="M29" s="172"/>
      <c r="N29" s="8"/>
      <c r="O29" s="8"/>
      <c r="P29" s="8"/>
      <c r="Q29" s="8"/>
      <c r="R29" s="8"/>
      <c r="S29" s="8"/>
      <c r="T29" s="8"/>
    </row>
    <row r="30" spans="1:20" ht="9.75" customHeight="1">
      <c r="K30" s="170" t="s">
        <v>168</v>
      </c>
      <c r="L30" s="13"/>
      <c r="M30" s="13"/>
      <c r="N30" s="13"/>
      <c r="O30" s="13"/>
      <c r="P30" s="13"/>
      <c r="Q30" s="13"/>
      <c r="R30" s="13"/>
      <c r="S30" s="13"/>
      <c r="T30" s="13"/>
    </row>
    <row r="31" spans="1:20" ht="9.75" customHeight="1">
      <c r="K31" s="170" t="s">
        <v>180</v>
      </c>
      <c r="L31" s="12"/>
      <c r="M31" s="12"/>
      <c r="N31" s="12"/>
      <c r="O31" s="12"/>
      <c r="P31" s="12"/>
      <c r="Q31" s="12"/>
      <c r="R31" s="12"/>
      <c r="S31" s="12"/>
      <c r="T31" s="12"/>
    </row>
    <row r="32" spans="1:20" ht="9.75" customHeight="1">
      <c r="K32" s="136" t="s">
        <v>179</v>
      </c>
    </row>
    <row r="33" spans="11:11" ht="9.75" customHeight="1">
      <c r="K33" s="136" t="s">
        <v>178</v>
      </c>
    </row>
    <row r="34" spans="11:11" ht="9.75" customHeight="1">
      <c r="K34" s="136" t="s">
        <v>177</v>
      </c>
    </row>
    <row r="35" spans="11:11" ht="9.75" customHeight="1">
      <c r="K35" s="136" t="s">
        <v>176</v>
      </c>
    </row>
    <row r="36" spans="11:11" ht="9.75" customHeight="1">
      <c r="K36" s="136" t="s">
        <v>175</v>
      </c>
    </row>
    <row r="37" spans="11:11" ht="9.75" customHeight="1">
      <c r="K37" s="136" t="s">
        <v>24</v>
      </c>
    </row>
  </sheetData>
  <mergeCells count="15">
    <mergeCell ref="T6:T9"/>
    <mergeCell ref="F8:F9"/>
    <mergeCell ref="M6:P6"/>
    <mergeCell ref="M7:N7"/>
    <mergeCell ref="M8:M9"/>
    <mergeCell ref="N8:N9"/>
    <mergeCell ref="A6:B9"/>
    <mergeCell ref="C6:C9"/>
    <mergeCell ref="K6:L9"/>
    <mergeCell ref="F6:J6"/>
    <mergeCell ref="F7:J7"/>
    <mergeCell ref="D6:E8"/>
    <mergeCell ref="H8:H9"/>
    <mergeCell ref="I8:I9"/>
    <mergeCell ref="J8:J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zoomScaleNormal="100" zoomScaleSheetLayoutView="100" workbookViewId="0"/>
  </sheetViews>
  <sheetFormatPr defaultRowHeight="12"/>
  <cols>
    <col min="1" max="1" width="11.42578125" style="3" customWidth="1"/>
    <col min="2" max="2" width="0.5703125" style="3" customWidth="1"/>
    <col min="3" max="3" width="7.85546875" style="3" customWidth="1"/>
    <col min="4" max="4" width="7.28515625" style="3" customWidth="1"/>
    <col min="5" max="5" width="8.140625" style="3" customWidth="1"/>
    <col min="6" max="6" width="8.42578125" style="3" customWidth="1"/>
    <col min="7" max="7" width="7.7109375" style="3" customWidth="1"/>
    <col min="8" max="12" width="7.28515625" style="3" customWidth="1"/>
    <col min="13" max="13" width="8" style="3" customWidth="1"/>
    <col min="14" max="14" width="9.140625" style="3"/>
    <col min="15" max="15" width="9.85546875" style="3" customWidth="1"/>
    <col min="16" max="18" width="7" style="3" customWidth="1"/>
    <col min="19" max="19" width="7.28515625" style="3" customWidth="1"/>
    <col min="20" max="20" width="7" style="3" customWidth="1"/>
    <col min="21" max="21" width="7.28515625" style="3" customWidth="1"/>
    <col min="22" max="22" width="7.42578125" style="3" customWidth="1"/>
    <col min="23" max="24" width="7.42578125" style="260" customWidth="1"/>
    <col min="25" max="254" width="9.140625" style="260"/>
    <col min="255" max="255" width="11.42578125" style="260" customWidth="1"/>
    <col min="256" max="256" width="0.5703125" style="260" customWidth="1"/>
    <col min="257" max="257" width="7.85546875" style="260" customWidth="1"/>
    <col min="258" max="258" width="7.28515625" style="260" customWidth="1"/>
    <col min="259" max="259" width="8.140625" style="260" customWidth="1"/>
    <col min="260" max="260" width="8.42578125" style="260" customWidth="1"/>
    <col min="261" max="261" width="7.7109375" style="260" customWidth="1"/>
    <col min="262" max="266" width="7.28515625" style="260" customWidth="1"/>
    <col min="267" max="267" width="8" style="260" customWidth="1"/>
    <col min="268" max="268" width="11.42578125" style="260" customWidth="1"/>
    <col min="269" max="269" width="0.5703125" style="260" customWidth="1"/>
    <col min="270" max="270" width="9.140625" style="260"/>
    <col min="271" max="271" width="9.85546875" style="260" customWidth="1"/>
    <col min="272" max="274" width="7" style="260" customWidth="1"/>
    <col min="275" max="275" width="7.28515625" style="260" customWidth="1"/>
    <col min="276" max="276" width="7" style="260" customWidth="1"/>
    <col min="277" max="277" width="7.28515625" style="260" customWidth="1"/>
    <col min="278" max="280" width="7.42578125" style="260" customWidth="1"/>
    <col min="281" max="510" width="9.140625" style="260"/>
    <col min="511" max="511" width="11.42578125" style="260" customWidth="1"/>
    <col min="512" max="512" width="0.5703125" style="260" customWidth="1"/>
    <col min="513" max="513" width="7.85546875" style="260" customWidth="1"/>
    <col min="514" max="514" width="7.28515625" style="260" customWidth="1"/>
    <col min="515" max="515" width="8.140625" style="260" customWidth="1"/>
    <col min="516" max="516" width="8.42578125" style="260" customWidth="1"/>
    <col min="517" max="517" width="7.7109375" style="260" customWidth="1"/>
    <col min="518" max="522" width="7.28515625" style="260" customWidth="1"/>
    <col min="523" max="523" width="8" style="260" customWidth="1"/>
    <col min="524" max="524" width="11.42578125" style="260" customWidth="1"/>
    <col min="525" max="525" width="0.5703125" style="260" customWidth="1"/>
    <col min="526" max="526" width="9.140625" style="260"/>
    <col min="527" max="527" width="9.85546875" style="260" customWidth="1"/>
    <col min="528" max="530" width="7" style="260" customWidth="1"/>
    <col min="531" max="531" width="7.28515625" style="260" customWidth="1"/>
    <col min="532" max="532" width="7" style="260" customWidth="1"/>
    <col min="533" max="533" width="7.28515625" style="260" customWidth="1"/>
    <col min="534" max="536" width="7.42578125" style="260" customWidth="1"/>
    <col min="537" max="766" width="9.140625" style="260"/>
    <col min="767" max="767" width="11.42578125" style="260" customWidth="1"/>
    <col min="768" max="768" width="0.5703125" style="260" customWidth="1"/>
    <col min="769" max="769" width="7.85546875" style="260" customWidth="1"/>
    <col min="770" max="770" width="7.28515625" style="260" customWidth="1"/>
    <col min="771" max="771" width="8.140625" style="260" customWidth="1"/>
    <col min="772" max="772" width="8.42578125" style="260" customWidth="1"/>
    <col min="773" max="773" width="7.7109375" style="260" customWidth="1"/>
    <col min="774" max="778" width="7.28515625" style="260" customWidth="1"/>
    <col min="779" max="779" width="8" style="260" customWidth="1"/>
    <col min="780" max="780" width="11.42578125" style="260" customWidth="1"/>
    <col min="781" max="781" width="0.5703125" style="260" customWidth="1"/>
    <col min="782" max="782" width="9.140625" style="260"/>
    <col min="783" max="783" width="9.85546875" style="260" customWidth="1"/>
    <col min="784" max="786" width="7" style="260" customWidth="1"/>
    <col min="787" max="787" width="7.28515625" style="260" customWidth="1"/>
    <col min="788" max="788" width="7" style="260" customWidth="1"/>
    <col min="789" max="789" width="7.28515625" style="260" customWidth="1"/>
    <col min="790" max="792" width="7.42578125" style="260" customWidth="1"/>
    <col min="793" max="1022" width="9.140625" style="260"/>
    <col min="1023" max="1023" width="11.42578125" style="260" customWidth="1"/>
    <col min="1024" max="1024" width="0.5703125" style="260" customWidth="1"/>
    <col min="1025" max="1025" width="7.85546875" style="260" customWidth="1"/>
    <col min="1026" max="1026" width="7.28515625" style="260" customWidth="1"/>
    <col min="1027" max="1027" width="8.140625" style="260" customWidth="1"/>
    <col min="1028" max="1028" width="8.42578125" style="260" customWidth="1"/>
    <col min="1029" max="1029" width="7.7109375" style="260" customWidth="1"/>
    <col min="1030" max="1034" width="7.28515625" style="260" customWidth="1"/>
    <col min="1035" max="1035" width="8" style="260" customWidth="1"/>
    <col min="1036" max="1036" width="11.42578125" style="260" customWidth="1"/>
    <col min="1037" max="1037" width="0.5703125" style="260" customWidth="1"/>
    <col min="1038" max="1038" width="9.140625" style="260"/>
    <col min="1039" max="1039" width="9.85546875" style="260" customWidth="1"/>
    <col min="1040" max="1042" width="7" style="260" customWidth="1"/>
    <col min="1043" max="1043" width="7.28515625" style="260" customWidth="1"/>
    <col min="1044" max="1044" width="7" style="260" customWidth="1"/>
    <col min="1045" max="1045" width="7.28515625" style="260" customWidth="1"/>
    <col min="1046" max="1048" width="7.42578125" style="260" customWidth="1"/>
    <col min="1049" max="1278" width="9.140625" style="260"/>
    <col min="1279" max="1279" width="11.42578125" style="260" customWidth="1"/>
    <col min="1280" max="1280" width="0.5703125" style="260" customWidth="1"/>
    <col min="1281" max="1281" width="7.85546875" style="260" customWidth="1"/>
    <col min="1282" max="1282" width="7.28515625" style="260" customWidth="1"/>
    <col min="1283" max="1283" width="8.140625" style="260" customWidth="1"/>
    <col min="1284" max="1284" width="8.42578125" style="260" customWidth="1"/>
    <col min="1285" max="1285" width="7.7109375" style="260" customWidth="1"/>
    <col min="1286" max="1290" width="7.28515625" style="260" customWidth="1"/>
    <col min="1291" max="1291" width="8" style="260" customWidth="1"/>
    <col min="1292" max="1292" width="11.42578125" style="260" customWidth="1"/>
    <col min="1293" max="1293" width="0.5703125" style="260" customWidth="1"/>
    <col min="1294" max="1294" width="9.140625" style="260"/>
    <col min="1295" max="1295" width="9.85546875" style="260" customWidth="1"/>
    <col min="1296" max="1298" width="7" style="260" customWidth="1"/>
    <col min="1299" max="1299" width="7.28515625" style="260" customWidth="1"/>
    <col min="1300" max="1300" width="7" style="260" customWidth="1"/>
    <col min="1301" max="1301" width="7.28515625" style="260" customWidth="1"/>
    <col min="1302" max="1304" width="7.42578125" style="260" customWidth="1"/>
    <col min="1305" max="1534" width="9.140625" style="260"/>
    <col min="1535" max="1535" width="11.42578125" style="260" customWidth="1"/>
    <col min="1536" max="1536" width="0.5703125" style="260" customWidth="1"/>
    <col min="1537" max="1537" width="7.85546875" style="260" customWidth="1"/>
    <col min="1538" max="1538" width="7.28515625" style="260" customWidth="1"/>
    <col min="1539" max="1539" width="8.140625" style="260" customWidth="1"/>
    <col min="1540" max="1540" width="8.42578125" style="260" customWidth="1"/>
    <col min="1541" max="1541" width="7.7109375" style="260" customWidth="1"/>
    <col min="1542" max="1546" width="7.28515625" style="260" customWidth="1"/>
    <col min="1547" max="1547" width="8" style="260" customWidth="1"/>
    <col min="1548" max="1548" width="11.42578125" style="260" customWidth="1"/>
    <col min="1549" max="1549" width="0.5703125" style="260" customWidth="1"/>
    <col min="1550" max="1550" width="9.140625" style="260"/>
    <col min="1551" max="1551" width="9.85546875" style="260" customWidth="1"/>
    <col min="1552" max="1554" width="7" style="260" customWidth="1"/>
    <col min="1555" max="1555" width="7.28515625" style="260" customWidth="1"/>
    <col min="1556" max="1556" width="7" style="260" customWidth="1"/>
    <col min="1557" max="1557" width="7.28515625" style="260" customWidth="1"/>
    <col min="1558" max="1560" width="7.42578125" style="260" customWidth="1"/>
    <col min="1561" max="1790" width="9.140625" style="260"/>
    <col min="1791" max="1791" width="11.42578125" style="260" customWidth="1"/>
    <col min="1792" max="1792" width="0.5703125" style="260" customWidth="1"/>
    <col min="1793" max="1793" width="7.85546875" style="260" customWidth="1"/>
    <col min="1794" max="1794" width="7.28515625" style="260" customWidth="1"/>
    <col min="1795" max="1795" width="8.140625" style="260" customWidth="1"/>
    <col min="1796" max="1796" width="8.42578125" style="260" customWidth="1"/>
    <col min="1797" max="1797" width="7.7109375" style="260" customWidth="1"/>
    <col min="1798" max="1802" width="7.28515625" style="260" customWidth="1"/>
    <col min="1803" max="1803" width="8" style="260" customWidth="1"/>
    <col min="1804" max="1804" width="11.42578125" style="260" customWidth="1"/>
    <col min="1805" max="1805" width="0.5703125" style="260" customWidth="1"/>
    <col min="1806" max="1806" width="9.140625" style="260"/>
    <col min="1807" max="1807" width="9.85546875" style="260" customWidth="1"/>
    <col min="1808" max="1810" width="7" style="260" customWidth="1"/>
    <col min="1811" max="1811" width="7.28515625" style="260" customWidth="1"/>
    <col min="1812" max="1812" width="7" style="260" customWidth="1"/>
    <col min="1813" max="1813" width="7.28515625" style="260" customWidth="1"/>
    <col min="1814" max="1816" width="7.42578125" style="260" customWidth="1"/>
    <col min="1817" max="2046" width="9.140625" style="260"/>
    <col min="2047" max="2047" width="11.42578125" style="260" customWidth="1"/>
    <col min="2048" max="2048" width="0.5703125" style="260" customWidth="1"/>
    <col min="2049" max="2049" width="7.85546875" style="260" customWidth="1"/>
    <col min="2050" max="2050" width="7.28515625" style="260" customWidth="1"/>
    <col min="2051" max="2051" width="8.140625" style="260" customWidth="1"/>
    <col min="2052" max="2052" width="8.42578125" style="260" customWidth="1"/>
    <col min="2053" max="2053" width="7.7109375" style="260" customWidth="1"/>
    <col min="2054" max="2058" width="7.28515625" style="260" customWidth="1"/>
    <col min="2059" max="2059" width="8" style="260" customWidth="1"/>
    <col min="2060" max="2060" width="11.42578125" style="260" customWidth="1"/>
    <col min="2061" max="2061" width="0.5703125" style="260" customWidth="1"/>
    <col min="2062" max="2062" width="9.140625" style="260"/>
    <col min="2063" max="2063" width="9.85546875" style="260" customWidth="1"/>
    <col min="2064" max="2066" width="7" style="260" customWidth="1"/>
    <col min="2067" max="2067" width="7.28515625" style="260" customWidth="1"/>
    <col min="2068" max="2068" width="7" style="260" customWidth="1"/>
    <col min="2069" max="2069" width="7.28515625" style="260" customWidth="1"/>
    <col min="2070" max="2072" width="7.42578125" style="260" customWidth="1"/>
    <col min="2073" max="2302" width="9.140625" style="260"/>
    <col min="2303" max="2303" width="11.42578125" style="260" customWidth="1"/>
    <col min="2304" max="2304" width="0.5703125" style="260" customWidth="1"/>
    <col min="2305" max="2305" width="7.85546875" style="260" customWidth="1"/>
    <col min="2306" max="2306" width="7.28515625" style="260" customWidth="1"/>
    <col min="2307" max="2307" width="8.140625" style="260" customWidth="1"/>
    <col min="2308" max="2308" width="8.42578125" style="260" customWidth="1"/>
    <col min="2309" max="2309" width="7.7109375" style="260" customWidth="1"/>
    <col min="2310" max="2314" width="7.28515625" style="260" customWidth="1"/>
    <col min="2315" max="2315" width="8" style="260" customWidth="1"/>
    <col min="2316" max="2316" width="11.42578125" style="260" customWidth="1"/>
    <col min="2317" max="2317" width="0.5703125" style="260" customWidth="1"/>
    <col min="2318" max="2318" width="9.140625" style="260"/>
    <col min="2319" max="2319" width="9.85546875" style="260" customWidth="1"/>
    <col min="2320" max="2322" width="7" style="260" customWidth="1"/>
    <col min="2323" max="2323" width="7.28515625" style="260" customWidth="1"/>
    <col min="2324" max="2324" width="7" style="260" customWidth="1"/>
    <col min="2325" max="2325" width="7.28515625" style="260" customWidth="1"/>
    <col min="2326" max="2328" width="7.42578125" style="260" customWidth="1"/>
    <col min="2329" max="2558" width="9.140625" style="260"/>
    <col min="2559" max="2559" width="11.42578125" style="260" customWidth="1"/>
    <col min="2560" max="2560" width="0.5703125" style="260" customWidth="1"/>
    <col min="2561" max="2561" width="7.85546875" style="260" customWidth="1"/>
    <col min="2562" max="2562" width="7.28515625" style="260" customWidth="1"/>
    <col min="2563" max="2563" width="8.140625" style="260" customWidth="1"/>
    <col min="2564" max="2564" width="8.42578125" style="260" customWidth="1"/>
    <col min="2565" max="2565" width="7.7109375" style="260" customWidth="1"/>
    <col min="2566" max="2570" width="7.28515625" style="260" customWidth="1"/>
    <col min="2571" max="2571" width="8" style="260" customWidth="1"/>
    <col min="2572" max="2572" width="11.42578125" style="260" customWidth="1"/>
    <col min="2573" max="2573" width="0.5703125" style="260" customWidth="1"/>
    <col min="2574" max="2574" width="9.140625" style="260"/>
    <col min="2575" max="2575" width="9.85546875" style="260" customWidth="1"/>
    <col min="2576" max="2578" width="7" style="260" customWidth="1"/>
    <col min="2579" max="2579" width="7.28515625" style="260" customWidth="1"/>
    <col min="2580" max="2580" width="7" style="260" customWidth="1"/>
    <col min="2581" max="2581" width="7.28515625" style="260" customWidth="1"/>
    <col min="2582" max="2584" width="7.42578125" style="260" customWidth="1"/>
    <col min="2585" max="2814" width="9.140625" style="260"/>
    <col min="2815" max="2815" width="11.42578125" style="260" customWidth="1"/>
    <col min="2816" max="2816" width="0.5703125" style="260" customWidth="1"/>
    <col min="2817" max="2817" width="7.85546875" style="260" customWidth="1"/>
    <col min="2818" max="2818" width="7.28515625" style="260" customWidth="1"/>
    <col min="2819" max="2819" width="8.140625" style="260" customWidth="1"/>
    <col min="2820" max="2820" width="8.42578125" style="260" customWidth="1"/>
    <col min="2821" max="2821" width="7.7109375" style="260" customWidth="1"/>
    <col min="2822" max="2826" width="7.28515625" style="260" customWidth="1"/>
    <col min="2827" max="2827" width="8" style="260" customWidth="1"/>
    <col min="2828" max="2828" width="11.42578125" style="260" customWidth="1"/>
    <col min="2829" max="2829" width="0.5703125" style="260" customWidth="1"/>
    <col min="2830" max="2830" width="9.140625" style="260"/>
    <col min="2831" max="2831" width="9.85546875" style="260" customWidth="1"/>
    <col min="2832" max="2834" width="7" style="260" customWidth="1"/>
    <col min="2835" max="2835" width="7.28515625" style="260" customWidth="1"/>
    <col min="2836" max="2836" width="7" style="260" customWidth="1"/>
    <col min="2837" max="2837" width="7.28515625" style="260" customWidth="1"/>
    <col min="2838" max="2840" width="7.42578125" style="260" customWidth="1"/>
    <col min="2841" max="3070" width="9.140625" style="260"/>
    <col min="3071" max="3071" width="11.42578125" style="260" customWidth="1"/>
    <col min="3072" max="3072" width="0.5703125" style="260" customWidth="1"/>
    <col min="3073" max="3073" width="7.85546875" style="260" customWidth="1"/>
    <col min="3074" max="3074" width="7.28515625" style="260" customWidth="1"/>
    <col min="3075" max="3075" width="8.140625" style="260" customWidth="1"/>
    <col min="3076" max="3076" width="8.42578125" style="260" customWidth="1"/>
    <col min="3077" max="3077" width="7.7109375" style="260" customWidth="1"/>
    <col min="3078" max="3082" width="7.28515625" style="260" customWidth="1"/>
    <col min="3083" max="3083" width="8" style="260" customWidth="1"/>
    <col min="3084" max="3084" width="11.42578125" style="260" customWidth="1"/>
    <col min="3085" max="3085" width="0.5703125" style="260" customWidth="1"/>
    <col min="3086" max="3086" width="9.140625" style="260"/>
    <col min="3087" max="3087" width="9.85546875" style="260" customWidth="1"/>
    <col min="3088" max="3090" width="7" style="260" customWidth="1"/>
    <col min="3091" max="3091" width="7.28515625" style="260" customWidth="1"/>
    <col min="3092" max="3092" width="7" style="260" customWidth="1"/>
    <col min="3093" max="3093" width="7.28515625" style="260" customWidth="1"/>
    <col min="3094" max="3096" width="7.42578125" style="260" customWidth="1"/>
    <col min="3097" max="3326" width="9.140625" style="260"/>
    <col min="3327" max="3327" width="11.42578125" style="260" customWidth="1"/>
    <col min="3328" max="3328" width="0.5703125" style="260" customWidth="1"/>
    <col min="3329" max="3329" width="7.85546875" style="260" customWidth="1"/>
    <col min="3330" max="3330" width="7.28515625" style="260" customWidth="1"/>
    <col min="3331" max="3331" width="8.140625" style="260" customWidth="1"/>
    <col min="3332" max="3332" width="8.42578125" style="260" customWidth="1"/>
    <col min="3333" max="3333" width="7.7109375" style="260" customWidth="1"/>
    <col min="3334" max="3338" width="7.28515625" style="260" customWidth="1"/>
    <col min="3339" max="3339" width="8" style="260" customWidth="1"/>
    <col min="3340" max="3340" width="11.42578125" style="260" customWidth="1"/>
    <col min="3341" max="3341" width="0.5703125" style="260" customWidth="1"/>
    <col min="3342" max="3342" width="9.140625" style="260"/>
    <col min="3343" max="3343" width="9.85546875" style="260" customWidth="1"/>
    <col min="3344" max="3346" width="7" style="260" customWidth="1"/>
    <col min="3347" max="3347" width="7.28515625" style="260" customWidth="1"/>
    <col min="3348" max="3348" width="7" style="260" customWidth="1"/>
    <col min="3349" max="3349" width="7.28515625" style="260" customWidth="1"/>
    <col min="3350" max="3352" width="7.42578125" style="260" customWidth="1"/>
    <col min="3353" max="3582" width="9.140625" style="260"/>
    <col min="3583" max="3583" width="11.42578125" style="260" customWidth="1"/>
    <col min="3584" max="3584" width="0.5703125" style="260" customWidth="1"/>
    <col min="3585" max="3585" width="7.85546875" style="260" customWidth="1"/>
    <col min="3586" max="3586" width="7.28515625" style="260" customWidth="1"/>
    <col min="3587" max="3587" width="8.140625" style="260" customWidth="1"/>
    <col min="3588" max="3588" width="8.42578125" style="260" customWidth="1"/>
    <col min="3589" max="3589" width="7.7109375" style="260" customWidth="1"/>
    <col min="3590" max="3594" width="7.28515625" style="260" customWidth="1"/>
    <col min="3595" max="3595" width="8" style="260" customWidth="1"/>
    <col min="3596" max="3596" width="11.42578125" style="260" customWidth="1"/>
    <col min="3597" max="3597" width="0.5703125" style="260" customWidth="1"/>
    <col min="3598" max="3598" width="9.140625" style="260"/>
    <col min="3599" max="3599" width="9.85546875" style="260" customWidth="1"/>
    <col min="3600" max="3602" width="7" style="260" customWidth="1"/>
    <col min="3603" max="3603" width="7.28515625" style="260" customWidth="1"/>
    <col min="3604" max="3604" width="7" style="260" customWidth="1"/>
    <col min="3605" max="3605" width="7.28515625" style="260" customWidth="1"/>
    <col min="3606" max="3608" width="7.42578125" style="260" customWidth="1"/>
    <col min="3609" max="3838" width="9.140625" style="260"/>
    <col min="3839" max="3839" width="11.42578125" style="260" customWidth="1"/>
    <col min="3840" max="3840" width="0.5703125" style="260" customWidth="1"/>
    <col min="3841" max="3841" width="7.85546875" style="260" customWidth="1"/>
    <col min="3842" max="3842" width="7.28515625" style="260" customWidth="1"/>
    <col min="3843" max="3843" width="8.140625" style="260" customWidth="1"/>
    <col min="3844" max="3844" width="8.42578125" style="260" customWidth="1"/>
    <col min="3845" max="3845" width="7.7109375" style="260" customWidth="1"/>
    <col min="3846" max="3850" width="7.28515625" style="260" customWidth="1"/>
    <col min="3851" max="3851" width="8" style="260" customWidth="1"/>
    <col min="3852" max="3852" width="11.42578125" style="260" customWidth="1"/>
    <col min="3853" max="3853" width="0.5703125" style="260" customWidth="1"/>
    <col min="3854" max="3854" width="9.140625" style="260"/>
    <col min="3855" max="3855" width="9.85546875" style="260" customWidth="1"/>
    <col min="3856" max="3858" width="7" style="260" customWidth="1"/>
    <col min="3859" max="3859" width="7.28515625" style="260" customWidth="1"/>
    <col min="3860" max="3860" width="7" style="260" customWidth="1"/>
    <col min="3861" max="3861" width="7.28515625" style="260" customWidth="1"/>
    <col min="3862" max="3864" width="7.42578125" style="260" customWidth="1"/>
    <col min="3865" max="4094" width="9.140625" style="260"/>
    <col min="4095" max="4095" width="11.42578125" style="260" customWidth="1"/>
    <col min="4096" max="4096" width="0.5703125" style="260" customWidth="1"/>
    <col min="4097" max="4097" width="7.85546875" style="260" customWidth="1"/>
    <col min="4098" max="4098" width="7.28515625" style="260" customWidth="1"/>
    <col min="4099" max="4099" width="8.140625" style="260" customWidth="1"/>
    <col min="4100" max="4100" width="8.42578125" style="260" customWidth="1"/>
    <col min="4101" max="4101" width="7.7109375" style="260" customWidth="1"/>
    <col min="4102" max="4106" width="7.28515625" style="260" customWidth="1"/>
    <col min="4107" max="4107" width="8" style="260" customWidth="1"/>
    <col min="4108" max="4108" width="11.42578125" style="260" customWidth="1"/>
    <col min="4109" max="4109" width="0.5703125" style="260" customWidth="1"/>
    <col min="4110" max="4110" width="9.140625" style="260"/>
    <col min="4111" max="4111" width="9.85546875" style="260" customWidth="1"/>
    <col min="4112" max="4114" width="7" style="260" customWidth="1"/>
    <col min="4115" max="4115" width="7.28515625" style="260" customWidth="1"/>
    <col min="4116" max="4116" width="7" style="260" customWidth="1"/>
    <col min="4117" max="4117" width="7.28515625" style="260" customWidth="1"/>
    <col min="4118" max="4120" width="7.42578125" style="260" customWidth="1"/>
    <col min="4121" max="4350" width="9.140625" style="260"/>
    <col min="4351" max="4351" width="11.42578125" style="260" customWidth="1"/>
    <col min="4352" max="4352" width="0.5703125" style="260" customWidth="1"/>
    <col min="4353" max="4353" width="7.85546875" style="260" customWidth="1"/>
    <col min="4354" max="4354" width="7.28515625" style="260" customWidth="1"/>
    <col min="4355" max="4355" width="8.140625" style="260" customWidth="1"/>
    <col min="4356" max="4356" width="8.42578125" style="260" customWidth="1"/>
    <col min="4357" max="4357" width="7.7109375" style="260" customWidth="1"/>
    <col min="4358" max="4362" width="7.28515625" style="260" customWidth="1"/>
    <col min="4363" max="4363" width="8" style="260" customWidth="1"/>
    <col min="4364" max="4364" width="11.42578125" style="260" customWidth="1"/>
    <col min="4365" max="4365" width="0.5703125" style="260" customWidth="1"/>
    <col min="4366" max="4366" width="9.140625" style="260"/>
    <col min="4367" max="4367" width="9.85546875" style="260" customWidth="1"/>
    <col min="4368" max="4370" width="7" style="260" customWidth="1"/>
    <col min="4371" max="4371" width="7.28515625" style="260" customWidth="1"/>
    <col min="4372" max="4372" width="7" style="260" customWidth="1"/>
    <col min="4373" max="4373" width="7.28515625" style="260" customWidth="1"/>
    <col min="4374" max="4376" width="7.42578125" style="260" customWidth="1"/>
    <col min="4377" max="4606" width="9.140625" style="260"/>
    <col min="4607" max="4607" width="11.42578125" style="260" customWidth="1"/>
    <col min="4608" max="4608" width="0.5703125" style="260" customWidth="1"/>
    <col min="4609" max="4609" width="7.85546875" style="260" customWidth="1"/>
    <col min="4610" max="4610" width="7.28515625" style="260" customWidth="1"/>
    <col min="4611" max="4611" width="8.140625" style="260" customWidth="1"/>
    <col min="4612" max="4612" width="8.42578125" style="260" customWidth="1"/>
    <col min="4613" max="4613" width="7.7109375" style="260" customWidth="1"/>
    <col min="4614" max="4618" width="7.28515625" style="260" customWidth="1"/>
    <col min="4619" max="4619" width="8" style="260" customWidth="1"/>
    <col min="4620" max="4620" width="11.42578125" style="260" customWidth="1"/>
    <col min="4621" max="4621" width="0.5703125" style="260" customWidth="1"/>
    <col min="4622" max="4622" width="9.140625" style="260"/>
    <col min="4623" max="4623" width="9.85546875" style="260" customWidth="1"/>
    <col min="4624" max="4626" width="7" style="260" customWidth="1"/>
    <col min="4627" max="4627" width="7.28515625" style="260" customWidth="1"/>
    <col min="4628" max="4628" width="7" style="260" customWidth="1"/>
    <col min="4629" max="4629" width="7.28515625" style="260" customWidth="1"/>
    <col min="4630" max="4632" width="7.42578125" style="260" customWidth="1"/>
    <col min="4633" max="4862" width="9.140625" style="260"/>
    <col min="4863" max="4863" width="11.42578125" style="260" customWidth="1"/>
    <col min="4864" max="4864" width="0.5703125" style="260" customWidth="1"/>
    <col min="4865" max="4865" width="7.85546875" style="260" customWidth="1"/>
    <col min="4866" max="4866" width="7.28515625" style="260" customWidth="1"/>
    <col min="4867" max="4867" width="8.140625" style="260" customWidth="1"/>
    <col min="4868" max="4868" width="8.42578125" style="260" customWidth="1"/>
    <col min="4869" max="4869" width="7.7109375" style="260" customWidth="1"/>
    <col min="4870" max="4874" width="7.28515625" style="260" customWidth="1"/>
    <col min="4875" max="4875" width="8" style="260" customWidth="1"/>
    <col min="4876" max="4876" width="11.42578125" style="260" customWidth="1"/>
    <col min="4877" max="4877" width="0.5703125" style="260" customWidth="1"/>
    <col min="4878" max="4878" width="9.140625" style="260"/>
    <col min="4879" max="4879" width="9.85546875" style="260" customWidth="1"/>
    <col min="4880" max="4882" width="7" style="260" customWidth="1"/>
    <col min="4883" max="4883" width="7.28515625" style="260" customWidth="1"/>
    <col min="4884" max="4884" width="7" style="260" customWidth="1"/>
    <col min="4885" max="4885" width="7.28515625" style="260" customWidth="1"/>
    <col min="4886" max="4888" width="7.42578125" style="260" customWidth="1"/>
    <col min="4889" max="5118" width="9.140625" style="260"/>
    <col min="5119" max="5119" width="11.42578125" style="260" customWidth="1"/>
    <col min="5120" max="5120" width="0.5703125" style="260" customWidth="1"/>
    <col min="5121" max="5121" width="7.85546875" style="260" customWidth="1"/>
    <col min="5122" max="5122" width="7.28515625" style="260" customWidth="1"/>
    <col min="5123" max="5123" width="8.140625" style="260" customWidth="1"/>
    <col min="5124" max="5124" width="8.42578125" style="260" customWidth="1"/>
    <col min="5125" max="5125" width="7.7109375" style="260" customWidth="1"/>
    <col min="5126" max="5130" width="7.28515625" style="260" customWidth="1"/>
    <col min="5131" max="5131" width="8" style="260" customWidth="1"/>
    <col min="5132" max="5132" width="11.42578125" style="260" customWidth="1"/>
    <col min="5133" max="5133" width="0.5703125" style="260" customWidth="1"/>
    <col min="5134" max="5134" width="9.140625" style="260"/>
    <col min="5135" max="5135" width="9.85546875" style="260" customWidth="1"/>
    <col min="5136" max="5138" width="7" style="260" customWidth="1"/>
    <col min="5139" max="5139" width="7.28515625" style="260" customWidth="1"/>
    <col min="5140" max="5140" width="7" style="260" customWidth="1"/>
    <col min="5141" max="5141" width="7.28515625" style="260" customWidth="1"/>
    <col min="5142" max="5144" width="7.42578125" style="260" customWidth="1"/>
    <col min="5145" max="5374" width="9.140625" style="260"/>
    <col min="5375" max="5375" width="11.42578125" style="260" customWidth="1"/>
    <col min="5376" max="5376" width="0.5703125" style="260" customWidth="1"/>
    <col min="5377" max="5377" width="7.85546875" style="260" customWidth="1"/>
    <col min="5378" max="5378" width="7.28515625" style="260" customWidth="1"/>
    <col min="5379" max="5379" width="8.140625" style="260" customWidth="1"/>
    <col min="5380" max="5380" width="8.42578125" style="260" customWidth="1"/>
    <col min="5381" max="5381" width="7.7109375" style="260" customWidth="1"/>
    <col min="5382" max="5386" width="7.28515625" style="260" customWidth="1"/>
    <col min="5387" max="5387" width="8" style="260" customWidth="1"/>
    <col min="5388" max="5388" width="11.42578125" style="260" customWidth="1"/>
    <col min="5389" max="5389" width="0.5703125" style="260" customWidth="1"/>
    <col min="5390" max="5390" width="9.140625" style="260"/>
    <col min="5391" max="5391" width="9.85546875" style="260" customWidth="1"/>
    <col min="5392" max="5394" width="7" style="260" customWidth="1"/>
    <col min="5395" max="5395" width="7.28515625" style="260" customWidth="1"/>
    <col min="5396" max="5396" width="7" style="260" customWidth="1"/>
    <col min="5397" max="5397" width="7.28515625" style="260" customWidth="1"/>
    <col min="5398" max="5400" width="7.42578125" style="260" customWidth="1"/>
    <col min="5401" max="5630" width="9.140625" style="260"/>
    <col min="5631" max="5631" width="11.42578125" style="260" customWidth="1"/>
    <col min="5632" max="5632" width="0.5703125" style="260" customWidth="1"/>
    <col min="5633" max="5633" width="7.85546875" style="260" customWidth="1"/>
    <col min="5634" max="5634" width="7.28515625" style="260" customWidth="1"/>
    <col min="5635" max="5635" width="8.140625" style="260" customWidth="1"/>
    <col min="5636" max="5636" width="8.42578125" style="260" customWidth="1"/>
    <col min="5637" max="5637" width="7.7109375" style="260" customWidth="1"/>
    <col min="5638" max="5642" width="7.28515625" style="260" customWidth="1"/>
    <col min="5643" max="5643" width="8" style="260" customWidth="1"/>
    <col min="5644" max="5644" width="11.42578125" style="260" customWidth="1"/>
    <col min="5645" max="5645" width="0.5703125" style="260" customWidth="1"/>
    <col min="5646" max="5646" width="9.140625" style="260"/>
    <col min="5647" max="5647" width="9.85546875" style="260" customWidth="1"/>
    <col min="5648" max="5650" width="7" style="260" customWidth="1"/>
    <col min="5651" max="5651" width="7.28515625" style="260" customWidth="1"/>
    <col min="5652" max="5652" width="7" style="260" customWidth="1"/>
    <col min="5653" max="5653" width="7.28515625" style="260" customWidth="1"/>
    <col min="5654" max="5656" width="7.42578125" style="260" customWidth="1"/>
    <col min="5657" max="5886" width="9.140625" style="260"/>
    <col min="5887" max="5887" width="11.42578125" style="260" customWidth="1"/>
    <col min="5888" max="5888" width="0.5703125" style="260" customWidth="1"/>
    <col min="5889" max="5889" width="7.85546875" style="260" customWidth="1"/>
    <col min="5890" max="5890" width="7.28515625" style="260" customWidth="1"/>
    <col min="5891" max="5891" width="8.140625" style="260" customWidth="1"/>
    <col min="5892" max="5892" width="8.42578125" style="260" customWidth="1"/>
    <col min="5893" max="5893" width="7.7109375" style="260" customWidth="1"/>
    <col min="5894" max="5898" width="7.28515625" style="260" customWidth="1"/>
    <col min="5899" max="5899" width="8" style="260" customWidth="1"/>
    <col min="5900" max="5900" width="11.42578125" style="260" customWidth="1"/>
    <col min="5901" max="5901" width="0.5703125" style="260" customWidth="1"/>
    <col min="5902" max="5902" width="9.140625" style="260"/>
    <col min="5903" max="5903" width="9.85546875" style="260" customWidth="1"/>
    <col min="5904" max="5906" width="7" style="260" customWidth="1"/>
    <col min="5907" max="5907" width="7.28515625" style="260" customWidth="1"/>
    <col min="5908" max="5908" width="7" style="260" customWidth="1"/>
    <col min="5909" max="5909" width="7.28515625" style="260" customWidth="1"/>
    <col min="5910" max="5912" width="7.42578125" style="260" customWidth="1"/>
    <col min="5913" max="6142" width="9.140625" style="260"/>
    <col min="6143" max="6143" width="11.42578125" style="260" customWidth="1"/>
    <col min="6144" max="6144" width="0.5703125" style="260" customWidth="1"/>
    <col min="6145" max="6145" width="7.85546875" style="260" customWidth="1"/>
    <col min="6146" max="6146" width="7.28515625" style="260" customWidth="1"/>
    <col min="6147" max="6147" width="8.140625" style="260" customWidth="1"/>
    <col min="6148" max="6148" width="8.42578125" style="260" customWidth="1"/>
    <col min="6149" max="6149" width="7.7109375" style="260" customWidth="1"/>
    <col min="6150" max="6154" width="7.28515625" style="260" customWidth="1"/>
    <col min="6155" max="6155" width="8" style="260" customWidth="1"/>
    <col min="6156" max="6156" width="11.42578125" style="260" customWidth="1"/>
    <col min="6157" max="6157" width="0.5703125" style="260" customWidth="1"/>
    <col min="6158" max="6158" width="9.140625" style="260"/>
    <col min="6159" max="6159" width="9.85546875" style="260" customWidth="1"/>
    <col min="6160" max="6162" width="7" style="260" customWidth="1"/>
    <col min="6163" max="6163" width="7.28515625" style="260" customWidth="1"/>
    <col min="6164" max="6164" width="7" style="260" customWidth="1"/>
    <col min="6165" max="6165" width="7.28515625" style="260" customWidth="1"/>
    <col min="6166" max="6168" width="7.42578125" style="260" customWidth="1"/>
    <col min="6169" max="6398" width="9.140625" style="260"/>
    <col min="6399" max="6399" width="11.42578125" style="260" customWidth="1"/>
    <col min="6400" max="6400" width="0.5703125" style="260" customWidth="1"/>
    <col min="6401" max="6401" width="7.85546875" style="260" customWidth="1"/>
    <col min="6402" max="6402" width="7.28515625" style="260" customWidth="1"/>
    <col min="6403" max="6403" width="8.140625" style="260" customWidth="1"/>
    <col min="6404" max="6404" width="8.42578125" style="260" customWidth="1"/>
    <col min="6405" max="6405" width="7.7109375" style="260" customWidth="1"/>
    <col min="6406" max="6410" width="7.28515625" style="260" customWidth="1"/>
    <col min="6411" max="6411" width="8" style="260" customWidth="1"/>
    <col min="6412" max="6412" width="11.42578125" style="260" customWidth="1"/>
    <col min="6413" max="6413" width="0.5703125" style="260" customWidth="1"/>
    <col min="6414" max="6414" width="9.140625" style="260"/>
    <col min="6415" max="6415" width="9.85546875" style="260" customWidth="1"/>
    <col min="6416" max="6418" width="7" style="260" customWidth="1"/>
    <col min="6419" max="6419" width="7.28515625" style="260" customWidth="1"/>
    <col min="6420" max="6420" width="7" style="260" customWidth="1"/>
    <col min="6421" max="6421" width="7.28515625" style="260" customWidth="1"/>
    <col min="6422" max="6424" width="7.42578125" style="260" customWidth="1"/>
    <col min="6425" max="6654" width="9.140625" style="260"/>
    <col min="6655" max="6655" width="11.42578125" style="260" customWidth="1"/>
    <col min="6656" max="6656" width="0.5703125" style="260" customWidth="1"/>
    <col min="6657" max="6657" width="7.85546875" style="260" customWidth="1"/>
    <col min="6658" max="6658" width="7.28515625" style="260" customWidth="1"/>
    <col min="6659" max="6659" width="8.140625" style="260" customWidth="1"/>
    <col min="6660" max="6660" width="8.42578125" style="260" customWidth="1"/>
    <col min="6661" max="6661" width="7.7109375" style="260" customWidth="1"/>
    <col min="6662" max="6666" width="7.28515625" style="260" customWidth="1"/>
    <col min="6667" max="6667" width="8" style="260" customWidth="1"/>
    <col min="6668" max="6668" width="11.42578125" style="260" customWidth="1"/>
    <col min="6669" max="6669" width="0.5703125" style="260" customWidth="1"/>
    <col min="6670" max="6670" width="9.140625" style="260"/>
    <col min="6671" max="6671" width="9.85546875" style="260" customWidth="1"/>
    <col min="6672" max="6674" width="7" style="260" customWidth="1"/>
    <col min="6675" max="6675" width="7.28515625" style="260" customWidth="1"/>
    <col min="6676" max="6676" width="7" style="260" customWidth="1"/>
    <col min="6677" max="6677" width="7.28515625" style="260" customWidth="1"/>
    <col min="6678" max="6680" width="7.42578125" style="260" customWidth="1"/>
    <col min="6681" max="6910" width="9.140625" style="260"/>
    <col min="6911" max="6911" width="11.42578125" style="260" customWidth="1"/>
    <col min="6912" max="6912" width="0.5703125" style="260" customWidth="1"/>
    <col min="6913" max="6913" width="7.85546875" style="260" customWidth="1"/>
    <col min="6914" max="6914" width="7.28515625" style="260" customWidth="1"/>
    <col min="6915" max="6915" width="8.140625" style="260" customWidth="1"/>
    <col min="6916" max="6916" width="8.42578125" style="260" customWidth="1"/>
    <col min="6917" max="6917" width="7.7109375" style="260" customWidth="1"/>
    <col min="6918" max="6922" width="7.28515625" style="260" customWidth="1"/>
    <col min="6923" max="6923" width="8" style="260" customWidth="1"/>
    <col min="6924" max="6924" width="11.42578125" style="260" customWidth="1"/>
    <col min="6925" max="6925" width="0.5703125" style="260" customWidth="1"/>
    <col min="6926" max="6926" width="9.140625" style="260"/>
    <col min="6927" max="6927" width="9.85546875" style="260" customWidth="1"/>
    <col min="6928" max="6930" width="7" style="260" customWidth="1"/>
    <col min="6931" max="6931" width="7.28515625" style="260" customWidth="1"/>
    <col min="6932" max="6932" width="7" style="260" customWidth="1"/>
    <col min="6933" max="6933" width="7.28515625" style="260" customWidth="1"/>
    <col min="6934" max="6936" width="7.42578125" style="260" customWidth="1"/>
    <col min="6937" max="7166" width="9.140625" style="260"/>
    <col min="7167" max="7167" width="11.42578125" style="260" customWidth="1"/>
    <col min="7168" max="7168" width="0.5703125" style="260" customWidth="1"/>
    <col min="7169" max="7169" width="7.85546875" style="260" customWidth="1"/>
    <col min="7170" max="7170" width="7.28515625" style="260" customWidth="1"/>
    <col min="7171" max="7171" width="8.140625" style="260" customWidth="1"/>
    <col min="7172" max="7172" width="8.42578125" style="260" customWidth="1"/>
    <col min="7173" max="7173" width="7.7109375" style="260" customWidth="1"/>
    <col min="7174" max="7178" width="7.28515625" style="260" customWidth="1"/>
    <col min="7179" max="7179" width="8" style="260" customWidth="1"/>
    <col min="7180" max="7180" width="11.42578125" style="260" customWidth="1"/>
    <col min="7181" max="7181" width="0.5703125" style="260" customWidth="1"/>
    <col min="7182" max="7182" width="9.140625" style="260"/>
    <col min="7183" max="7183" width="9.85546875" style="260" customWidth="1"/>
    <col min="7184" max="7186" width="7" style="260" customWidth="1"/>
    <col min="7187" max="7187" width="7.28515625" style="260" customWidth="1"/>
    <col min="7188" max="7188" width="7" style="260" customWidth="1"/>
    <col min="7189" max="7189" width="7.28515625" style="260" customWidth="1"/>
    <col min="7190" max="7192" width="7.42578125" style="260" customWidth="1"/>
    <col min="7193" max="7422" width="9.140625" style="260"/>
    <col min="7423" max="7423" width="11.42578125" style="260" customWidth="1"/>
    <col min="7424" max="7424" width="0.5703125" style="260" customWidth="1"/>
    <col min="7425" max="7425" width="7.85546875" style="260" customWidth="1"/>
    <col min="7426" max="7426" width="7.28515625" style="260" customWidth="1"/>
    <col min="7427" max="7427" width="8.140625" style="260" customWidth="1"/>
    <col min="7428" max="7428" width="8.42578125" style="260" customWidth="1"/>
    <col min="7429" max="7429" width="7.7109375" style="260" customWidth="1"/>
    <col min="7430" max="7434" width="7.28515625" style="260" customWidth="1"/>
    <col min="7435" max="7435" width="8" style="260" customWidth="1"/>
    <col min="7436" max="7436" width="11.42578125" style="260" customWidth="1"/>
    <col min="7437" max="7437" width="0.5703125" style="260" customWidth="1"/>
    <col min="7438" max="7438" width="9.140625" style="260"/>
    <col min="7439" max="7439" width="9.85546875" style="260" customWidth="1"/>
    <col min="7440" max="7442" width="7" style="260" customWidth="1"/>
    <col min="7443" max="7443" width="7.28515625" style="260" customWidth="1"/>
    <col min="7444" max="7444" width="7" style="260" customWidth="1"/>
    <col min="7445" max="7445" width="7.28515625" style="260" customWidth="1"/>
    <col min="7446" max="7448" width="7.42578125" style="260" customWidth="1"/>
    <col min="7449" max="7678" width="9.140625" style="260"/>
    <col min="7679" max="7679" width="11.42578125" style="260" customWidth="1"/>
    <col min="7680" max="7680" width="0.5703125" style="260" customWidth="1"/>
    <col min="7681" max="7681" width="7.85546875" style="260" customWidth="1"/>
    <col min="7682" max="7682" width="7.28515625" style="260" customWidth="1"/>
    <col min="7683" max="7683" width="8.140625" style="260" customWidth="1"/>
    <col min="7684" max="7684" width="8.42578125" style="260" customWidth="1"/>
    <col min="7685" max="7685" width="7.7109375" style="260" customWidth="1"/>
    <col min="7686" max="7690" width="7.28515625" style="260" customWidth="1"/>
    <col min="7691" max="7691" width="8" style="260" customWidth="1"/>
    <col min="7692" max="7692" width="11.42578125" style="260" customWidth="1"/>
    <col min="7693" max="7693" width="0.5703125" style="260" customWidth="1"/>
    <col min="7694" max="7694" width="9.140625" style="260"/>
    <col min="7695" max="7695" width="9.85546875" style="260" customWidth="1"/>
    <col min="7696" max="7698" width="7" style="260" customWidth="1"/>
    <col min="7699" max="7699" width="7.28515625" style="260" customWidth="1"/>
    <col min="7700" max="7700" width="7" style="260" customWidth="1"/>
    <col min="7701" max="7701" width="7.28515625" style="260" customWidth="1"/>
    <col min="7702" max="7704" width="7.42578125" style="260" customWidth="1"/>
    <col min="7705" max="7934" width="9.140625" style="260"/>
    <col min="7935" max="7935" width="11.42578125" style="260" customWidth="1"/>
    <col min="7936" max="7936" width="0.5703125" style="260" customWidth="1"/>
    <col min="7937" max="7937" width="7.85546875" style="260" customWidth="1"/>
    <col min="7938" max="7938" width="7.28515625" style="260" customWidth="1"/>
    <col min="7939" max="7939" width="8.140625" style="260" customWidth="1"/>
    <col min="7940" max="7940" width="8.42578125" style="260" customWidth="1"/>
    <col min="7941" max="7941" width="7.7109375" style="260" customWidth="1"/>
    <col min="7942" max="7946" width="7.28515625" style="260" customWidth="1"/>
    <col min="7947" max="7947" width="8" style="260" customWidth="1"/>
    <col min="7948" max="7948" width="11.42578125" style="260" customWidth="1"/>
    <col min="7949" max="7949" width="0.5703125" style="260" customWidth="1"/>
    <col min="7950" max="7950" width="9.140625" style="260"/>
    <col min="7951" max="7951" width="9.85546875" style="260" customWidth="1"/>
    <col min="7952" max="7954" width="7" style="260" customWidth="1"/>
    <col min="7955" max="7955" width="7.28515625" style="260" customWidth="1"/>
    <col min="7956" max="7956" width="7" style="260" customWidth="1"/>
    <col min="7957" max="7957" width="7.28515625" style="260" customWidth="1"/>
    <col min="7958" max="7960" width="7.42578125" style="260" customWidth="1"/>
    <col min="7961" max="8190" width="9.140625" style="260"/>
    <col min="8191" max="8191" width="11.42578125" style="260" customWidth="1"/>
    <col min="8192" max="8192" width="0.5703125" style="260" customWidth="1"/>
    <col min="8193" max="8193" width="7.85546875" style="260" customWidth="1"/>
    <col min="8194" max="8194" width="7.28515625" style="260" customWidth="1"/>
    <col min="8195" max="8195" width="8.140625" style="260" customWidth="1"/>
    <col min="8196" max="8196" width="8.42578125" style="260" customWidth="1"/>
    <col min="8197" max="8197" width="7.7109375" style="260" customWidth="1"/>
    <col min="8198" max="8202" width="7.28515625" style="260" customWidth="1"/>
    <col min="8203" max="8203" width="8" style="260" customWidth="1"/>
    <col min="8204" max="8204" width="11.42578125" style="260" customWidth="1"/>
    <col min="8205" max="8205" width="0.5703125" style="260" customWidth="1"/>
    <col min="8206" max="8206" width="9.140625" style="260"/>
    <col min="8207" max="8207" width="9.85546875" style="260" customWidth="1"/>
    <col min="8208" max="8210" width="7" style="260" customWidth="1"/>
    <col min="8211" max="8211" width="7.28515625" style="260" customWidth="1"/>
    <col min="8212" max="8212" width="7" style="260" customWidth="1"/>
    <col min="8213" max="8213" width="7.28515625" style="260" customWidth="1"/>
    <col min="8214" max="8216" width="7.42578125" style="260" customWidth="1"/>
    <col min="8217" max="8446" width="9.140625" style="260"/>
    <col min="8447" max="8447" width="11.42578125" style="260" customWidth="1"/>
    <col min="8448" max="8448" width="0.5703125" style="260" customWidth="1"/>
    <col min="8449" max="8449" width="7.85546875" style="260" customWidth="1"/>
    <col min="8450" max="8450" width="7.28515625" style="260" customWidth="1"/>
    <col min="8451" max="8451" width="8.140625" style="260" customWidth="1"/>
    <col min="8452" max="8452" width="8.42578125" style="260" customWidth="1"/>
    <col min="8453" max="8453" width="7.7109375" style="260" customWidth="1"/>
    <col min="8454" max="8458" width="7.28515625" style="260" customWidth="1"/>
    <col min="8459" max="8459" width="8" style="260" customWidth="1"/>
    <col min="8460" max="8460" width="11.42578125" style="260" customWidth="1"/>
    <col min="8461" max="8461" width="0.5703125" style="260" customWidth="1"/>
    <col min="8462" max="8462" width="9.140625" style="260"/>
    <col min="8463" max="8463" width="9.85546875" style="260" customWidth="1"/>
    <col min="8464" max="8466" width="7" style="260" customWidth="1"/>
    <col min="8467" max="8467" width="7.28515625" style="260" customWidth="1"/>
    <col min="8468" max="8468" width="7" style="260" customWidth="1"/>
    <col min="8469" max="8469" width="7.28515625" style="260" customWidth="1"/>
    <col min="8470" max="8472" width="7.42578125" style="260" customWidth="1"/>
    <col min="8473" max="8702" width="9.140625" style="260"/>
    <col min="8703" max="8703" width="11.42578125" style="260" customWidth="1"/>
    <col min="8704" max="8704" width="0.5703125" style="260" customWidth="1"/>
    <col min="8705" max="8705" width="7.85546875" style="260" customWidth="1"/>
    <col min="8706" max="8706" width="7.28515625" style="260" customWidth="1"/>
    <col min="8707" max="8707" width="8.140625" style="260" customWidth="1"/>
    <col min="8708" max="8708" width="8.42578125" style="260" customWidth="1"/>
    <col min="8709" max="8709" width="7.7109375" style="260" customWidth="1"/>
    <col min="8710" max="8714" width="7.28515625" style="260" customWidth="1"/>
    <col min="8715" max="8715" width="8" style="260" customWidth="1"/>
    <col min="8716" max="8716" width="11.42578125" style="260" customWidth="1"/>
    <col min="8717" max="8717" width="0.5703125" style="260" customWidth="1"/>
    <col min="8718" max="8718" width="9.140625" style="260"/>
    <col min="8719" max="8719" width="9.85546875" style="260" customWidth="1"/>
    <col min="8720" max="8722" width="7" style="260" customWidth="1"/>
    <col min="8723" max="8723" width="7.28515625" style="260" customWidth="1"/>
    <col min="8724" max="8724" width="7" style="260" customWidth="1"/>
    <col min="8725" max="8725" width="7.28515625" style="260" customWidth="1"/>
    <col min="8726" max="8728" width="7.42578125" style="260" customWidth="1"/>
    <col min="8729" max="8958" width="9.140625" style="260"/>
    <col min="8959" max="8959" width="11.42578125" style="260" customWidth="1"/>
    <col min="8960" max="8960" width="0.5703125" style="260" customWidth="1"/>
    <col min="8961" max="8961" width="7.85546875" style="260" customWidth="1"/>
    <col min="8962" max="8962" width="7.28515625" style="260" customWidth="1"/>
    <col min="8963" max="8963" width="8.140625" style="260" customWidth="1"/>
    <col min="8964" max="8964" width="8.42578125" style="260" customWidth="1"/>
    <col min="8965" max="8965" width="7.7109375" style="260" customWidth="1"/>
    <col min="8966" max="8970" width="7.28515625" style="260" customWidth="1"/>
    <col min="8971" max="8971" width="8" style="260" customWidth="1"/>
    <col min="8972" max="8972" width="11.42578125" style="260" customWidth="1"/>
    <col min="8973" max="8973" width="0.5703125" style="260" customWidth="1"/>
    <col min="8974" max="8974" width="9.140625" style="260"/>
    <col min="8975" max="8975" width="9.85546875" style="260" customWidth="1"/>
    <col min="8976" max="8978" width="7" style="260" customWidth="1"/>
    <col min="8979" max="8979" width="7.28515625" style="260" customWidth="1"/>
    <col min="8980" max="8980" width="7" style="260" customWidth="1"/>
    <col min="8981" max="8981" width="7.28515625" style="260" customWidth="1"/>
    <col min="8982" max="8984" width="7.42578125" style="260" customWidth="1"/>
    <col min="8985" max="9214" width="9.140625" style="260"/>
    <col min="9215" max="9215" width="11.42578125" style="260" customWidth="1"/>
    <col min="9216" max="9216" width="0.5703125" style="260" customWidth="1"/>
    <col min="9217" max="9217" width="7.85546875" style="260" customWidth="1"/>
    <col min="9218" max="9218" width="7.28515625" style="260" customWidth="1"/>
    <col min="9219" max="9219" width="8.140625" style="260" customWidth="1"/>
    <col min="9220" max="9220" width="8.42578125" style="260" customWidth="1"/>
    <col min="9221" max="9221" width="7.7109375" style="260" customWidth="1"/>
    <col min="9222" max="9226" width="7.28515625" style="260" customWidth="1"/>
    <col min="9227" max="9227" width="8" style="260" customWidth="1"/>
    <col min="9228" max="9228" width="11.42578125" style="260" customWidth="1"/>
    <col min="9229" max="9229" width="0.5703125" style="260" customWidth="1"/>
    <col min="9230" max="9230" width="9.140625" style="260"/>
    <col min="9231" max="9231" width="9.85546875" style="260" customWidth="1"/>
    <col min="9232" max="9234" width="7" style="260" customWidth="1"/>
    <col min="9235" max="9235" width="7.28515625" style="260" customWidth="1"/>
    <col min="9236" max="9236" width="7" style="260" customWidth="1"/>
    <col min="9237" max="9237" width="7.28515625" style="260" customWidth="1"/>
    <col min="9238" max="9240" width="7.42578125" style="260" customWidth="1"/>
    <col min="9241" max="9470" width="9.140625" style="260"/>
    <col min="9471" max="9471" width="11.42578125" style="260" customWidth="1"/>
    <col min="9472" max="9472" width="0.5703125" style="260" customWidth="1"/>
    <col min="9473" max="9473" width="7.85546875" style="260" customWidth="1"/>
    <col min="9474" max="9474" width="7.28515625" style="260" customWidth="1"/>
    <col min="9475" max="9475" width="8.140625" style="260" customWidth="1"/>
    <col min="9476" max="9476" width="8.42578125" style="260" customWidth="1"/>
    <col min="9477" max="9477" width="7.7109375" style="260" customWidth="1"/>
    <col min="9478" max="9482" width="7.28515625" style="260" customWidth="1"/>
    <col min="9483" max="9483" width="8" style="260" customWidth="1"/>
    <col min="9484" max="9484" width="11.42578125" style="260" customWidth="1"/>
    <col min="9485" max="9485" width="0.5703125" style="260" customWidth="1"/>
    <col min="9486" max="9486" width="9.140625" style="260"/>
    <col min="9487" max="9487" width="9.85546875" style="260" customWidth="1"/>
    <col min="9488" max="9490" width="7" style="260" customWidth="1"/>
    <col min="9491" max="9491" width="7.28515625" style="260" customWidth="1"/>
    <col min="9492" max="9492" width="7" style="260" customWidth="1"/>
    <col min="9493" max="9493" width="7.28515625" style="260" customWidth="1"/>
    <col min="9494" max="9496" width="7.42578125" style="260" customWidth="1"/>
    <col min="9497" max="9726" width="9.140625" style="260"/>
    <col min="9727" max="9727" width="11.42578125" style="260" customWidth="1"/>
    <col min="9728" max="9728" width="0.5703125" style="260" customWidth="1"/>
    <col min="9729" max="9729" width="7.85546875" style="260" customWidth="1"/>
    <col min="9730" max="9730" width="7.28515625" style="260" customWidth="1"/>
    <col min="9731" max="9731" width="8.140625" style="260" customWidth="1"/>
    <col min="9732" max="9732" width="8.42578125" style="260" customWidth="1"/>
    <col min="9733" max="9733" width="7.7109375" style="260" customWidth="1"/>
    <col min="9734" max="9738" width="7.28515625" style="260" customWidth="1"/>
    <col min="9739" max="9739" width="8" style="260" customWidth="1"/>
    <col min="9740" max="9740" width="11.42578125" style="260" customWidth="1"/>
    <col min="9741" max="9741" width="0.5703125" style="260" customWidth="1"/>
    <col min="9742" max="9742" width="9.140625" style="260"/>
    <col min="9743" max="9743" width="9.85546875" style="260" customWidth="1"/>
    <col min="9744" max="9746" width="7" style="260" customWidth="1"/>
    <col min="9747" max="9747" width="7.28515625" style="260" customWidth="1"/>
    <col min="9748" max="9748" width="7" style="260" customWidth="1"/>
    <col min="9749" max="9749" width="7.28515625" style="260" customWidth="1"/>
    <col min="9750" max="9752" width="7.42578125" style="260" customWidth="1"/>
    <col min="9753" max="9982" width="9.140625" style="260"/>
    <col min="9983" max="9983" width="11.42578125" style="260" customWidth="1"/>
    <col min="9984" max="9984" width="0.5703125" style="260" customWidth="1"/>
    <col min="9985" max="9985" width="7.85546875" style="260" customWidth="1"/>
    <col min="9986" max="9986" width="7.28515625" style="260" customWidth="1"/>
    <col min="9987" max="9987" width="8.140625" style="260" customWidth="1"/>
    <col min="9988" max="9988" width="8.42578125" style="260" customWidth="1"/>
    <col min="9989" max="9989" width="7.7109375" style="260" customWidth="1"/>
    <col min="9990" max="9994" width="7.28515625" style="260" customWidth="1"/>
    <col min="9995" max="9995" width="8" style="260" customWidth="1"/>
    <col min="9996" max="9996" width="11.42578125" style="260" customWidth="1"/>
    <col min="9997" max="9997" width="0.5703125" style="260" customWidth="1"/>
    <col min="9998" max="9998" width="9.140625" style="260"/>
    <col min="9999" max="9999" width="9.85546875" style="260" customWidth="1"/>
    <col min="10000" max="10002" width="7" style="260" customWidth="1"/>
    <col min="10003" max="10003" width="7.28515625" style="260" customWidth="1"/>
    <col min="10004" max="10004" width="7" style="260" customWidth="1"/>
    <col min="10005" max="10005" width="7.28515625" style="260" customWidth="1"/>
    <col min="10006" max="10008" width="7.42578125" style="260" customWidth="1"/>
    <col min="10009" max="10238" width="9.140625" style="260"/>
    <col min="10239" max="10239" width="11.42578125" style="260" customWidth="1"/>
    <col min="10240" max="10240" width="0.5703125" style="260" customWidth="1"/>
    <col min="10241" max="10241" width="7.85546875" style="260" customWidth="1"/>
    <col min="10242" max="10242" width="7.28515625" style="260" customWidth="1"/>
    <col min="10243" max="10243" width="8.140625" style="260" customWidth="1"/>
    <col min="10244" max="10244" width="8.42578125" style="260" customWidth="1"/>
    <col min="10245" max="10245" width="7.7109375" style="260" customWidth="1"/>
    <col min="10246" max="10250" width="7.28515625" style="260" customWidth="1"/>
    <col min="10251" max="10251" width="8" style="260" customWidth="1"/>
    <col min="10252" max="10252" width="11.42578125" style="260" customWidth="1"/>
    <col min="10253" max="10253" width="0.5703125" style="260" customWidth="1"/>
    <col min="10254" max="10254" width="9.140625" style="260"/>
    <col min="10255" max="10255" width="9.85546875" style="260" customWidth="1"/>
    <col min="10256" max="10258" width="7" style="260" customWidth="1"/>
    <col min="10259" max="10259" width="7.28515625" style="260" customWidth="1"/>
    <col min="10260" max="10260" width="7" style="260" customWidth="1"/>
    <col min="10261" max="10261" width="7.28515625" style="260" customWidth="1"/>
    <col min="10262" max="10264" width="7.42578125" style="260" customWidth="1"/>
    <col min="10265" max="10494" width="9.140625" style="260"/>
    <col min="10495" max="10495" width="11.42578125" style="260" customWidth="1"/>
    <col min="10496" max="10496" width="0.5703125" style="260" customWidth="1"/>
    <col min="10497" max="10497" width="7.85546875" style="260" customWidth="1"/>
    <col min="10498" max="10498" width="7.28515625" style="260" customWidth="1"/>
    <col min="10499" max="10499" width="8.140625" style="260" customWidth="1"/>
    <col min="10500" max="10500" width="8.42578125" style="260" customWidth="1"/>
    <col min="10501" max="10501" width="7.7109375" style="260" customWidth="1"/>
    <col min="10502" max="10506" width="7.28515625" style="260" customWidth="1"/>
    <col min="10507" max="10507" width="8" style="260" customWidth="1"/>
    <col min="10508" max="10508" width="11.42578125" style="260" customWidth="1"/>
    <col min="10509" max="10509" width="0.5703125" style="260" customWidth="1"/>
    <col min="10510" max="10510" width="9.140625" style="260"/>
    <col min="10511" max="10511" width="9.85546875" style="260" customWidth="1"/>
    <col min="10512" max="10514" width="7" style="260" customWidth="1"/>
    <col min="10515" max="10515" width="7.28515625" style="260" customWidth="1"/>
    <col min="10516" max="10516" width="7" style="260" customWidth="1"/>
    <col min="10517" max="10517" width="7.28515625" style="260" customWidth="1"/>
    <col min="10518" max="10520" width="7.42578125" style="260" customWidth="1"/>
    <col min="10521" max="10750" width="9.140625" style="260"/>
    <col min="10751" max="10751" width="11.42578125" style="260" customWidth="1"/>
    <col min="10752" max="10752" width="0.5703125" style="260" customWidth="1"/>
    <col min="10753" max="10753" width="7.85546875" style="260" customWidth="1"/>
    <col min="10754" max="10754" width="7.28515625" style="260" customWidth="1"/>
    <col min="10755" max="10755" width="8.140625" style="260" customWidth="1"/>
    <col min="10756" max="10756" width="8.42578125" style="260" customWidth="1"/>
    <col min="10757" max="10757" width="7.7109375" style="260" customWidth="1"/>
    <col min="10758" max="10762" width="7.28515625" style="260" customWidth="1"/>
    <col min="10763" max="10763" width="8" style="260" customWidth="1"/>
    <col min="10764" max="10764" width="11.42578125" style="260" customWidth="1"/>
    <col min="10765" max="10765" width="0.5703125" style="260" customWidth="1"/>
    <col min="10766" max="10766" width="9.140625" style="260"/>
    <col min="10767" max="10767" width="9.85546875" style="260" customWidth="1"/>
    <col min="10768" max="10770" width="7" style="260" customWidth="1"/>
    <col min="10771" max="10771" width="7.28515625" style="260" customWidth="1"/>
    <col min="10772" max="10772" width="7" style="260" customWidth="1"/>
    <col min="10773" max="10773" width="7.28515625" style="260" customWidth="1"/>
    <col min="10774" max="10776" width="7.42578125" style="260" customWidth="1"/>
    <col min="10777" max="11006" width="9.140625" style="260"/>
    <col min="11007" max="11007" width="11.42578125" style="260" customWidth="1"/>
    <col min="11008" max="11008" width="0.5703125" style="260" customWidth="1"/>
    <col min="11009" max="11009" width="7.85546875" style="260" customWidth="1"/>
    <col min="11010" max="11010" width="7.28515625" style="260" customWidth="1"/>
    <col min="11011" max="11011" width="8.140625" style="260" customWidth="1"/>
    <col min="11012" max="11012" width="8.42578125" style="260" customWidth="1"/>
    <col min="11013" max="11013" width="7.7109375" style="260" customWidth="1"/>
    <col min="11014" max="11018" width="7.28515625" style="260" customWidth="1"/>
    <col min="11019" max="11019" width="8" style="260" customWidth="1"/>
    <col min="11020" max="11020" width="11.42578125" style="260" customWidth="1"/>
    <col min="11021" max="11021" width="0.5703125" style="260" customWidth="1"/>
    <col min="11022" max="11022" width="9.140625" style="260"/>
    <col min="11023" max="11023" width="9.85546875" style="260" customWidth="1"/>
    <col min="11024" max="11026" width="7" style="260" customWidth="1"/>
    <col min="11027" max="11027" width="7.28515625" style="260" customWidth="1"/>
    <col min="11028" max="11028" width="7" style="260" customWidth="1"/>
    <col min="11029" max="11029" width="7.28515625" style="260" customWidth="1"/>
    <col min="11030" max="11032" width="7.42578125" style="260" customWidth="1"/>
    <col min="11033" max="11262" width="9.140625" style="260"/>
    <col min="11263" max="11263" width="11.42578125" style="260" customWidth="1"/>
    <col min="11264" max="11264" width="0.5703125" style="260" customWidth="1"/>
    <col min="11265" max="11265" width="7.85546875" style="260" customWidth="1"/>
    <col min="11266" max="11266" width="7.28515625" style="260" customWidth="1"/>
    <col min="11267" max="11267" width="8.140625" style="260" customWidth="1"/>
    <col min="11268" max="11268" width="8.42578125" style="260" customWidth="1"/>
    <col min="11269" max="11269" width="7.7109375" style="260" customWidth="1"/>
    <col min="11270" max="11274" width="7.28515625" style="260" customWidth="1"/>
    <col min="11275" max="11275" width="8" style="260" customWidth="1"/>
    <col min="11276" max="11276" width="11.42578125" style="260" customWidth="1"/>
    <col min="11277" max="11277" width="0.5703125" style="260" customWidth="1"/>
    <col min="11278" max="11278" width="9.140625" style="260"/>
    <col min="11279" max="11279" width="9.85546875" style="260" customWidth="1"/>
    <col min="11280" max="11282" width="7" style="260" customWidth="1"/>
    <col min="11283" max="11283" width="7.28515625" style="260" customWidth="1"/>
    <col min="11284" max="11284" width="7" style="260" customWidth="1"/>
    <col min="11285" max="11285" width="7.28515625" style="260" customWidth="1"/>
    <col min="11286" max="11288" width="7.42578125" style="260" customWidth="1"/>
    <col min="11289" max="11518" width="9.140625" style="260"/>
    <col min="11519" max="11519" width="11.42578125" style="260" customWidth="1"/>
    <col min="11520" max="11520" width="0.5703125" style="260" customWidth="1"/>
    <col min="11521" max="11521" width="7.85546875" style="260" customWidth="1"/>
    <col min="11522" max="11522" width="7.28515625" style="260" customWidth="1"/>
    <col min="11523" max="11523" width="8.140625" style="260" customWidth="1"/>
    <col min="11524" max="11524" width="8.42578125" style="260" customWidth="1"/>
    <col min="11525" max="11525" width="7.7109375" style="260" customWidth="1"/>
    <col min="11526" max="11530" width="7.28515625" style="260" customWidth="1"/>
    <col min="11531" max="11531" width="8" style="260" customWidth="1"/>
    <col min="11532" max="11532" width="11.42578125" style="260" customWidth="1"/>
    <col min="11533" max="11533" width="0.5703125" style="260" customWidth="1"/>
    <col min="11534" max="11534" width="9.140625" style="260"/>
    <col min="11535" max="11535" width="9.85546875" style="260" customWidth="1"/>
    <col min="11536" max="11538" width="7" style="260" customWidth="1"/>
    <col min="11539" max="11539" width="7.28515625" style="260" customWidth="1"/>
    <col min="11540" max="11540" width="7" style="260" customWidth="1"/>
    <col min="11541" max="11541" width="7.28515625" style="260" customWidth="1"/>
    <col min="11542" max="11544" width="7.42578125" style="260" customWidth="1"/>
    <col min="11545" max="11774" width="9.140625" style="260"/>
    <col min="11775" max="11775" width="11.42578125" style="260" customWidth="1"/>
    <col min="11776" max="11776" width="0.5703125" style="260" customWidth="1"/>
    <col min="11777" max="11777" width="7.85546875" style="260" customWidth="1"/>
    <col min="11778" max="11778" width="7.28515625" style="260" customWidth="1"/>
    <col min="11779" max="11779" width="8.140625" style="260" customWidth="1"/>
    <col min="11780" max="11780" width="8.42578125" style="260" customWidth="1"/>
    <col min="11781" max="11781" width="7.7109375" style="260" customWidth="1"/>
    <col min="11782" max="11786" width="7.28515625" style="260" customWidth="1"/>
    <col min="11787" max="11787" width="8" style="260" customWidth="1"/>
    <col min="11788" max="11788" width="11.42578125" style="260" customWidth="1"/>
    <col min="11789" max="11789" width="0.5703125" style="260" customWidth="1"/>
    <col min="11790" max="11790" width="9.140625" style="260"/>
    <col min="11791" max="11791" width="9.85546875" style="260" customWidth="1"/>
    <col min="11792" max="11794" width="7" style="260" customWidth="1"/>
    <col min="11795" max="11795" width="7.28515625" style="260" customWidth="1"/>
    <col min="11796" max="11796" width="7" style="260" customWidth="1"/>
    <col min="11797" max="11797" width="7.28515625" style="260" customWidth="1"/>
    <col min="11798" max="11800" width="7.42578125" style="260" customWidth="1"/>
    <col min="11801" max="12030" width="9.140625" style="260"/>
    <col min="12031" max="12031" width="11.42578125" style="260" customWidth="1"/>
    <col min="12032" max="12032" width="0.5703125" style="260" customWidth="1"/>
    <col min="12033" max="12033" width="7.85546875" style="260" customWidth="1"/>
    <col min="12034" max="12034" width="7.28515625" style="260" customWidth="1"/>
    <col min="12035" max="12035" width="8.140625" style="260" customWidth="1"/>
    <col min="12036" max="12036" width="8.42578125" style="260" customWidth="1"/>
    <col min="12037" max="12037" width="7.7109375" style="260" customWidth="1"/>
    <col min="12038" max="12042" width="7.28515625" style="260" customWidth="1"/>
    <col min="12043" max="12043" width="8" style="260" customWidth="1"/>
    <col min="12044" max="12044" width="11.42578125" style="260" customWidth="1"/>
    <col min="12045" max="12045" width="0.5703125" style="260" customWidth="1"/>
    <col min="12046" max="12046" width="9.140625" style="260"/>
    <col min="12047" max="12047" width="9.85546875" style="260" customWidth="1"/>
    <col min="12048" max="12050" width="7" style="260" customWidth="1"/>
    <col min="12051" max="12051" width="7.28515625" style="260" customWidth="1"/>
    <col min="12052" max="12052" width="7" style="260" customWidth="1"/>
    <col min="12053" max="12053" width="7.28515625" style="260" customWidth="1"/>
    <col min="12054" max="12056" width="7.42578125" style="260" customWidth="1"/>
    <col min="12057" max="12286" width="9.140625" style="260"/>
    <col min="12287" max="12287" width="11.42578125" style="260" customWidth="1"/>
    <col min="12288" max="12288" width="0.5703125" style="260" customWidth="1"/>
    <col min="12289" max="12289" width="7.85546875" style="260" customWidth="1"/>
    <col min="12290" max="12290" width="7.28515625" style="260" customWidth="1"/>
    <col min="12291" max="12291" width="8.140625" style="260" customWidth="1"/>
    <col min="12292" max="12292" width="8.42578125" style="260" customWidth="1"/>
    <col min="12293" max="12293" width="7.7109375" style="260" customWidth="1"/>
    <col min="12294" max="12298" width="7.28515625" style="260" customWidth="1"/>
    <col min="12299" max="12299" width="8" style="260" customWidth="1"/>
    <col min="12300" max="12300" width="11.42578125" style="260" customWidth="1"/>
    <col min="12301" max="12301" width="0.5703125" style="260" customWidth="1"/>
    <col min="12302" max="12302" width="9.140625" style="260"/>
    <col min="12303" max="12303" width="9.85546875" style="260" customWidth="1"/>
    <col min="12304" max="12306" width="7" style="260" customWidth="1"/>
    <col min="12307" max="12307" width="7.28515625" style="260" customWidth="1"/>
    <col min="12308" max="12308" width="7" style="260" customWidth="1"/>
    <col min="12309" max="12309" width="7.28515625" style="260" customWidth="1"/>
    <col min="12310" max="12312" width="7.42578125" style="260" customWidth="1"/>
    <col min="12313" max="12542" width="9.140625" style="260"/>
    <col min="12543" max="12543" width="11.42578125" style="260" customWidth="1"/>
    <col min="12544" max="12544" width="0.5703125" style="260" customWidth="1"/>
    <col min="12545" max="12545" width="7.85546875" style="260" customWidth="1"/>
    <col min="12546" max="12546" width="7.28515625" style="260" customWidth="1"/>
    <col min="12547" max="12547" width="8.140625" style="260" customWidth="1"/>
    <col min="12548" max="12548" width="8.42578125" style="260" customWidth="1"/>
    <col min="12549" max="12549" width="7.7109375" style="260" customWidth="1"/>
    <col min="12550" max="12554" width="7.28515625" style="260" customWidth="1"/>
    <col min="12555" max="12555" width="8" style="260" customWidth="1"/>
    <col min="12556" max="12556" width="11.42578125" style="260" customWidth="1"/>
    <col min="12557" max="12557" width="0.5703125" style="260" customWidth="1"/>
    <col min="12558" max="12558" width="9.140625" style="260"/>
    <col min="12559" max="12559" width="9.85546875" style="260" customWidth="1"/>
    <col min="12560" max="12562" width="7" style="260" customWidth="1"/>
    <col min="12563" max="12563" width="7.28515625" style="260" customWidth="1"/>
    <col min="12564" max="12564" width="7" style="260" customWidth="1"/>
    <col min="12565" max="12565" width="7.28515625" style="260" customWidth="1"/>
    <col min="12566" max="12568" width="7.42578125" style="260" customWidth="1"/>
    <col min="12569" max="12798" width="9.140625" style="260"/>
    <col min="12799" max="12799" width="11.42578125" style="260" customWidth="1"/>
    <col min="12800" max="12800" width="0.5703125" style="260" customWidth="1"/>
    <col min="12801" max="12801" width="7.85546875" style="260" customWidth="1"/>
    <col min="12802" max="12802" width="7.28515625" style="260" customWidth="1"/>
    <col min="12803" max="12803" width="8.140625" style="260" customWidth="1"/>
    <col min="12804" max="12804" width="8.42578125" style="260" customWidth="1"/>
    <col min="12805" max="12805" width="7.7109375" style="260" customWidth="1"/>
    <col min="12806" max="12810" width="7.28515625" style="260" customWidth="1"/>
    <col min="12811" max="12811" width="8" style="260" customWidth="1"/>
    <col min="12812" max="12812" width="11.42578125" style="260" customWidth="1"/>
    <col min="12813" max="12813" width="0.5703125" style="260" customWidth="1"/>
    <col min="12814" max="12814" width="9.140625" style="260"/>
    <col min="12815" max="12815" width="9.85546875" style="260" customWidth="1"/>
    <col min="12816" max="12818" width="7" style="260" customWidth="1"/>
    <col min="12819" max="12819" width="7.28515625" style="260" customWidth="1"/>
    <col min="12820" max="12820" width="7" style="260" customWidth="1"/>
    <col min="12821" max="12821" width="7.28515625" style="260" customWidth="1"/>
    <col min="12822" max="12824" width="7.42578125" style="260" customWidth="1"/>
    <col min="12825" max="13054" width="9.140625" style="260"/>
    <col min="13055" max="13055" width="11.42578125" style="260" customWidth="1"/>
    <col min="13056" max="13056" width="0.5703125" style="260" customWidth="1"/>
    <col min="13057" max="13057" width="7.85546875" style="260" customWidth="1"/>
    <col min="13058" max="13058" width="7.28515625" style="260" customWidth="1"/>
    <col min="13059" max="13059" width="8.140625" style="260" customWidth="1"/>
    <col min="13060" max="13060" width="8.42578125" style="260" customWidth="1"/>
    <col min="13061" max="13061" width="7.7109375" style="260" customWidth="1"/>
    <col min="13062" max="13066" width="7.28515625" style="260" customWidth="1"/>
    <col min="13067" max="13067" width="8" style="260" customWidth="1"/>
    <col min="13068" max="13068" width="11.42578125" style="260" customWidth="1"/>
    <col min="13069" max="13069" width="0.5703125" style="260" customWidth="1"/>
    <col min="13070" max="13070" width="9.140625" style="260"/>
    <col min="13071" max="13071" width="9.85546875" style="260" customWidth="1"/>
    <col min="13072" max="13074" width="7" style="260" customWidth="1"/>
    <col min="13075" max="13075" width="7.28515625" style="260" customWidth="1"/>
    <col min="13076" max="13076" width="7" style="260" customWidth="1"/>
    <col min="13077" max="13077" width="7.28515625" style="260" customWidth="1"/>
    <col min="13078" max="13080" width="7.42578125" style="260" customWidth="1"/>
    <col min="13081" max="13310" width="9.140625" style="260"/>
    <col min="13311" max="13311" width="11.42578125" style="260" customWidth="1"/>
    <col min="13312" max="13312" width="0.5703125" style="260" customWidth="1"/>
    <col min="13313" max="13313" width="7.85546875" style="260" customWidth="1"/>
    <col min="13314" max="13314" width="7.28515625" style="260" customWidth="1"/>
    <col min="13315" max="13315" width="8.140625" style="260" customWidth="1"/>
    <col min="13316" max="13316" width="8.42578125" style="260" customWidth="1"/>
    <col min="13317" max="13317" width="7.7109375" style="260" customWidth="1"/>
    <col min="13318" max="13322" width="7.28515625" style="260" customWidth="1"/>
    <col min="13323" max="13323" width="8" style="260" customWidth="1"/>
    <col min="13324" max="13324" width="11.42578125" style="260" customWidth="1"/>
    <col min="13325" max="13325" width="0.5703125" style="260" customWidth="1"/>
    <col min="13326" max="13326" width="9.140625" style="260"/>
    <col min="13327" max="13327" width="9.85546875" style="260" customWidth="1"/>
    <col min="13328" max="13330" width="7" style="260" customWidth="1"/>
    <col min="13331" max="13331" width="7.28515625" style="260" customWidth="1"/>
    <col min="13332" max="13332" width="7" style="260" customWidth="1"/>
    <col min="13333" max="13333" width="7.28515625" style="260" customWidth="1"/>
    <col min="13334" max="13336" width="7.42578125" style="260" customWidth="1"/>
    <col min="13337" max="13566" width="9.140625" style="260"/>
    <col min="13567" max="13567" width="11.42578125" style="260" customWidth="1"/>
    <col min="13568" max="13568" width="0.5703125" style="260" customWidth="1"/>
    <col min="13569" max="13569" width="7.85546875" style="260" customWidth="1"/>
    <col min="13570" max="13570" width="7.28515625" style="260" customWidth="1"/>
    <col min="13571" max="13571" width="8.140625" style="260" customWidth="1"/>
    <col min="13572" max="13572" width="8.42578125" style="260" customWidth="1"/>
    <col min="13573" max="13573" width="7.7109375" style="260" customWidth="1"/>
    <col min="13574" max="13578" width="7.28515625" style="260" customWidth="1"/>
    <col min="13579" max="13579" width="8" style="260" customWidth="1"/>
    <col min="13580" max="13580" width="11.42578125" style="260" customWidth="1"/>
    <col min="13581" max="13581" width="0.5703125" style="260" customWidth="1"/>
    <col min="13582" max="13582" width="9.140625" style="260"/>
    <col min="13583" max="13583" width="9.85546875" style="260" customWidth="1"/>
    <col min="13584" max="13586" width="7" style="260" customWidth="1"/>
    <col min="13587" max="13587" width="7.28515625" style="260" customWidth="1"/>
    <col min="13588" max="13588" width="7" style="260" customWidth="1"/>
    <col min="13589" max="13589" width="7.28515625" style="260" customWidth="1"/>
    <col min="13590" max="13592" width="7.42578125" style="260" customWidth="1"/>
    <col min="13593" max="13822" width="9.140625" style="260"/>
    <col min="13823" max="13823" width="11.42578125" style="260" customWidth="1"/>
    <col min="13824" max="13824" width="0.5703125" style="260" customWidth="1"/>
    <col min="13825" max="13825" width="7.85546875" style="260" customWidth="1"/>
    <col min="13826" max="13826" width="7.28515625" style="260" customWidth="1"/>
    <col min="13827" max="13827" width="8.140625" style="260" customWidth="1"/>
    <col min="13828" max="13828" width="8.42578125" style="260" customWidth="1"/>
    <col min="13829" max="13829" width="7.7109375" style="260" customWidth="1"/>
    <col min="13830" max="13834" width="7.28515625" style="260" customWidth="1"/>
    <col min="13835" max="13835" width="8" style="260" customWidth="1"/>
    <col min="13836" max="13836" width="11.42578125" style="260" customWidth="1"/>
    <col min="13837" max="13837" width="0.5703125" style="260" customWidth="1"/>
    <col min="13838" max="13838" width="9.140625" style="260"/>
    <col min="13839" max="13839" width="9.85546875" style="260" customWidth="1"/>
    <col min="13840" max="13842" width="7" style="260" customWidth="1"/>
    <col min="13843" max="13843" width="7.28515625" style="260" customWidth="1"/>
    <col min="13844" max="13844" width="7" style="260" customWidth="1"/>
    <col min="13845" max="13845" width="7.28515625" style="260" customWidth="1"/>
    <col min="13846" max="13848" width="7.42578125" style="260" customWidth="1"/>
    <col min="13849" max="14078" width="9.140625" style="260"/>
    <col min="14079" max="14079" width="11.42578125" style="260" customWidth="1"/>
    <col min="14080" max="14080" width="0.5703125" style="260" customWidth="1"/>
    <col min="14081" max="14081" width="7.85546875" style="260" customWidth="1"/>
    <col min="14082" max="14082" width="7.28515625" style="260" customWidth="1"/>
    <col min="14083" max="14083" width="8.140625" style="260" customWidth="1"/>
    <col min="14084" max="14084" width="8.42578125" style="260" customWidth="1"/>
    <col min="14085" max="14085" width="7.7109375" style="260" customWidth="1"/>
    <col min="14086" max="14090" width="7.28515625" style="260" customWidth="1"/>
    <col min="14091" max="14091" width="8" style="260" customWidth="1"/>
    <col min="14092" max="14092" width="11.42578125" style="260" customWidth="1"/>
    <col min="14093" max="14093" width="0.5703125" style="260" customWidth="1"/>
    <col min="14094" max="14094" width="9.140625" style="260"/>
    <col min="14095" max="14095" width="9.85546875" style="260" customWidth="1"/>
    <col min="14096" max="14098" width="7" style="260" customWidth="1"/>
    <col min="14099" max="14099" width="7.28515625" style="260" customWidth="1"/>
    <col min="14100" max="14100" width="7" style="260" customWidth="1"/>
    <col min="14101" max="14101" width="7.28515625" style="260" customWidth="1"/>
    <col min="14102" max="14104" width="7.42578125" style="260" customWidth="1"/>
    <col min="14105" max="14334" width="9.140625" style="260"/>
    <col min="14335" max="14335" width="11.42578125" style="260" customWidth="1"/>
    <col min="14336" max="14336" width="0.5703125" style="260" customWidth="1"/>
    <col min="14337" max="14337" width="7.85546875" style="260" customWidth="1"/>
    <col min="14338" max="14338" width="7.28515625" style="260" customWidth="1"/>
    <col min="14339" max="14339" width="8.140625" style="260" customWidth="1"/>
    <col min="14340" max="14340" width="8.42578125" style="260" customWidth="1"/>
    <col min="14341" max="14341" width="7.7109375" style="260" customWidth="1"/>
    <col min="14342" max="14346" width="7.28515625" style="260" customWidth="1"/>
    <col min="14347" max="14347" width="8" style="260" customWidth="1"/>
    <col min="14348" max="14348" width="11.42578125" style="260" customWidth="1"/>
    <col min="14349" max="14349" width="0.5703125" style="260" customWidth="1"/>
    <col min="14350" max="14350" width="9.140625" style="260"/>
    <col min="14351" max="14351" width="9.85546875" style="260" customWidth="1"/>
    <col min="14352" max="14354" width="7" style="260" customWidth="1"/>
    <col min="14355" max="14355" width="7.28515625" style="260" customWidth="1"/>
    <col min="14356" max="14356" width="7" style="260" customWidth="1"/>
    <col min="14357" max="14357" width="7.28515625" style="260" customWidth="1"/>
    <col min="14358" max="14360" width="7.42578125" style="260" customWidth="1"/>
    <col min="14361" max="14590" width="9.140625" style="260"/>
    <col min="14591" max="14591" width="11.42578125" style="260" customWidth="1"/>
    <col min="14592" max="14592" width="0.5703125" style="260" customWidth="1"/>
    <col min="14593" max="14593" width="7.85546875" style="260" customWidth="1"/>
    <col min="14594" max="14594" width="7.28515625" style="260" customWidth="1"/>
    <col min="14595" max="14595" width="8.140625" style="260" customWidth="1"/>
    <col min="14596" max="14596" width="8.42578125" style="260" customWidth="1"/>
    <col min="14597" max="14597" width="7.7109375" style="260" customWidth="1"/>
    <col min="14598" max="14602" width="7.28515625" style="260" customWidth="1"/>
    <col min="14603" max="14603" width="8" style="260" customWidth="1"/>
    <col min="14604" max="14604" width="11.42578125" style="260" customWidth="1"/>
    <col min="14605" max="14605" width="0.5703125" style="260" customWidth="1"/>
    <col min="14606" max="14606" width="9.140625" style="260"/>
    <col min="14607" max="14607" width="9.85546875" style="260" customWidth="1"/>
    <col min="14608" max="14610" width="7" style="260" customWidth="1"/>
    <col min="14611" max="14611" width="7.28515625" style="260" customWidth="1"/>
    <col min="14612" max="14612" width="7" style="260" customWidth="1"/>
    <col min="14613" max="14613" width="7.28515625" style="260" customWidth="1"/>
    <col min="14614" max="14616" width="7.42578125" style="260" customWidth="1"/>
    <col min="14617" max="14846" width="9.140625" style="260"/>
    <col min="14847" max="14847" width="11.42578125" style="260" customWidth="1"/>
    <col min="14848" max="14848" width="0.5703125" style="260" customWidth="1"/>
    <col min="14849" max="14849" width="7.85546875" style="260" customWidth="1"/>
    <col min="14850" max="14850" width="7.28515625" style="260" customWidth="1"/>
    <col min="14851" max="14851" width="8.140625" style="260" customWidth="1"/>
    <col min="14852" max="14852" width="8.42578125" style="260" customWidth="1"/>
    <col min="14853" max="14853" width="7.7109375" style="260" customWidth="1"/>
    <col min="14854" max="14858" width="7.28515625" style="260" customWidth="1"/>
    <col min="14859" max="14859" width="8" style="260" customWidth="1"/>
    <col min="14860" max="14860" width="11.42578125" style="260" customWidth="1"/>
    <col min="14861" max="14861" width="0.5703125" style="260" customWidth="1"/>
    <col min="14862" max="14862" width="9.140625" style="260"/>
    <col min="14863" max="14863" width="9.85546875" style="260" customWidth="1"/>
    <col min="14864" max="14866" width="7" style="260" customWidth="1"/>
    <col min="14867" max="14867" width="7.28515625" style="260" customWidth="1"/>
    <col min="14868" max="14868" width="7" style="260" customWidth="1"/>
    <col min="14869" max="14869" width="7.28515625" style="260" customWidth="1"/>
    <col min="14870" max="14872" width="7.42578125" style="260" customWidth="1"/>
    <col min="14873" max="15102" width="9.140625" style="260"/>
    <col min="15103" max="15103" width="11.42578125" style="260" customWidth="1"/>
    <col min="15104" max="15104" width="0.5703125" style="260" customWidth="1"/>
    <col min="15105" max="15105" width="7.85546875" style="260" customWidth="1"/>
    <col min="15106" max="15106" width="7.28515625" style="260" customWidth="1"/>
    <col min="15107" max="15107" width="8.140625" style="260" customWidth="1"/>
    <col min="15108" max="15108" width="8.42578125" style="260" customWidth="1"/>
    <col min="15109" max="15109" width="7.7109375" style="260" customWidth="1"/>
    <col min="15110" max="15114" width="7.28515625" style="260" customWidth="1"/>
    <col min="15115" max="15115" width="8" style="260" customWidth="1"/>
    <col min="15116" max="15116" width="11.42578125" style="260" customWidth="1"/>
    <col min="15117" max="15117" width="0.5703125" style="260" customWidth="1"/>
    <col min="15118" max="15118" width="9.140625" style="260"/>
    <col min="15119" max="15119" width="9.85546875" style="260" customWidth="1"/>
    <col min="15120" max="15122" width="7" style="260" customWidth="1"/>
    <col min="15123" max="15123" width="7.28515625" style="260" customWidth="1"/>
    <col min="15124" max="15124" width="7" style="260" customWidth="1"/>
    <col min="15125" max="15125" width="7.28515625" style="260" customWidth="1"/>
    <col min="15126" max="15128" width="7.42578125" style="260" customWidth="1"/>
    <col min="15129" max="15358" width="9.140625" style="260"/>
    <col min="15359" max="15359" width="11.42578125" style="260" customWidth="1"/>
    <col min="15360" max="15360" width="0.5703125" style="260" customWidth="1"/>
    <col min="15361" max="15361" width="7.85546875" style="260" customWidth="1"/>
    <col min="15362" max="15362" width="7.28515625" style="260" customWidth="1"/>
    <col min="15363" max="15363" width="8.140625" style="260" customWidth="1"/>
    <col min="15364" max="15364" width="8.42578125" style="260" customWidth="1"/>
    <col min="15365" max="15365" width="7.7109375" style="260" customWidth="1"/>
    <col min="15366" max="15370" width="7.28515625" style="260" customWidth="1"/>
    <col min="15371" max="15371" width="8" style="260" customWidth="1"/>
    <col min="15372" max="15372" width="11.42578125" style="260" customWidth="1"/>
    <col min="15373" max="15373" width="0.5703125" style="260" customWidth="1"/>
    <col min="15374" max="15374" width="9.140625" style="260"/>
    <col min="15375" max="15375" width="9.85546875" style="260" customWidth="1"/>
    <col min="15376" max="15378" width="7" style="260" customWidth="1"/>
    <col min="15379" max="15379" width="7.28515625" style="260" customWidth="1"/>
    <col min="15380" max="15380" width="7" style="260" customWidth="1"/>
    <col min="15381" max="15381" width="7.28515625" style="260" customWidth="1"/>
    <col min="15382" max="15384" width="7.42578125" style="260" customWidth="1"/>
    <col min="15385" max="15614" width="9.140625" style="260"/>
    <col min="15615" max="15615" width="11.42578125" style="260" customWidth="1"/>
    <col min="15616" max="15616" width="0.5703125" style="260" customWidth="1"/>
    <col min="15617" max="15617" width="7.85546875" style="260" customWidth="1"/>
    <col min="15618" max="15618" width="7.28515625" style="260" customWidth="1"/>
    <col min="15619" max="15619" width="8.140625" style="260" customWidth="1"/>
    <col min="15620" max="15620" width="8.42578125" style="260" customWidth="1"/>
    <col min="15621" max="15621" width="7.7109375" style="260" customWidth="1"/>
    <col min="15622" max="15626" width="7.28515625" style="260" customWidth="1"/>
    <col min="15627" max="15627" width="8" style="260" customWidth="1"/>
    <col min="15628" max="15628" width="11.42578125" style="260" customWidth="1"/>
    <col min="15629" max="15629" width="0.5703125" style="260" customWidth="1"/>
    <col min="15630" max="15630" width="9.140625" style="260"/>
    <col min="15631" max="15631" width="9.85546875" style="260" customWidth="1"/>
    <col min="15632" max="15634" width="7" style="260" customWidth="1"/>
    <col min="15635" max="15635" width="7.28515625" style="260" customWidth="1"/>
    <col min="15636" max="15636" width="7" style="260" customWidth="1"/>
    <col min="15637" max="15637" width="7.28515625" style="260" customWidth="1"/>
    <col min="15638" max="15640" width="7.42578125" style="260" customWidth="1"/>
    <col min="15641" max="15870" width="9.140625" style="260"/>
    <col min="15871" max="15871" width="11.42578125" style="260" customWidth="1"/>
    <col min="15872" max="15872" width="0.5703125" style="260" customWidth="1"/>
    <col min="15873" max="15873" width="7.85546875" style="260" customWidth="1"/>
    <col min="15874" max="15874" width="7.28515625" style="260" customWidth="1"/>
    <col min="15875" max="15875" width="8.140625" style="260" customWidth="1"/>
    <col min="15876" max="15876" width="8.42578125" style="260" customWidth="1"/>
    <col min="15877" max="15877" width="7.7109375" style="260" customWidth="1"/>
    <col min="15878" max="15882" width="7.28515625" style="260" customWidth="1"/>
    <col min="15883" max="15883" width="8" style="260" customWidth="1"/>
    <col min="15884" max="15884" width="11.42578125" style="260" customWidth="1"/>
    <col min="15885" max="15885" width="0.5703125" style="260" customWidth="1"/>
    <col min="15886" max="15886" width="9.140625" style="260"/>
    <col min="15887" max="15887" width="9.85546875" style="260" customWidth="1"/>
    <col min="15888" max="15890" width="7" style="260" customWidth="1"/>
    <col min="15891" max="15891" width="7.28515625" style="260" customWidth="1"/>
    <col min="15892" max="15892" width="7" style="260" customWidth="1"/>
    <col min="15893" max="15893" width="7.28515625" style="260" customWidth="1"/>
    <col min="15894" max="15896" width="7.42578125" style="260" customWidth="1"/>
    <col min="15897" max="16126" width="9.140625" style="260"/>
    <col min="16127" max="16127" width="11.42578125" style="260" customWidth="1"/>
    <col min="16128" max="16128" width="0.5703125" style="260" customWidth="1"/>
    <col min="16129" max="16129" width="7.85546875" style="260" customWidth="1"/>
    <col min="16130" max="16130" width="7.28515625" style="260" customWidth="1"/>
    <col min="16131" max="16131" width="8.140625" style="260" customWidth="1"/>
    <col min="16132" max="16132" width="8.42578125" style="260" customWidth="1"/>
    <col min="16133" max="16133" width="7.7109375" style="260" customWidth="1"/>
    <col min="16134" max="16138" width="7.28515625" style="260" customWidth="1"/>
    <col min="16139" max="16139" width="8" style="260" customWidth="1"/>
    <col min="16140" max="16140" width="11.42578125" style="260" customWidth="1"/>
    <col min="16141" max="16141" width="0.5703125" style="260" customWidth="1"/>
    <col min="16142" max="16142" width="9.140625" style="260"/>
    <col min="16143" max="16143" width="9.85546875" style="260" customWidth="1"/>
    <col min="16144" max="16146" width="7" style="260" customWidth="1"/>
    <col min="16147" max="16147" width="7.28515625" style="260" customWidth="1"/>
    <col min="16148" max="16148" width="7" style="260" customWidth="1"/>
    <col min="16149" max="16149" width="7.28515625" style="260" customWidth="1"/>
    <col min="16150" max="16152" width="7.42578125" style="260" customWidth="1"/>
    <col min="16153" max="16384" width="9.140625" style="260"/>
  </cols>
  <sheetData>
    <row r="1" spans="1:24" ht="13.5">
      <c r="A1" s="243" t="s">
        <v>304</v>
      </c>
      <c r="B1" s="2"/>
      <c r="C1" s="2"/>
      <c r="D1" s="2"/>
      <c r="E1" s="2"/>
      <c r="F1" s="2"/>
      <c r="G1" s="2"/>
      <c r="H1" s="2"/>
      <c r="I1" s="22"/>
      <c r="J1" s="2"/>
      <c r="K1" s="2"/>
      <c r="L1" s="2"/>
      <c r="M1" s="22"/>
      <c r="N1" s="2"/>
      <c r="O1" s="244"/>
      <c r="Q1" s="2"/>
      <c r="R1" s="2"/>
      <c r="S1" s="2"/>
      <c r="T1" s="2"/>
      <c r="X1" s="213"/>
    </row>
    <row r="2" spans="1:24" ht="5.25" customHeight="1"/>
    <row r="3" spans="1:24" ht="9" customHeight="1">
      <c r="A3" s="4" t="s">
        <v>23</v>
      </c>
    </row>
    <row r="4" spans="1:24" ht="9.75" customHeight="1">
      <c r="A4" s="3" t="s">
        <v>0</v>
      </c>
    </row>
    <row r="5" spans="1:24" ht="1.5" customHeight="1"/>
    <row r="6" spans="1:24" ht="10.5" customHeight="1">
      <c r="A6" s="293" t="s">
        <v>1</v>
      </c>
      <c r="B6" s="293"/>
      <c r="C6" s="281" t="s">
        <v>2</v>
      </c>
      <c r="D6" s="284" t="s">
        <v>27</v>
      </c>
      <c r="E6" s="285"/>
      <c r="F6" s="285"/>
      <c r="G6" s="285"/>
      <c r="H6" s="285"/>
      <c r="I6" s="285"/>
      <c r="J6" s="285"/>
      <c r="K6" s="285"/>
      <c r="L6" s="285"/>
      <c r="M6" s="33"/>
      <c r="N6" s="287" t="s">
        <v>33</v>
      </c>
      <c r="O6" s="278" t="s">
        <v>34</v>
      </c>
      <c r="P6" s="298" t="s">
        <v>28</v>
      </c>
      <c r="Q6" s="299"/>
      <c r="R6" s="299"/>
      <c r="S6" s="299"/>
      <c r="T6" s="299"/>
      <c r="U6" s="300"/>
      <c r="V6" s="272" t="s">
        <v>38</v>
      </c>
      <c r="W6" s="275" t="s">
        <v>305</v>
      </c>
      <c r="X6" s="278" t="s">
        <v>30</v>
      </c>
    </row>
    <row r="7" spans="1:24" ht="10.5" customHeight="1">
      <c r="A7" s="294"/>
      <c r="B7" s="294"/>
      <c r="C7" s="282"/>
      <c r="D7" s="281" t="s">
        <v>25</v>
      </c>
      <c r="E7" s="281" t="s">
        <v>3</v>
      </c>
      <c r="F7" s="284" t="s">
        <v>21</v>
      </c>
      <c r="G7" s="285"/>
      <c r="H7" s="285"/>
      <c r="I7" s="285"/>
      <c r="J7" s="285"/>
      <c r="K7" s="285"/>
      <c r="L7" s="286"/>
      <c r="M7" s="258"/>
      <c r="N7" s="288"/>
      <c r="O7" s="296"/>
      <c r="P7" s="194"/>
      <c r="Q7" s="287" t="s">
        <v>31</v>
      </c>
      <c r="R7" s="287" t="s">
        <v>32</v>
      </c>
      <c r="S7" s="290" t="s">
        <v>36</v>
      </c>
      <c r="T7" s="290" t="s">
        <v>43</v>
      </c>
      <c r="U7" s="290" t="s">
        <v>40</v>
      </c>
      <c r="V7" s="273"/>
      <c r="W7" s="276"/>
      <c r="X7" s="279"/>
    </row>
    <row r="8" spans="1:24" ht="10.5" customHeight="1">
      <c r="A8" s="294"/>
      <c r="B8" s="294"/>
      <c r="C8" s="282"/>
      <c r="D8" s="282"/>
      <c r="E8" s="282"/>
      <c r="F8" s="275" t="s">
        <v>22</v>
      </c>
      <c r="G8" s="255" t="s">
        <v>18</v>
      </c>
      <c r="H8" s="266" t="s">
        <v>14</v>
      </c>
      <c r="I8" s="266" t="s">
        <v>15</v>
      </c>
      <c r="J8" s="268" t="s">
        <v>16</v>
      </c>
      <c r="K8" s="270" t="s">
        <v>306</v>
      </c>
      <c r="L8" s="268" t="s">
        <v>17</v>
      </c>
      <c r="M8" s="245" t="s">
        <v>26</v>
      </c>
      <c r="N8" s="288"/>
      <c r="O8" s="296"/>
      <c r="P8" s="194" t="s">
        <v>18</v>
      </c>
      <c r="Q8" s="288"/>
      <c r="R8" s="288"/>
      <c r="S8" s="291"/>
      <c r="T8" s="291"/>
      <c r="U8" s="291"/>
      <c r="V8" s="273"/>
      <c r="W8" s="276"/>
      <c r="X8" s="279"/>
    </row>
    <row r="9" spans="1:24" ht="10.5" customHeight="1">
      <c r="A9" s="295"/>
      <c r="B9" s="295"/>
      <c r="C9" s="283"/>
      <c r="D9" s="283"/>
      <c r="E9" s="283"/>
      <c r="F9" s="301"/>
      <c r="G9" s="257" t="s">
        <v>19</v>
      </c>
      <c r="H9" s="267"/>
      <c r="I9" s="267"/>
      <c r="J9" s="269"/>
      <c r="K9" s="271"/>
      <c r="L9" s="269"/>
      <c r="M9" s="256" t="s">
        <v>20</v>
      </c>
      <c r="N9" s="289"/>
      <c r="O9" s="297"/>
      <c r="P9" s="192"/>
      <c r="Q9" s="289"/>
      <c r="R9" s="289"/>
      <c r="S9" s="292"/>
      <c r="T9" s="292"/>
      <c r="U9" s="292"/>
      <c r="V9" s="274"/>
      <c r="W9" s="277"/>
      <c r="X9" s="280"/>
    </row>
    <row r="10" spans="1:24" ht="3" customHeight="1">
      <c r="B10" s="5"/>
      <c r="N10" s="32"/>
      <c r="W10" s="3"/>
      <c r="X10" s="3"/>
    </row>
    <row r="11" spans="1:24" ht="9" customHeight="1">
      <c r="A11" s="54" t="s">
        <v>309</v>
      </c>
      <c r="B11" s="29"/>
      <c r="C11" s="43">
        <v>259</v>
      </c>
      <c r="D11" s="43">
        <v>632363.44999999995</v>
      </c>
      <c r="E11" s="43">
        <v>2441.5577220077216</v>
      </c>
      <c r="F11" s="43">
        <v>1117913</v>
      </c>
      <c r="G11" s="43">
        <v>412095.12</v>
      </c>
      <c r="H11" s="43">
        <v>383277.64999999991</v>
      </c>
      <c r="I11" s="43">
        <v>18539.759999999998</v>
      </c>
      <c r="J11" s="43">
        <v>8848.34</v>
      </c>
      <c r="K11" s="46">
        <v>122.03</v>
      </c>
      <c r="L11" s="43">
        <v>1307.3400000000001</v>
      </c>
      <c r="M11" s="43">
        <v>220268.33</v>
      </c>
      <c r="N11" s="43">
        <v>60953.490000000005</v>
      </c>
      <c r="O11" s="43">
        <v>693316.94</v>
      </c>
      <c r="P11" s="43">
        <v>632363.43999999994</v>
      </c>
      <c r="Q11" s="43">
        <v>625967.29</v>
      </c>
      <c r="R11" s="43">
        <v>3570.95</v>
      </c>
      <c r="S11" s="43">
        <v>2661</v>
      </c>
      <c r="T11" s="46">
        <v>0</v>
      </c>
      <c r="U11" s="43">
        <v>164.2</v>
      </c>
      <c r="V11" s="43">
        <v>20476.780000000002</v>
      </c>
      <c r="W11" s="43">
        <v>54420.641000000003</v>
      </c>
      <c r="X11" s="43">
        <v>42745.130000000005</v>
      </c>
    </row>
    <row r="12" spans="1:24" ht="9" customHeight="1">
      <c r="A12" s="54" t="s">
        <v>324</v>
      </c>
      <c r="B12" s="29"/>
      <c r="C12" s="43">
        <v>259</v>
      </c>
      <c r="D12" s="43">
        <v>587863.82599999988</v>
      </c>
      <c r="E12" s="43">
        <v>2269.7445019305014</v>
      </c>
      <c r="F12" s="43">
        <v>1117930</v>
      </c>
      <c r="G12" s="43">
        <v>417149.15599999996</v>
      </c>
      <c r="H12" s="43">
        <v>385652.74000000005</v>
      </c>
      <c r="I12" s="43">
        <v>20056.565999999995</v>
      </c>
      <c r="J12" s="43">
        <v>9972.9699999999993</v>
      </c>
      <c r="K12" s="46">
        <v>123.69</v>
      </c>
      <c r="L12" s="43">
        <v>1343.1899999999998</v>
      </c>
      <c r="M12" s="43">
        <v>170714.66999999998</v>
      </c>
      <c r="N12" s="43">
        <v>63298.119999999995</v>
      </c>
      <c r="O12" s="43">
        <v>651161.94599999988</v>
      </c>
      <c r="P12" s="43">
        <v>587864.39500000014</v>
      </c>
      <c r="Q12" s="43">
        <v>581608.54500000016</v>
      </c>
      <c r="R12" s="43">
        <v>3868.31</v>
      </c>
      <c r="S12" s="43">
        <v>2201.0799999999995</v>
      </c>
      <c r="T12" s="46">
        <v>0</v>
      </c>
      <c r="U12" s="43">
        <v>186.45999999999998</v>
      </c>
      <c r="V12" s="43">
        <v>17957.049999999996</v>
      </c>
      <c r="W12" s="43">
        <v>56091.46</v>
      </c>
      <c r="X12" s="43">
        <v>23051.239999999994</v>
      </c>
    </row>
    <row r="13" spans="1:24" ht="9" customHeight="1">
      <c r="A13" s="56" t="s">
        <v>323</v>
      </c>
      <c r="B13" s="57"/>
      <c r="C13" s="45">
        <v>259</v>
      </c>
      <c r="D13" s="40">
        <v>581253.06999999995</v>
      </c>
      <c r="E13" s="40">
        <v>2244.2203474903472</v>
      </c>
      <c r="F13" s="47">
        <v>1129461</v>
      </c>
      <c r="G13" s="40">
        <v>408922.99999999994</v>
      </c>
      <c r="H13" s="40">
        <v>379890.65</v>
      </c>
      <c r="I13" s="40">
        <v>17808.86</v>
      </c>
      <c r="J13" s="40">
        <v>9761.2799999999988</v>
      </c>
      <c r="K13" s="40">
        <v>112.54</v>
      </c>
      <c r="L13" s="40">
        <v>1349.6699999999998</v>
      </c>
      <c r="M13" s="40">
        <v>172330.07</v>
      </c>
      <c r="N13" s="40">
        <v>62653.85</v>
      </c>
      <c r="O13" s="40">
        <v>643906.91999999993</v>
      </c>
      <c r="P13" s="52">
        <v>581252.96999999986</v>
      </c>
      <c r="Q13" s="53">
        <v>572297.14999999991</v>
      </c>
      <c r="R13" s="53">
        <v>4258.9600000000009</v>
      </c>
      <c r="S13" s="53">
        <v>2421.42</v>
      </c>
      <c r="T13" s="53">
        <v>0</v>
      </c>
      <c r="U13" s="53">
        <v>2275.44</v>
      </c>
      <c r="V13" s="53">
        <v>17804.14</v>
      </c>
      <c r="W13" s="53">
        <v>55720.80000000001</v>
      </c>
      <c r="X13" s="53">
        <v>14905.159999999998</v>
      </c>
    </row>
    <row r="14" spans="1:24" ht="3" customHeight="1">
      <c r="A14" s="28"/>
      <c r="B14" s="28"/>
      <c r="C14" s="44"/>
      <c r="D14" s="41"/>
      <c r="E14" s="41"/>
      <c r="F14" s="41"/>
      <c r="G14" s="40"/>
      <c r="H14" s="41"/>
      <c r="I14" s="41"/>
      <c r="J14" s="41"/>
      <c r="K14" s="41"/>
      <c r="L14" s="41"/>
      <c r="M14" s="41"/>
      <c r="N14" s="41"/>
      <c r="O14" s="41"/>
      <c r="P14" s="42"/>
      <c r="Q14" s="42"/>
      <c r="R14" s="42"/>
      <c r="S14" s="42"/>
      <c r="T14" s="42"/>
      <c r="U14" s="42"/>
      <c r="V14" s="42"/>
      <c r="W14" s="42"/>
      <c r="X14" s="42"/>
    </row>
    <row r="15" spans="1:24" s="3" customFormat="1" ht="9" customHeight="1">
      <c r="A15" s="247" t="s">
        <v>325</v>
      </c>
      <c r="B15" s="28"/>
      <c r="C15" s="44">
        <v>22</v>
      </c>
      <c r="D15" s="41">
        <v>50516.33</v>
      </c>
      <c r="E15" s="41">
        <v>2296</v>
      </c>
      <c r="F15" s="43">
        <v>1125482</v>
      </c>
      <c r="G15" s="41">
        <v>36054.47</v>
      </c>
      <c r="H15" s="46">
        <v>33210.14</v>
      </c>
      <c r="I15" s="43">
        <v>1770.82</v>
      </c>
      <c r="J15" s="43">
        <v>932.32999999999993</v>
      </c>
      <c r="K15" s="46">
        <v>9.27</v>
      </c>
      <c r="L15" s="43">
        <v>131.91</v>
      </c>
      <c r="M15" s="43">
        <v>14461.86</v>
      </c>
      <c r="N15" s="43">
        <v>5130.5599999999995</v>
      </c>
      <c r="O15" s="43">
        <v>55646.89</v>
      </c>
      <c r="P15" s="46">
        <v>50516.33</v>
      </c>
      <c r="Q15" s="46">
        <v>49879.770000000004</v>
      </c>
      <c r="R15" s="46">
        <v>367.6</v>
      </c>
      <c r="S15" s="46">
        <v>250.95000000000002</v>
      </c>
      <c r="T15" s="46">
        <v>0</v>
      </c>
      <c r="U15" s="46">
        <v>18.009999999999998</v>
      </c>
      <c r="V15" s="46">
        <v>1884.5</v>
      </c>
      <c r="W15" s="46">
        <v>4577.26</v>
      </c>
      <c r="X15" s="46">
        <v>1867.3</v>
      </c>
    </row>
    <row r="16" spans="1:24" s="3" customFormat="1" ht="9" customHeight="1">
      <c r="A16" s="30" t="s">
        <v>4</v>
      </c>
      <c r="B16" s="28"/>
      <c r="C16" s="44">
        <v>21</v>
      </c>
      <c r="D16" s="41">
        <v>50726.67</v>
      </c>
      <c r="E16" s="41">
        <v>2416</v>
      </c>
      <c r="F16" s="43">
        <v>1128645</v>
      </c>
      <c r="G16" s="41">
        <v>36738.009999999995</v>
      </c>
      <c r="H16" s="46">
        <v>34057.47</v>
      </c>
      <c r="I16" s="43">
        <v>1651.96</v>
      </c>
      <c r="J16" s="43">
        <v>884.3900000000001</v>
      </c>
      <c r="K16" s="46">
        <v>9.24</v>
      </c>
      <c r="L16" s="43">
        <v>134.95000000000002</v>
      </c>
      <c r="M16" s="43">
        <v>13988.66</v>
      </c>
      <c r="N16" s="43">
        <v>5263.78</v>
      </c>
      <c r="O16" s="43">
        <v>55990.45</v>
      </c>
      <c r="P16" s="46">
        <v>50726.669999999991</v>
      </c>
      <c r="Q16" s="46">
        <v>50112.759999999995</v>
      </c>
      <c r="R16" s="46">
        <v>390.85999999999996</v>
      </c>
      <c r="S16" s="46">
        <v>210.28</v>
      </c>
      <c r="T16" s="46">
        <v>0</v>
      </c>
      <c r="U16" s="46">
        <v>12.77</v>
      </c>
      <c r="V16" s="46">
        <v>1860.43</v>
      </c>
      <c r="W16" s="46">
        <v>4624.83</v>
      </c>
      <c r="X16" s="46">
        <v>1110.1299999999997</v>
      </c>
    </row>
    <row r="17" spans="1:24" s="3" customFormat="1" ht="9" customHeight="1">
      <c r="A17" s="30" t="s">
        <v>5</v>
      </c>
      <c r="B17" s="28"/>
      <c r="C17" s="44">
        <v>22</v>
      </c>
      <c r="D17" s="41">
        <v>48236.59</v>
      </c>
      <c r="E17" s="41">
        <v>2193</v>
      </c>
      <c r="F17" s="43">
        <v>1129439</v>
      </c>
      <c r="G17" s="41">
        <v>34151.919999999998</v>
      </c>
      <c r="H17" s="46">
        <v>31750.84</v>
      </c>
      <c r="I17" s="43">
        <v>1452.1200000000001</v>
      </c>
      <c r="J17" s="43">
        <v>828.5</v>
      </c>
      <c r="K17" s="46">
        <v>8.65</v>
      </c>
      <c r="L17" s="43">
        <v>111.81</v>
      </c>
      <c r="M17" s="43">
        <v>14084.67</v>
      </c>
      <c r="N17" s="43">
        <v>5463.7400000000007</v>
      </c>
      <c r="O17" s="43">
        <v>53700.329999999994</v>
      </c>
      <c r="P17" s="46">
        <v>48236.589999999989</v>
      </c>
      <c r="Q17" s="46">
        <v>47705.109999999993</v>
      </c>
      <c r="R17" s="46">
        <v>350.91999999999996</v>
      </c>
      <c r="S17" s="46">
        <v>162.44999999999999</v>
      </c>
      <c r="T17" s="46">
        <v>0</v>
      </c>
      <c r="U17" s="46">
        <v>18.11</v>
      </c>
      <c r="V17" s="46">
        <v>1296.6300000000001</v>
      </c>
      <c r="W17" s="46">
        <v>4816.96</v>
      </c>
      <c r="X17" s="46">
        <v>947.95999999999992</v>
      </c>
    </row>
    <row r="18" spans="1:24" s="3" customFormat="1" ht="9" customHeight="1">
      <c r="A18" s="30" t="s">
        <v>6</v>
      </c>
      <c r="B18" s="28"/>
      <c r="C18" s="44">
        <v>22</v>
      </c>
      <c r="D18" s="41">
        <v>49835.380000000005</v>
      </c>
      <c r="E18" s="41">
        <v>2265</v>
      </c>
      <c r="F18" s="43">
        <v>1129551</v>
      </c>
      <c r="G18" s="41">
        <v>34777.370000000003</v>
      </c>
      <c r="H18" s="46">
        <v>32255.26</v>
      </c>
      <c r="I18" s="43">
        <v>1550.45</v>
      </c>
      <c r="J18" s="43">
        <v>851.91</v>
      </c>
      <c r="K18" s="46">
        <v>7.4</v>
      </c>
      <c r="L18" s="43">
        <v>112.35</v>
      </c>
      <c r="M18" s="43">
        <v>15058.009999999998</v>
      </c>
      <c r="N18" s="43">
        <v>5430.03</v>
      </c>
      <c r="O18" s="43">
        <v>55265.41</v>
      </c>
      <c r="P18" s="46">
        <v>49835.380000000012</v>
      </c>
      <c r="Q18" s="46">
        <v>49386.630000000005</v>
      </c>
      <c r="R18" s="46">
        <v>216.19000000000003</v>
      </c>
      <c r="S18" s="46">
        <v>211.19</v>
      </c>
      <c r="T18" s="46">
        <v>0</v>
      </c>
      <c r="U18" s="46">
        <v>21.37</v>
      </c>
      <c r="V18" s="46">
        <v>1453.72</v>
      </c>
      <c r="W18" s="46">
        <v>4736.49</v>
      </c>
      <c r="X18" s="46">
        <v>1178.5000000000002</v>
      </c>
    </row>
    <row r="19" spans="1:24" s="3" customFormat="1" ht="9" customHeight="1">
      <c r="A19" s="30" t="s">
        <v>7</v>
      </c>
      <c r="B19" s="28"/>
      <c r="C19" s="44">
        <v>22</v>
      </c>
      <c r="D19" s="41">
        <v>49730.44</v>
      </c>
      <c r="E19" s="41">
        <v>2260</v>
      </c>
      <c r="F19" s="43">
        <v>1129530</v>
      </c>
      <c r="G19" s="41">
        <v>35506.65</v>
      </c>
      <c r="H19" s="46">
        <v>33314.81</v>
      </c>
      <c r="I19" s="43">
        <v>1289.6199999999999</v>
      </c>
      <c r="J19" s="43">
        <v>774.78</v>
      </c>
      <c r="K19" s="46">
        <v>8.1199999999999992</v>
      </c>
      <c r="L19" s="43">
        <v>119.32</v>
      </c>
      <c r="M19" s="43">
        <v>14223.79</v>
      </c>
      <c r="N19" s="43">
        <v>5536.69</v>
      </c>
      <c r="O19" s="43">
        <v>55267.130000000005</v>
      </c>
      <c r="P19" s="46">
        <v>49730.44</v>
      </c>
      <c r="Q19" s="46">
        <v>49348.880000000005</v>
      </c>
      <c r="R19" s="46">
        <v>161.91999999999999</v>
      </c>
      <c r="S19" s="46">
        <v>207.12</v>
      </c>
      <c r="T19" s="46">
        <v>0</v>
      </c>
      <c r="U19" s="46">
        <v>12.52</v>
      </c>
      <c r="V19" s="46">
        <v>1432.98</v>
      </c>
      <c r="W19" s="46">
        <v>4875.33</v>
      </c>
      <c r="X19" s="46">
        <v>1017.76</v>
      </c>
    </row>
    <row r="20" spans="1:24" s="3" customFormat="1" ht="9" customHeight="1">
      <c r="A20" s="30" t="s">
        <v>8</v>
      </c>
      <c r="B20" s="28"/>
      <c r="C20" s="44">
        <v>22</v>
      </c>
      <c r="D20" s="41">
        <v>46875.839999999997</v>
      </c>
      <c r="E20" s="41">
        <v>2131</v>
      </c>
      <c r="F20" s="43">
        <v>1129651</v>
      </c>
      <c r="G20" s="41">
        <v>33165.199999999997</v>
      </c>
      <c r="H20" s="46">
        <v>30921.59</v>
      </c>
      <c r="I20" s="43">
        <v>1353.51</v>
      </c>
      <c r="J20" s="43">
        <v>717.2</v>
      </c>
      <c r="K20" s="46">
        <v>8.74</v>
      </c>
      <c r="L20" s="43">
        <v>164.16</v>
      </c>
      <c r="M20" s="43">
        <v>13710.640000000001</v>
      </c>
      <c r="N20" s="43">
        <v>5507.11</v>
      </c>
      <c r="O20" s="43">
        <v>52382.95</v>
      </c>
      <c r="P20" s="46">
        <v>46875.839999999997</v>
      </c>
      <c r="Q20" s="46">
        <v>46388.14</v>
      </c>
      <c r="R20" s="46">
        <v>284.06</v>
      </c>
      <c r="S20" s="46">
        <v>185.19000000000003</v>
      </c>
      <c r="T20" s="46">
        <v>0</v>
      </c>
      <c r="U20" s="46">
        <v>18.45</v>
      </c>
      <c r="V20" s="46">
        <v>872.1</v>
      </c>
      <c r="W20" s="46">
        <v>4775.2299999999996</v>
      </c>
      <c r="X20" s="46">
        <v>977.9</v>
      </c>
    </row>
    <row r="21" spans="1:24" s="3" customFormat="1" ht="9" customHeight="1">
      <c r="A21" s="30" t="s">
        <v>9</v>
      </c>
      <c r="B21" s="28"/>
      <c r="C21" s="44">
        <v>21</v>
      </c>
      <c r="D21" s="41">
        <v>47878.890000000007</v>
      </c>
      <c r="E21" s="41">
        <v>2280</v>
      </c>
      <c r="F21" s="43">
        <v>1129461</v>
      </c>
      <c r="G21" s="41">
        <v>33336.820000000007</v>
      </c>
      <c r="H21" s="46">
        <v>30531.65</v>
      </c>
      <c r="I21" s="43">
        <v>1740.48</v>
      </c>
      <c r="J21" s="43">
        <v>951.02</v>
      </c>
      <c r="K21" s="43">
        <v>8.0500000000000007</v>
      </c>
      <c r="L21" s="43">
        <v>105.62</v>
      </c>
      <c r="M21" s="43">
        <v>14542.07</v>
      </c>
      <c r="N21" s="43">
        <v>4820.67</v>
      </c>
      <c r="O21" s="43">
        <v>52699.560000000005</v>
      </c>
      <c r="P21" s="46">
        <v>47878.790000000008</v>
      </c>
      <c r="Q21" s="46">
        <v>47165.950000000004</v>
      </c>
      <c r="R21" s="46">
        <v>274.18</v>
      </c>
      <c r="S21" s="46">
        <v>152.29999999999998</v>
      </c>
      <c r="T21" s="46">
        <v>0</v>
      </c>
      <c r="U21" s="46">
        <v>286.36</v>
      </c>
      <c r="V21" s="46">
        <v>1251.47</v>
      </c>
      <c r="W21" s="46">
        <v>4375.46</v>
      </c>
      <c r="X21" s="46">
        <v>706.97</v>
      </c>
    </row>
    <row r="22" spans="1:24" s="3" customFormat="1" ht="9" customHeight="1">
      <c r="A22" s="30" t="s">
        <v>10</v>
      </c>
      <c r="B22" s="28"/>
      <c r="C22" s="44">
        <v>22</v>
      </c>
      <c r="D22" s="41">
        <v>50458.64</v>
      </c>
      <c r="E22" s="41">
        <v>2294</v>
      </c>
      <c r="F22" s="43">
        <v>1129545</v>
      </c>
      <c r="G22" s="41">
        <v>35236.92</v>
      </c>
      <c r="H22" s="46">
        <v>32882.61</v>
      </c>
      <c r="I22" s="43">
        <v>1423.74</v>
      </c>
      <c r="J22" s="43">
        <v>811.25</v>
      </c>
      <c r="K22" s="43">
        <v>10.39</v>
      </c>
      <c r="L22" s="43">
        <v>108.93</v>
      </c>
      <c r="M22" s="43">
        <v>15221.72</v>
      </c>
      <c r="N22" s="43">
        <v>4921.55</v>
      </c>
      <c r="O22" s="43">
        <v>55380.19</v>
      </c>
      <c r="P22" s="46">
        <v>50458.639999999992</v>
      </c>
      <c r="Q22" s="46">
        <v>49200.85</v>
      </c>
      <c r="R22" s="46">
        <v>479.52000000000004</v>
      </c>
      <c r="S22" s="46">
        <v>208.24000000000004</v>
      </c>
      <c r="T22" s="46">
        <v>0</v>
      </c>
      <c r="U22" s="46">
        <v>570.03</v>
      </c>
      <c r="V22" s="46">
        <v>1658.05</v>
      </c>
      <c r="W22" s="46">
        <v>4416.87</v>
      </c>
      <c r="X22" s="46">
        <v>1380.52</v>
      </c>
    </row>
    <row r="23" spans="1:24" s="3" customFormat="1" ht="9" customHeight="1">
      <c r="A23" s="30" t="s">
        <v>11</v>
      </c>
      <c r="B23" s="28"/>
      <c r="C23" s="44">
        <v>22</v>
      </c>
      <c r="D23" s="41">
        <v>50989.17</v>
      </c>
      <c r="E23" s="41">
        <v>2318</v>
      </c>
      <c r="F23" s="43">
        <v>1129774</v>
      </c>
      <c r="G23" s="41">
        <v>34587.97</v>
      </c>
      <c r="H23" s="46">
        <v>31981.65</v>
      </c>
      <c r="I23" s="43">
        <v>1577.81</v>
      </c>
      <c r="J23" s="43">
        <v>885</v>
      </c>
      <c r="K23" s="43">
        <v>13.03</v>
      </c>
      <c r="L23" s="43">
        <v>130.47999999999999</v>
      </c>
      <c r="M23" s="43">
        <v>16401.2</v>
      </c>
      <c r="N23" s="43">
        <v>5530.28</v>
      </c>
      <c r="O23" s="43">
        <v>56519.45</v>
      </c>
      <c r="P23" s="46">
        <v>50989.17</v>
      </c>
      <c r="Q23" s="46">
        <v>49715.360000000001</v>
      </c>
      <c r="R23" s="46">
        <v>404.32000000000005</v>
      </c>
      <c r="S23" s="46">
        <v>237.31000000000003</v>
      </c>
      <c r="T23" s="46">
        <v>0</v>
      </c>
      <c r="U23" s="46">
        <v>632.17999999999995</v>
      </c>
      <c r="V23" s="46">
        <v>1535.38</v>
      </c>
      <c r="W23" s="46">
        <v>4823.72</v>
      </c>
      <c r="X23" s="46">
        <v>1515.46</v>
      </c>
    </row>
    <row r="24" spans="1:24" s="3" customFormat="1" ht="9" customHeight="1">
      <c r="A24" s="30" t="s">
        <v>326</v>
      </c>
      <c r="B24" s="28"/>
      <c r="C24" s="44">
        <v>20</v>
      </c>
      <c r="D24" s="41">
        <v>46957.240000000005</v>
      </c>
      <c r="E24" s="41">
        <v>2348</v>
      </c>
      <c r="F24" s="43">
        <v>1129314</v>
      </c>
      <c r="G24" s="41">
        <v>33131.110000000008</v>
      </c>
      <c r="H24" s="46">
        <v>30892.240000000002</v>
      </c>
      <c r="I24" s="43">
        <v>1481.45</v>
      </c>
      <c r="J24" s="43">
        <v>670.44</v>
      </c>
      <c r="K24" s="43">
        <v>11.62</v>
      </c>
      <c r="L24" s="43">
        <v>75.36</v>
      </c>
      <c r="M24" s="43">
        <v>13826.130000000001</v>
      </c>
      <c r="N24" s="43">
        <v>5147.28</v>
      </c>
      <c r="O24" s="43">
        <v>52104.520000000004</v>
      </c>
      <c r="P24" s="46">
        <v>46957.24</v>
      </c>
      <c r="Q24" s="46">
        <v>45982.539999999994</v>
      </c>
      <c r="R24" s="46">
        <v>182.03999999999996</v>
      </c>
      <c r="S24" s="46">
        <v>184.17999999999998</v>
      </c>
      <c r="T24" s="46">
        <v>0</v>
      </c>
      <c r="U24" s="46">
        <v>608.48</v>
      </c>
      <c r="V24" s="46">
        <v>1688.43</v>
      </c>
      <c r="W24" s="46">
        <v>4747.3900000000003</v>
      </c>
      <c r="X24" s="46">
        <v>1587.2799999999997</v>
      </c>
    </row>
    <row r="25" spans="1:24" s="3" customFormat="1" ht="9" customHeight="1">
      <c r="A25" s="30" t="s">
        <v>12</v>
      </c>
      <c r="B25" s="28"/>
      <c r="C25" s="44">
        <v>20</v>
      </c>
      <c r="D25" s="41">
        <v>40372.200000000004</v>
      </c>
      <c r="E25" s="41">
        <v>2019</v>
      </c>
      <c r="F25" s="43">
        <v>1128709</v>
      </c>
      <c r="G25" s="41">
        <v>28349.24</v>
      </c>
      <c r="H25" s="46">
        <v>26369.02</v>
      </c>
      <c r="I25" s="43">
        <v>1210.25</v>
      </c>
      <c r="J25" s="43">
        <v>698.32</v>
      </c>
      <c r="K25" s="43">
        <v>8.41</v>
      </c>
      <c r="L25" s="43">
        <v>63.24</v>
      </c>
      <c r="M25" s="43">
        <v>12022.960000000001</v>
      </c>
      <c r="N25" s="43">
        <v>4506.8500000000004</v>
      </c>
      <c r="O25" s="43">
        <v>44879.05</v>
      </c>
      <c r="P25" s="46">
        <v>40372.200000000004</v>
      </c>
      <c r="Q25" s="46">
        <v>39550.300000000003</v>
      </c>
      <c r="R25" s="46">
        <v>593.66</v>
      </c>
      <c r="S25" s="46">
        <v>182.46</v>
      </c>
      <c r="T25" s="46">
        <v>0</v>
      </c>
      <c r="U25" s="46">
        <v>45.78</v>
      </c>
      <c r="V25" s="46">
        <v>1194.5899999999999</v>
      </c>
      <c r="W25" s="46">
        <v>4142.6499999999996</v>
      </c>
      <c r="X25" s="46">
        <v>961.46</v>
      </c>
    </row>
    <row r="26" spans="1:24" s="3" customFormat="1" ht="9" customHeight="1">
      <c r="A26" s="30" t="s">
        <v>13</v>
      </c>
      <c r="B26" s="28"/>
      <c r="C26" s="44">
        <v>23</v>
      </c>
      <c r="D26" s="41">
        <v>48675.68</v>
      </c>
      <c r="E26" s="41">
        <v>2116</v>
      </c>
      <c r="F26" s="43">
        <v>1128300</v>
      </c>
      <c r="G26" s="41">
        <v>33887.32</v>
      </c>
      <c r="H26" s="46">
        <v>31723.37</v>
      </c>
      <c r="I26" s="43">
        <v>1306.6500000000001</v>
      </c>
      <c r="J26" s="43">
        <v>756.14</v>
      </c>
      <c r="K26" s="43">
        <v>9.6199999999999992</v>
      </c>
      <c r="L26" s="43">
        <v>91.54</v>
      </c>
      <c r="M26" s="43">
        <v>14788.36</v>
      </c>
      <c r="N26" s="43">
        <v>5395.31</v>
      </c>
      <c r="O26" s="43">
        <v>54070.99</v>
      </c>
      <c r="P26" s="46">
        <v>48675.68</v>
      </c>
      <c r="Q26" s="46">
        <v>47860.86</v>
      </c>
      <c r="R26" s="46">
        <v>553.69000000000005</v>
      </c>
      <c r="S26" s="46">
        <v>229.75</v>
      </c>
      <c r="T26" s="46">
        <v>0</v>
      </c>
      <c r="U26" s="46">
        <v>31.38</v>
      </c>
      <c r="V26" s="46">
        <v>1675.86</v>
      </c>
      <c r="W26" s="46">
        <v>4808.6099999999997</v>
      </c>
      <c r="X26" s="46">
        <v>1653.92</v>
      </c>
    </row>
    <row r="27" spans="1:24" s="3" customFormat="1" ht="2.25" customHeight="1">
      <c r="A27" s="7"/>
      <c r="B27" s="6"/>
      <c r="C27" s="8"/>
      <c r="D27" s="8"/>
      <c r="E27" s="8"/>
      <c r="F27" s="8"/>
      <c r="G27" s="8"/>
      <c r="H27" s="11"/>
      <c r="I27" s="8"/>
      <c r="J27" s="8"/>
      <c r="K27" s="8"/>
      <c r="L27" s="7"/>
      <c r="M27" s="35"/>
      <c r="N27" s="8"/>
      <c r="O27" s="8"/>
      <c r="P27" s="8"/>
      <c r="Q27" s="8"/>
      <c r="R27" s="8"/>
      <c r="S27" s="8"/>
      <c r="T27" s="8"/>
      <c r="U27" s="8"/>
      <c r="V27" s="8"/>
      <c r="W27" s="8"/>
      <c r="X27" s="8"/>
    </row>
    <row r="28" spans="1:24" ht="9.75" customHeight="1">
      <c r="A28" s="248" t="s">
        <v>44</v>
      </c>
      <c r="M28" s="13"/>
      <c r="N28" s="249"/>
      <c r="O28" s="250"/>
      <c r="P28" s="49"/>
      <c r="Q28" s="49"/>
      <c r="R28" s="49"/>
      <c r="S28" s="49"/>
      <c r="T28" s="49"/>
      <c r="U28" s="49"/>
      <c r="V28" s="49"/>
      <c r="W28" s="246"/>
    </row>
    <row r="29" spans="1:24" ht="9.75" customHeight="1">
      <c r="A29" s="248" t="s">
        <v>328</v>
      </c>
      <c r="D29" s="58"/>
      <c r="G29" s="38"/>
      <c r="H29" s="38"/>
      <c r="M29" s="12"/>
      <c r="N29" s="251"/>
      <c r="O29" s="251"/>
      <c r="P29" s="51"/>
      <c r="Q29" s="51"/>
      <c r="R29" s="51"/>
      <c r="S29" s="51"/>
      <c r="T29" s="51"/>
      <c r="U29" s="51"/>
      <c r="V29" s="51"/>
      <c r="W29" s="246"/>
    </row>
    <row r="30" spans="1:24" ht="9.75" customHeight="1">
      <c r="A30" s="252" t="s">
        <v>54</v>
      </c>
      <c r="D30" s="58"/>
      <c r="F30" s="260"/>
      <c r="G30" s="38"/>
      <c r="H30" s="38"/>
      <c r="N30" s="253"/>
      <c r="O30" s="253"/>
      <c r="P30" s="51"/>
      <c r="Q30" s="51"/>
      <c r="R30" s="51"/>
      <c r="S30" s="51"/>
      <c r="T30" s="51"/>
      <c r="U30" s="51"/>
      <c r="V30" s="51"/>
      <c r="W30" s="246"/>
    </row>
    <row r="31" spans="1:24" ht="9.75" customHeight="1">
      <c r="A31" s="252" t="s">
        <v>55</v>
      </c>
      <c r="D31" s="58"/>
      <c r="F31" s="260"/>
      <c r="G31" s="38"/>
      <c r="H31" s="38"/>
      <c r="N31" s="253"/>
      <c r="O31" s="253"/>
      <c r="W31" s="246"/>
    </row>
    <row r="32" spans="1:24" ht="9.75" customHeight="1">
      <c r="A32" s="252" t="s">
        <v>56</v>
      </c>
      <c r="D32" s="58"/>
      <c r="F32" s="260"/>
      <c r="G32" s="38"/>
      <c r="H32" s="38"/>
      <c r="N32" s="253"/>
      <c r="O32" s="253"/>
      <c r="W32" s="246"/>
    </row>
    <row r="33" spans="1:23" ht="9.75" customHeight="1">
      <c r="A33" s="252" t="s">
        <v>327</v>
      </c>
      <c r="D33" s="58"/>
      <c r="F33" s="260"/>
      <c r="G33" s="38"/>
      <c r="H33" s="38"/>
      <c r="N33" s="253"/>
      <c r="O33" s="253"/>
      <c r="W33" s="246"/>
    </row>
    <row r="34" spans="1:23" ht="9.75" customHeight="1">
      <c r="A34" s="252" t="s">
        <v>57</v>
      </c>
      <c r="C34" s="260"/>
      <c r="D34" s="58"/>
      <c r="F34" s="260"/>
      <c r="G34" s="38"/>
      <c r="H34" s="38"/>
      <c r="N34" s="253"/>
      <c r="O34" s="253"/>
      <c r="W34" s="246"/>
    </row>
    <row r="35" spans="1:23" ht="9.75" customHeight="1">
      <c r="A35" s="252" t="s">
        <v>58</v>
      </c>
      <c r="C35" s="184"/>
      <c r="D35" s="58"/>
      <c r="F35" s="260"/>
      <c r="G35" s="38"/>
      <c r="H35" s="38"/>
      <c r="M35" s="259"/>
      <c r="N35" s="253"/>
      <c r="O35" s="254"/>
      <c r="W35" s="246"/>
    </row>
    <row r="36" spans="1:23" ht="9.75" customHeight="1">
      <c r="A36" s="252" t="s">
        <v>24</v>
      </c>
      <c r="D36" s="58"/>
      <c r="G36" s="38"/>
      <c r="H36" s="38"/>
      <c r="N36" s="254"/>
      <c r="O36" s="253"/>
      <c r="S36" s="259"/>
      <c r="T36" s="259"/>
      <c r="U36" s="259"/>
      <c r="V36" s="259"/>
      <c r="W36" s="246"/>
    </row>
    <row r="37" spans="1:23" ht="9.75" customHeight="1">
      <c r="D37" s="58"/>
      <c r="G37" s="38"/>
      <c r="H37" s="38"/>
      <c r="W37" s="246"/>
    </row>
    <row r="38" spans="1:23">
      <c r="D38" s="58"/>
      <c r="W38" s="246"/>
    </row>
    <row r="39" spans="1:23">
      <c r="D39" s="58"/>
    </row>
    <row r="40" spans="1:23">
      <c r="D40" s="58"/>
    </row>
    <row r="41" spans="1:23">
      <c r="D41" s="58"/>
    </row>
    <row r="42" spans="1:23">
      <c r="D42" s="58"/>
    </row>
    <row r="43" spans="1:23">
      <c r="D43" s="58"/>
    </row>
    <row r="44" spans="1:23">
      <c r="D44" s="58"/>
    </row>
    <row r="45" spans="1:23">
      <c r="D45" s="58"/>
    </row>
    <row r="46" spans="1:23">
      <c r="D46" s="58"/>
    </row>
    <row r="47" spans="1:23">
      <c r="D47" s="58"/>
    </row>
  </sheetData>
  <mergeCells count="23">
    <mergeCell ref="A6:B9"/>
    <mergeCell ref="C6:C9"/>
    <mergeCell ref="D6:L6"/>
    <mergeCell ref="N6:N9"/>
    <mergeCell ref="O6:O9"/>
    <mergeCell ref="F8:F9"/>
    <mergeCell ref="H8:H9"/>
    <mergeCell ref="W6:W9"/>
    <mergeCell ref="X6:X9"/>
    <mergeCell ref="D7:D9"/>
    <mergeCell ref="E7:E9"/>
    <mergeCell ref="F7:L7"/>
    <mergeCell ref="Q7:Q9"/>
    <mergeCell ref="R7:R9"/>
    <mergeCell ref="S7:S9"/>
    <mergeCell ref="P6:U6"/>
    <mergeCell ref="T7:T9"/>
    <mergeCell ref="U7:U9"/>
    <mergeCell ref="I8:I9"/>
    <mergeCell ref="J8:J9"/>
    <mergeCell ref="K8:K9"/>
    <mergeCell ref="L8:L9"/>
    <mergeCell ref="V6:V9"/>
  </mergeCells>
  <phoneticPr fontId="1"/>
  <pageMargins left="0.70866141732283472" right="0.70866141732283472" top="0.98425196850393704" bottom="0.78740157480314965" header="0.51181102362204722" footer="0.118110236220472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37"/>
  <sheetViews>
    <sheetView showGridLines="0" zoomScale="125" zoomScaleNormal="125" workbookViewId="0"/>
  </sheetViews>
  <sheetFormatPr defaultColWidth="8.85546875" defaultRowHeight="12"/>
  <cols>
    <col min="1" max="1" width="11.42578125" style="134" customWidth="1"/>
    <col min="2" max="2" width="1.28515625" style="134" customWidth="1"/>
    <col min="3" max="3" width="8.140625" style="134" customWidth="1"/>
    <col min="4" max="4" width="10.28515625" style="134" customWidth="1"/>
    <col min="5" max="5" width="9" style="134" customWidth="1"/>
    <col min="6" max="7" width="10.140625" style="134" customWidth="1"/>
    <col min="8" max="9" width="11.140625" style="134" customWidth="1"/>
    <col min="10" max="11" width="11.42578125" style="134" customWidth="1"/>
    <col min="12" max="12" width="1.28515625" style="134" customWidth="1"/>
    <col min="13" max="13" width="8.5703125" style="134" customWidth="1"/>
    <col min="14" max="14" width="7.7109375" style="134" customWidth="1"/>
    <col min="15" max="15" width="11.42578125" style="134" customWidth="1"/>
    <col min="16" max="16" width="11.7109375" style="134" customWidth="1"/>
    <col min="17" max="17" width="10.7109375" style="134" customWidth="1"/>
    <col min="18" max="18" width="10.5703125" style="134" customWidth="1"/>
    <col min="19" max="20" width="10.28515625" style="134" customWidth="1"/>
    <col min="21" max="16384" width="8.85546875" style="133"/>
  </cols>
  <sheetData>
    <row r="1" spans="1:20" ht="13.5">
      <c r="A1" s="171" t="s">
        <v>105</v>
      </c>
      <c r="B1" s="165"/>
      <c r="C1" s="165"/>
      <c r="D1" s="165"/>
      <c r="E1" s="165"/>
      <c r="F1" s="165"/>
      <c r="G1" s="165"/>
      <c r="H1" s="165"/>
      <c r="I1" s="165"/>
      <c r="J1" s="165"/>
      <c r="M1" s="165"/>
      <c r="N1" s="165"/>
    </row>
    <row r="2" spans="1:20" ht="5.25" customHeight="1"/>
    <row r="3" spans="1:20" ht="9.75" customHeight="1">
      <c r="A3" s="170" t="s">
        <v>131</v>
      </c>
    </row>
    <row r="4" spans="1:20" ht="9.75" customHeight="1">
      <c r="A4" s="134" t="s">
        <v>0</v>
      </c>
    </row>
    <row r="5" spans="1:20" ht="1.5" customHeight="1"/>
    <row r="6" spans="1:20" ht="9" customHeight="1">
      <c r="A6" s="326" t="s">
        <v>1</v>
      </c>
      <c r="B6" s="326"/>
      <c r="C6" s="281" t="s">
        <v>2</v>
      </c>
      <c r="D6" s="268" t="s">
        <v>130</v>
      </c>
      <c r="E6" s="347"/>
      <c r="F6" s="350" t="s">
        <v>129</v>
      </c>
      <c r="G6" s="351"/>
      <c r="H6" s="351"/>
      <c r="I6" s="351"/>
      <c r="J6" s="351"/>
      <c r="K6" s="326" t="s">
        <v>1</v>
      </c>
      <c r="L6" s="347"/>
      <c r="M6" s="344" t="s">
        <v>128</v>
      </c>
      <c r="N6" s="345"/>
      <c r="O6" s="345"/>
      <c r="P6" s="346"/>
      <c r="Q6" s="166" t="s">
        <v>80</v>
      </c>
      <c r="R6" s="166"/>
      <c r="S6" s="166"/>
      <c r="T6" s="343" t="s">
        <v>93</v>
      </c>
    </row>
    <row r="7" spans="1:20" ht="9" customHeight="1">
      <c r="A7" s="327"/>
      <c r="B7" s="327"/>
      <c r="C7" s="282"/>
      <c r="D7" s="352"/>
      <c r="E7" s="348"/>
      <c r="F7" s="350" t="s">
        <v>21</v>
      </c>
      <c r="G7" s="351"/>
      <c r="H7" s="351"/>
      <c r="I7" s="351"/>
      <c r="J7" s="351"/>
      <c r="K7" s="327"/>
      <c r="L7" s="348"/>
      <c r="M7" s="344" t="s">
        <v>127</v>
      </c>
      <c r="N7" s="346"/>
      <c r="O7" s="158"/>
      <c r="P7" s="158"/>
      <c r="Q7" s="164"/>
      <c r="R7" s="164"/>
      <c r="S7" s="163"/>
      <c r="T7" s="279"/>
    </row>
    <row r="8" spans="1:20" ht="9" customHeight="1">
      <c r="A8" s="327"/>
      <c r="B8" s="327"/>
      <c r="C8" s="282"/>
      <c r="D8" s="269"/>
      <c r="E8" s="349"/>
      <c r="F8" s="329" t="s">
        <v>22</v>
      </c>
      <c r="G8" s="173" t="s">
        <v>29</v>
      </c>
      <c r="H8" s="266" t="s">
        <v>126</v>
      </c>
      <c r="I8" s="266" t="s">
        <v>125</v>
      </c>
      <c r="J8" s="268" t="s">
        <v>124</v>
      </c>
      <c r="K8" s="327"/>
      <c r="L8" s="348"/>
      <c r="M8" s="266" t="s">
        <v>123</v>
      </c>
      <c r="N8" s="268" t="s">
        <v>122</v>
      </c>
      <c r="O8" s="156" t="s">
        <v>75</v>
      </c>
      <c r="P8" s="156" t="s">
        <v>121</v>
      </c>
      <c r="Q8" s="156" t="s">
        <v>74</v>
      </c>
      <c r="R8" s="156" t="s">
        <v>73</v>
      </c>
      <c r="S8" s="155" t="s">
        <v>120</v>
      </c>
      <c r="T8" s="279"/>
    </row>
    <row r="9" spans="1:20" ht="10.5" customHeight="1">
      <c r="A9" s="328"/>
      <c r="B9" s="328"/>
      <c r="C9" s="283"/>
      <c r="D9" s="153" t="s">
        <v>119</v>
      </c>
      <c r="E9" s="153" t="s">
        <v>3</v>
      </c>
      <c r="F9" s="330"/>
      <c r="G9" s="9" t="s">
        <v>19</v>
      </c>
      <c r="H9" s="267"/>
      <c r="I9" s="267"/>
      <c r="J9" s="269"/>
      <c r="K9" s="328"/>
      <c r="L9" s="349"/>
      <c r="M9" s="267"/>
      <c r="N9" s="269"/>
      <c r="O9" s="9" t="s">
        <v>20</v>
      </c>
      <c r="P9" s="9" t="s">
        <v>25</v>
      </c>
      <c r="Q9" s="152"/>
      <c r="R9" s="152"/>
      <c r="S9" s="9" t="s">
        <v>118</v>
      </c>
      <c r="T9" s="280"/>
    </row>
    <row r="10" spans="1:20" ht="2.25" customHeight="1">
      <c r="B10" s="5"/>
      <c r="L10" s="5"/>
    </row>
    <row r="11" spans="1:20" ht="9" customHeight="1">
      <c r="A11" s="143" t="s">
        <v>174</v>
      </c>
      <c r="B11" s="139"/>
      <c r="C11" s="141">
        <v>311</v>
      </c>
      <c r="D11" s="141">
        <v>916532</v>
      </c>
      <c r="E11" s="141">
        <v>2947</v>
      </c>
      <c r="F11" s="141">
        <v>886435</v>
      </c>
      <c r="G11" s="141">
        <v>697733</v>
      </c>
      <c r="H11" s="141">
        <v>548387</v>
      </c>
      <c r="I11" s="141">
        <v>107456</v>
      </c>
      <c r="J11" s="141">
        <v>8915</v>
      </c>
      <c r="K11" s="143" t="str">
        <f>A11</f>
        <v>平 成11年 度</v>
      </c>
      <c r="L11" s="139"/>
      <c r="M11" s="141">
        <v>27629</v>
      </c>
      <c r="N11" s="141">
        <v>5345</v>
      </c>
      <c r="O11" s="141">
        <v>257265</v>
      </c>
      <c r="P11" s="141">
        <v>954998</v>
      </c>
      <c r="Q11" s="141">
        <v>821952</v>
      </c>
      <c r="R11" s="141">
        <v>94580</v>
      </c>
      <c r="S11" s="141">
        <v>38466</v>
      </c>
      <c r="T11" s="141">
        <v>121097</v>
      </c>
    </row>
    <row r="12" spans="1:20" ht="9" customHeight="1">
      <c r="A12" s="150" t="s">
        <v>148</v>
      </c>
      <c r="B12" s="139"/>
      <c r="C12" s="141">
        <v>310</v>
      </c>
      <c r="D12" s="141">
        <v>787170</v>
      </c>
      <c r="E12" s="141">
        <v>2539</v>
      </c>
      <c r="F12" s="141">
        <v>897932</v>
      </c>
      <c r="G12" s="141">
        <v>594292</v>
      </c>
      <c r="H12" s="141">
        <v>440763</v>
      </c>
      <c r="I12" s="141">
        <v>77884</v>
      </c>
      <c r="J12" s="141">
        <v>14083</v>
      </c>
      <c r="K12" s="143" t="str">
        <f>A12</f>
        <v>12　 　</v>
      </c>
      <c r="L12" s="139"/>
      <c r="M12" s="141">
        <v>56594</v>
      </c>
      <c r="N12" s="141">
        <v>4968</v>
      </c>
      <c r="O12" s="141">
        <v>257552</v>
      </c>
      <c r="P12" s="141">
        <v>851844.09</v>
      </c>
      <c r="Q12" s="141">
        <v>737408.48</v>
      </c>
      <c r="R12" s="141">
        <v>49761.23</v>
      </c>
      <c r="S12" s="141">
        <v>64674.38</v>
      </c>
      <c r="T12" s="141">
        <v>110209.34</v>
      </c>
    </row>
    <row r="13" spans="1:20" ht="9" customHeight="1">
      <c r="A13" s="150" t="s">
        <v>173</v>
      </c>
      <c r="B13" s="139"/>
      <c r="C13" s="141">
        <v>271</v>
      </c>
      <c r="D13" s="141">
        <v>759661</v>
      </c>
      <c r="E13" s="141">
        <v>2803</v>
      </c>
      <c r="F13" s="141">
        <v>909232</v>
      </c>
      <c r="G13" s="141">
        <v>573079</v>
      </c>
      <c r="H13" s="141">
        <v>418178</v>
      </c>
      <c r="I13" s="141">
        <v>63761</v>
      </c>
      <c r="J13" s="141">
        <v>10166</v>
      </c>
      <c r="K13" s="143" t="str">
        <f>A13</f>
        <v>13　 　</v>
      </c>
      <c r="L13" s="139"/>
      <c r="M13" s="141">
        <v>76574</v>
      </c>
      <c r="N13" s="141">
        <v>4400</v>
      </c>
      <c r="O13" s="141">
        <v>269374</v>
      </c>
      <c r="P13" s="141">
        <v>842453</v>
      </c>
      <c r="Q13" s="141">
        <v>716337</v>
      </c>
      <c r="R13" s="141">
        <v>43323</v>
      </c>
      <c r="S13" s="141">
        <v>82792</v>
      </c>
      <c r="T13" s="141">
        <v>102837</v>
      </c>
    </row>
    <row r="14" spans="1:20" ht="9" customHeight="1">
      <c r="A14" s="150" t="s">
        <v>172</v>
      </c>
      <c r="B14" s="139"/>
      <c r="C14" s="141">
        <v>258</v>
      </c>
      <c r="D14" s="141">
        <v>753405.24</v>
      </c>
      <c r="E14" s="141">
        <v>2920</v>
      </c>
      <c r="F14" s="141">
        <v>921994</v>
      </c>
      <c r="G14" s="141">
        <v>576629.31000000006</v>
      </c>
      <c r="H14" s="141">
        <v>419115.34</v>
      </c>
      <c r="I14" s="141">
        <v>64524.959999999999</v>
      </c>
      <c r="J14" s="141">
        <v>10356.66</v>
      </c>
      <c r="K14" s="143" t="str">
        <f>A14</f>
        <v>14　 　</v>
      </c>
      <c r="L14" s="139"/>
      <c r="M14" s="141">
        <v>78675.98</v>
      </c>
      <c r="N14" s="141">
        <v>3956.37</v>
      </c>
      <c r="O14" s="141">
        <v>262312.40000000002</v>
      </c>
      <c r="P14" s="141">
        <v>838941.71</v>
      </c>
      <c r="Q14" s="141">
        <v>723157.95</v>
      </c>
      <c r="R14" s="141">
        <v>30247.29</v>
      </c>
      <c r="S14" s="141">
        <v>85536.47</v>
      </c>
      <c r="T14" s="141">
        <v>100481.68</v>
      </c>
    </row>
    <row r="15" spans="1:20" ht="9" customHeight="1">
      <c r="A15" s="149" t="s">
        <v>171</v>
      </c>
      <c r="B15" s="182"/>
      <c r="C15" s="181">
        <v>259</v>
      </c>
      <c r="D15" s="178">
        <v>760689</v>
      </c>
      <c r="E15" s="178">
        <v>2937</v>
      </c>
      <c r="F15" s="180">
        <v>932891</v>
      </c>
      <c r="G15" s="178">
        <v>587292</v>
      </c>
      <c r="H15" s="178">
        <v>423528</v>
      </c>
      <c r="I15" s="178">
        <v>67305</v>
      </c>
      <c r="J15" s="178">
        <v>10556</v>
      </c>
      <c r="K15" s="147" t="str">
        <f>A15</f>
        <v>15　 　</v>
      </c>
      <c r="L15" s="182"/>
      <c r="M15" s="181">
        <v>82601</v>
      </c>
      <c r="N15" s="178">
        <v>3302</v>
      </c>
      <c r="O15" s="178">
        <v>261626</v>
      </c>
      <c r="P15" s="178">
        <v>848918</v>
      </c>
      <c r="Q15" s="178">
        <v>736243</v>
      </c>
      <c r="R15" s="178">
        <v>24446</v>
      </c>
      <c r="S15" s="178">
        <v>88229</v>
      </c>
      <c r="T15" s="178">
        <v>99696</v>
      </c>
    </row>
    <row r="16" spans="1:20" ht="3" customHeight="1">
      <c r="C16" s="176"/>
      <c r="D16" s="178">
        <v>0</v>
      </c>
      <c r="E16" s="175"/>
      <c r="F16" s="175"/>
      <c r="G16" s="178">
        <v>0</v>
      </c>
      <c r="H16" s="175"/>
      <c r="I16" s="175"/>
      <c r="J16" s="175"/>
      <c r="M16" s="179"/>
      <c r="N16" s="175"/>
      <c r="O16" s="175"/>
      <c r="P16" s="178">
        <f t="shared" ref="P16:P28" si="0">G16+O16</f>
        <v>0</v>
      </c>
      <c r="Q16" s="175"/>
      <c r="R16" s="175"/>
      <c r="S16" s="175"/>
      <c r="T16" s="175"/>
    </row>
    <row r="17" spans="1:20" s="134" customFormat="1" ht="9" customHeight="1">
      <c r="A17" s="143" t="s">
        <v>170</v>
      </c>
      <c r="C17" s="176">
        <v>22</v>
      </c>
      <c r="D17" s="175">
        <v>65438</v>
      </c>
      <c r="E17" s="175">
        <v>2974</v>
      </c>
      <c r="F17" s="174">
        <v>924136</v>
      </c>
      <c r="G17" s="175">
        <v>50192</v>
      </c>
      <c r="H17" s="177">
        <v>35859</v>
      </c>
      <c r="I17" s="174">
        <v>6473</v>
      </c>
      <c r="J17" s="174">
        <v>822</v>
      </c>
      <c r="K17" s="143" t="str">
        <f t="shared" ref="K17:K28" si="1">A17</f>
        <v>平成15年 4月</v>
      </c>
      <c r="M17" s="176">
        <v>6727</v>
      </c>
      <c r="N17" s="174">
        <v>311</v>
      </c>
      <c r="O17" s="174">
        <v>22605</v>
      </c>
      <c r="P17" s="175">
        <f t="shared" si="0"/>
        <v>72797</v>
      </c>
      <c r="Q17" s="174">
        <v>62851</v>
      </c>
      <c r="R17" s="174">
        <v>2587</v>
      </c>
      <c r="S17" s="174">
        <v>7359</v>
      </c>
      <c r="T17" s="174">
        <v>8353</v>
      </c>
    </row>
    <row r="18" spans="1:20" s="134" customFormat="1" ht="9" customHeight="1">
      <c r="A18" s="143" t="s">
        <v>4</v>
      </c>
      <c r="C18" s="176">
        <v>22</v>
      </c>
      <c r="D18" s="175">
        <v>67524</v>
      </c>
      <c r="E18" s="175">
        <v>3069</v>
      </c>
      <c r="F18" s="174">
        <v>929836</v>
      </c>
      <c r="G18" s="175">
        <v>52376</v>
      </c>
      <c r="H18" s="177">
        <v>38145</v>
      </c>
      <c r="I18" s="174">
        <v>6088</v>
      </c>
      <c r="J18" s="174">
        <v>948</v>
      </c>
      <c r="K18" s="143" t="str">
        <f t="shared" si="1"/>
        <v>5月</v>
      </c>
      <c r="M18" s="176">
        <v>6895</v>
      </c>
      <c r="N18" s="174">
        <v>300</v>
      </c>
      <c r="O18" s="174">
        <v>22591</v>
      </c>
      <c r="P18" s="175">
        <f t="shared" si="0"/>
        <v>74967</v>
      </c>
      <c r="Q18" s="174">
        <v>65525</v>
      </c>
      <c r="R18" s="174">
        <v>1999</v>
      </c>
      <c r="S18" s="174">
        <v>7443</v>
      </c>
      <c r="T18" s="174">
        <v>9283</v>
      </c>
    </row>
    <row r="19" spans="1:20" s="134" customFormat="1" ht="9" customHeight="1">
      <c r="A19" s="143" t="s">
        <v>5</v>
      </c>
      <c r="C19" s="176">
        <v>21</v>
      </c>
      <c r="D19" s="175">
        <v>62763</v>
      </c>
      <c r="E19" s="175">
        <v>2989</v>
      </c>
      <c r="F19" s="174">
        <v>931156</v>
      </c>
      <c r="G19" s="175">
        <v>48133</v>
      </c>
      <c r="H19" s="177">
        <v>35278</v>
      </c>
      <c r="I19" s="174">
        <v>5003</v>
      </c>
      <c r="J19" s="174">
        <v>955</v>
      </c>
      <c r="K19" s="143" t="str">
        <f t="shared" si="1"/>
        <v>6月</v>
      </c>
      <c r="M19" s="176">
        <v>6599</v>
      </c>
      <c r="N19" s="174">
        <v>298</v>
      </c>
      <c r="O19" s="174">
        <v>21777</v>
      </c>
      <c r="P19" s="175">
        <f t="shared" si="0"/>
        <v>69910</v>
      </c>
      <c r="Q19" s="174">
        <v>61094</v>
      </c>
      <c r="R19" s="174">
        <v>1670</v>
      </c>
      <c r="S19" s="174">
        <v>7147</v>
      </c>
      <c r="T19" s="174">
        <v>9231</v>
      </c>
    </row>
    <row r="20" spans="1:20" s="134" customFormat="1" ht="9" customHeight="1">
      <c r="A20" s="143" t="s">
        <v>6</v>
      </c>
      <c r="C20" s="176">
        <v>23</v>
      </c>
      <c r="D20" s="175">
        <v>67589</v>
      </c>
      <c r="E20" s="175">
        <v>2939</v>
      </c>
      <c r="F20" s="174">
        <v>931252</v>
      </c>
      <c r="G20" s="175">
        <v>52234</v>
      </c>
      <c r="H20" s="177">
        <v>37436</v>
      </c>
      <c r="I20" s="174">
        <v>6004</v>
      </c>
      <c r="J20" s="174">
        <v>826</v>
      </c>
      <c r="K20" s="143" t="str">
        <f t="shared" si="1"/>
        <v>7月</v>
      </c>
      <c r="M20" s="176">
        <v>7590</v>
      </c>
      <c r="N20" s="174">
        <v>378</v>
      </c>
      <c r="O20" s="174">
        <v>23284</v>
      </c>
      <c r="P20" s="175">
        <f t="shared" si="0"/>
        <v>75518</v>
      </c>
      <c r="Q20" s="174">
        <v>65864</v>
      </c>
      <c r="R20" s="174">
        <v>1727</v>
      </c>
      <c r="S20" s="174">
        <v>7929</v>
      </c>
      <c r="T20" s="174">
        <v>8670</v>
      </c>
    </row>
    <row r="21" spans="1:20" s="134" customFormat="1" ht="9" customHeight="1">
      <c r="A21" s="143" t="s">
        <v>7</v>
      </c>
      <c r="C21" s="176">
        <v>21</v>
      </c>
      <c r="D21" s="175">
        <v>62709</v>
      </c>
      <c r="E21" s="175">
        <v>2986</v>
      </c>
      <c r="F21" s="174">
        <v>931702</v>
      </c>
      <c r="G21" s="175">
        <v>47893</v>
      </c>
      <c r="H21" s="177">
        <v>34544</v>
      </c>
      <c r="I21" s="174">
        <v>5193</v>
      </c>
      <c r="J21" s="174">
        <v>935</v>
      </c>
      <c r="K21" s="143" t="str">
        <f t="shared" si="1"/>
        <v>8月</v>
      </c>
      <c r="M21" s="176">
        <v>6986</v>
      </c>
      <c r="N21" s="174">
        <v>235</v>
      </c>
      <c r="O21" s="174">
        <v>22026</v>
      </c>
      <c r="P21" s="175">
        <f t="shared" si="0"/>
        <v>69919</v>
      </c>
      <c r="Q21" s="174">
        <v>60692</v>
      </c>
      <c r="R21" s="174">
        <v>2015</v>
      </c>
      <c r="S21" s="174">
        <v>7210</v>
      </c>
      <c r="T21" s="174">
        <v>7701</v>
      </c>
    </row>
    <row r="22" spans="1:20" s="134" customFormat="1" ht="9" customHeight="1">
      <c r="A22" s="143" t="s">
        <v>8</v>
      </c>
      <c r="C22" s="176">
        <v>22</v>
      </c>
      <c r="D22" s="175">
        <v>63261</v>
      </c>
      <c r="E22" s="175">
        <v>2876</v>
      </c>
      <c r="F22" s="174">
        <v>932412</v>
      </c>
      <c r="G22" s="175">
        <v>48718</v>
      </c>
      <c r="H22" s="177">
        <v>35746</v>
      </c>
      <c r="I22" s="174">
        <v>4885</v>
      </c>
      <c r="J22" s="174">
        <v>901</v>
      </c>
      <c r="K22" s="143" t="str">
        <f t="shared" si="1"/>
        <v>9月</v>
      </c>
      <c r="M22" s="176">
        <v>6965</v>
      </c>
      <c r="N22" s="174">
        <v>221</v>
      </c>
      <c r="O22" s="174">
        <v>21855</v>
      </c>
      <c r="P22" s="175">
        <f t="shared" si="0"/>
        <v>70573</v>
      </c>
      <c r="Q22" s="174">
        <v>61273</v>
      </c>
      <c r="R22" s="174">
        <v>1987</v>
      </c>
      <c r="S22" s="174">
        <v>7312</v>
      </c>
      <c r="T22" s="174">
        <v>8001</v>
      </c>
    </row>
    <row r="23" spans="1:20" s="134" customFormat="1" ht="9" customHeight="1">
      <c r="A23" s="143" t="s">
        <v>9</v>
      </c>
      <c r="C23" s="176">
        <v>23</v>
      </c>
      <c r="D23" s="175">
        <v>64526</v>
      </c>
      <c r="E23" s="175">
        <v>2805</v>
      </c>
      <c r="F23" s="174">
        <v>932891</v>
      </c>
      <c r="G23" s="175">
        <v>50221</v>
      </c>
      <c r="H23" s="177">
        <v>35710</v>
      </c>
      <c r="I23" s="174">
        <v>6335</v>
      </c>
      <c r="J23" s="174">
        <v>807</v>
      </c>
      <c r="K23" s="143" t="str">
        <f t="shared" si="1"/>
        <v>10月</v>
      </c>
      <c r="M23" s="176">
        <v>7049</v>
      </c>
      <c r="N23" s="174">
        <v>320</v>
      </c>
      <c r="O23" s="174">
        <v>21973</v>
      </c>
      <c r="P23" s="175">
        <f t="shared" si="0"/>
        <v>72194</v>
      </c>
      <c r="Q23" s="174">
        <v>62155</v>
      </c>
      <c r="R23" s="174">
        <v>2370</v>
      </c>
      <c r="S23" s="174">
        <v>7668</v>
      </c>
      <c r="T23" s="174">
        <v>7369</v>
      </c>
    </row>
    <row r="24" spans="1:20" s="134" customFormat="1" ht="9" customHeight="1">
      <c r="A24" s="143" t="s">
        <v>10</v>
      </c>
      <c r="C24" s="176">
        <v>20</v>
      </c>
      <c r="D24" s="175">
        <v>58056</v>
      </c>
      <c r="E24" s="175">
        <v>2903</v>
      </c>
      <c r="F24" s="174">
        <v>933787</v>
      </c>
      <c r="G24" s="175">
        <v>44518</v>
      </c>
      <c r="H24" s="177">
        <v>32505</v>
      </c>
      <c r="I24" s="174">
        <v>4737</v>
      </c>
      <c r="J24" s="174">
        <v>1016</v>
      </c>
      <c r="K24" s="143" t="str">
        <f t="shared" si="1"/>
        <v>11月</v>
      </c>
      <c r="M24" s="176">
        <v>6046</v>
      </c>
      <c r="N24" s="174">
        <v>214</v>
      </c>
      <c r="O24" s="174">
        <v>19928</v>
      </c>
      <c r="P24" s="175">
        <f t="shared" si="0"/>
        <v>64446</v>
      </c>
      <c r="Q24" s="174">
        <v>55729</v>
      </c>
      <c r="R24" s="174">
        <v>2328</v>
      </c>
      <c r="S24" s="174">
        <v>6390</v>
      </c>
      <c r="T24" s="174">
        <v>7401</v>
      </c>
    </row>
    <row r="25" spans="1:20" s="134" customFormat="1" ht="9" customHeight="1">
      <c r="A25" s="143" t="s">
        <v>11</v>
      </c>
      <c r="C25" s="176">
        <v>22</v>
      </c>
      <c r="D25" s="175">
        <v>71529</v>
      </c>
      <c r="E25" s="175">
        <v>3251</v>
      </c>
      <c r="F25" s="174">
        <v>934741</v>
      </c>
      <c r="G25" s="175">
        <v>55358</v>
      </c>
      <c r="H25" s="177">
        <v>40045</v>
      </c>
      <c r="I25" s="174">
        <v>6225</v>
      </c>
      <c r="J25" s="174">
        <v>1050</v>
      </c>
      <c r="K25" s="143" t="str">
        <f t="shared" si="1"/>
        <v>12月</v>
      </c>
      <c r="M25" s="176">
        <v>7713</v>
      </c>
      <c r="N25" s="174">
        <v>325</v>
      </c>
      <c r="O25" s="174">
        <v>24437</v>
      </c>
      <c r="P25" s="175">
        <f t="shared" si="0"/>
        <v>79795</v>
      </c>
      <c r="Q25" s="174">
        <v>69192</v>
      </c>
      <c r="R25" s="174">
        <v>2337</v>
      </c>
      <c r="S25" s="174">
        <v>8266</v>
      </c>
      <c r="T25" s="174">
        <v>9516</v>
      </c>
    </row>
    <row r="26" spans="1:20" s="134" customFormat="1" ht="9" customHeight="1">
      <c r="A26" s="143" t="s">
        <v>169</v>
      </c>
      <c r="C26" s="176">
        <v>20</v>
      </c>
      <c r="D26" s="175">
        <v>59889</v>
      </c>
      <c r="E26" s="175">
        <v>2994</v>
      </c>
      <c r="F26" s="174">
        <v>934822</v>
      </c>
      <c r="G26" s="175">
        <v>47026</v>
      </c>
      <c r="H26" s="177">
        <v>33515</v>
      </c>
      <c r="I26" s="174">
        <v>5567</v>
      </c>
      <c r="J26" s="174">
        <v>691</v>
      </c>
      <c r="K26" s="143" t="str">
        <f t="shared" si="1"/>
        <v>平成16年 1月</v>
      </c>
      <c r="M26" s="176">
        <v>7002</v>
      </c>
      <c r="N26" s="174">
        <v>251</v>
      </c>
      <c r="O26" s="174">
        <v>20354</v>
      </c>
      <c r="P26" s="175">
        <f t="shared" si="0"/>
        <v>67380</v>
      </c>
      <c r="Q26" s="174">
        <v>58132</v>
      </c>
      <c r="R26" s="174">
        <v>1758</v>
      </c>
      <c r="S26" s="174">
        <v>7491</v>
      </c>
      <c r="T26" s="174">
        <v>8877</v>
      </c>
    </row>
    <row r="27" spans="1:20" s="134" customFormat="1" ht="9" customHeight="1">
      <c r="A27" s="143" t="s">
        <v>12</v>
      </c>
      <c r="C27" s="176">
        <v>20</v>
      </c>
      <c r="D27" s="175">
        <v>53225</v>
      </c>
      <c r="E27" s="175">
        <v>2661</v>
      </c>
      <c r="F27" s="174">
        <v>934796</v>
      </c>
      <c r="G27" s="175">
        <v>40750</v>
      </c>
      <c r="H27" s="177">
        <v>29412</v>
      </c>
      <c r="I27" s="174">
        <v>4485</v>
      </c>
      <c r="J27" s="174">
        <v>752</v>
      </c>
      <c r="K27" s="143" t="str">
        <f t="shared" si="1"/>
        <v>2月</v>
      </c>
      <c r="M27" s="176">
        <v>5927</v>
      </c>
      <c r="N27" s="174">
        <v>174</v>
      </c>
      <c r="O27" s="174">
        <v>18700</v>
      </c>
      <c r="P27" s="175">
        <f t="shared" si="0"/>
        <v>59450</v>
      </c>
      <c r="Q27" s="174">
        <v>51309</v>
      </c>
      <c r="R27" s="174">
        <v>1917</v>
      </c>
      <c r="S27" s="174">
        <v>6225</v>
      </c>
      <c r="T27" s="174">
        <v>5661</v>
      </c>
    </row>
    <row r="28" spans="1:20" s="134" customFormat="1" ht="9" customHeight="1">
      <c r="A28" s="143" t="s">
        <v>13</v>
      </c>
      <c r="C28" s="176">
        <v>23</v>
      </c>
      <c r="D28" s="175">
        <v>64178</v>
      </c>
      <c r="E28" s="175">
        <v>2790</v>
      </c>
      <c r="F28" s="174">
        <v>935148</v>
      </c>
      <c r="G28" s="175">
        <v>49874</v>
      </c>
      <c r="H28" s="177">
        <v>35333</v>
      </c>
      <c r="I28" s="174">
        <v>6310</v>
      </c>
      <c r="J28" s="174">
        <v>855</v>
      </c>
      <c r="K28" s="143" t="str">
        <f t="shared" si="1"/>
        <v>3月</v>
      </c>
      <c r="M28" s="176">
        <v>7102</v>
      </c>
      <c r="N28" s="174">
        <v>274</v>
      </c>
      <c r="O28" s="174">
        <v>22095</v>
      </c>
      <c r="P28" s="175">
        <f t="shared" si="0"/>
        <v>71969</v>
      </c>
      <c r="Q28" s="174">
        <v>62427</v>
      </c>
      <c r="R28" s="174">
        <v>1750</v>
      </c>
      <c r="S28" s="174">
        <v>7791</v>
      </c>
      <c r="T28" s="174">
        <v>9632</v>
      </c>
    </row>
    <row r="29" spans="1:20" s="134" customFormat="1" ht="3" customHeight="1">
      <c r="A29" s="7"/>
      <c r="B29" s="6"/>
      <c r="C29" s="8"/>
      <c r="D29" s="8"/>
      <c r="E29" s="8"/>
      <c r="F29" s="8"/>
      <c r="G29" s="8"/>
      <c r="H29" s="11"/>
      <c r="I29" s="8"/>
      <c r="J29" s="8"/>
      <c r="K29" s="7"/>
      <c r="L29" s="6"/>
      <c r="M29" s="172"/>
      <c r="N29" s="8"/>
      <c r="O29" s="8"/>
      <c r="P29" s="8"/>
      <c r="Q29" s="8"/>
      <c r="R29" s="8"/>
      <c r="S29" s="8"/>
      <c r="T29" s="8"/>
    </row>
    <row r="30" spans="1:20" ht="9.75" customHeight="1">
      <c r="D30" s="183"/>
      <c r="K30" s="136" t="s">
        <v>168</v>
      </c>
    </row>
    <row r="31" spans="1:20" ht="9.75" customHeight="1">
      <c r="D31" s="183"/>
      <c r="K31" s="170" t="s">
        <v>167</v>
      </c>
      <c r="L31" s="13"/>
      <c r="M31" s="13"/>
      <c r="N31" s="13"/>
      <c r="O31" s="13"/>
      <c r="P31" s="13"/>
      <c r="Q31" s="13"/>
      <c r="R31" s="13"/>
      <c r="S31" s="13"/>
      <c r="T31" s="13"/>
    </row>
    <row r="32" spans="1:20" ht="9.75" customHeight="1">
      <c r="D32" s="183"/>
      <c r="K32" s="170" t="s">
        <v>108</v>
      </c>
      <c r="L32" s="12"/>
      <c r="M32" s="12"/>
      <c r="N32" s="12"/>
      <c r="O32" s="12"/>
      <c r="P32" s="12"/>
      <c r="Q32" s="12"/>
      <c r="R32" s="12"/>
      <c r="S32" s="12"/>
      <c r="T32" s="12"/>
    </row>
    <row r="33" spans="4:20" ht="9.75" customHeight="1">
      <c r="D33" s="183"/>
      <c r="K33" s="136" t="s">
        <v>107</v>
      </c>
    </row>
    <row r="34" spans="4:20" ht="9.75" customHeight="1">
      <c r="D34" s="183"/>
      <c r="K34" s="136" t="s">
        <v>166</v>
      </c>
    </row>
    <row r="35" spans="4:20" ht="9.75" customHeight="1">
      <c r="D35" s="183"/>
      <c r="K35" s="136" t="s">
        <v>165</v>
      </c>
    </row>
    <row r="36" spans="4:20" ht="9.75" customHeight="1">
      <c r="D36" s="183"/>
      <c r="K36" s="136" t="s">
        <v>164</v>
      </c>
    </row>
    <row r="37" spans="4:20" ht="10.5" customHeight="1">
      <c r="D37" s="183"/>
      <c r="K37" s="353" t="s">
        <v>132</v>
      </c>
      <c r="L37" s="353"/>
      <c r="M37" s="353"/>
      <c r="N37" s="353"/>
      <c r="O37" s="353"/>
      <c r="P37" s="353"/>
      <c r="Q37" s="353"/>
      <c r="R37" s="353"/>
      <c r="S37" s="353"/>
      <c r="T37" s="353"/>
    </row>
  </sheetData>
  <mergeCells count="16">
    <mergeCell ref="A6:B9"/>
    <mergeCell ref="C6:C9"/>
    <mergeCell ref="K6:L9"/>
    <mergeCell ref="F6:J6"/>
    <mergeCell ref="F7:J7"/>
    <mergeCell ref="D6:E8"/>
    <mergeCell ref="H8:H9"/>
    <mergeCell ref="I8:I9"/>
    <mergeCell ref="J8:J9"/>
    <mergeCell ref="K37:T37"/>
    <mergeCell ref="T6:T9"/>
    <mergeCell ref="F8:F9"/>
    <mergeCell ref="M6:P6"/>
    <mergeCell ref="M7:N7"/>
    <mergeCell ref="M8:M9"/>
    <mergeCell ref="N8:N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36"/>
  <sheetViews>
    <sheetView showGridLines="0" zoomScale="125" zoomScaleNormal="125" workbookViewId="0"/>
  </sheetViews>
  <sheetFormatPr defaultColWidth="8.85546875" defaultRowHeight="12"/>
  <cols>
    <col min="1" max="1" width="11.42578125" style="134" customWidth="1"/>
    <col min="2" max="2" width="1.28515625" style="134" customWidth="1"/>
    <col min="3" max="3" width="8.140625" style="134" customWidth="1"/>
    <col min="4" max="4" width="10.28515625" style="134" customWidth="1"/>
    <col min="5" max="5" width="9" style="134" customWidth="1"/>
    <col min="6" max="7" width="10.140625" style="134" customWidth="1"/>
    <col min="8" max="9" width="11.140625" style="134" customWidth="1"/>
    <col min="10" max="11" width="11.42578125" style="134" customWidth="1"/>
    <col min="12" max="12" width="1.28515625" style="134" customWidth="1"/>
    <col min="13" max="13" width="8.5703125" style="134" customWidth="1"/>
    <col min="14" max="14" width="7.7109375" style="134" customWidth="1"/>
    <col min="15" max="15" width="11.42578125" style="134" customWidth="1"/>
    <col min="16" max="16" width="11.7109375" style="134" customWidth="1"/>
    <col min="17" max="17" width="10.7109375" style="134" customWidth="1"/>
    <col min="18" max="18" width="10.5703125" style="134" customWidth="1"/>
    <col min="19" max="20" width="10.28515625" style="134" customWidth="1"/>
    <col min="21" max="16384" width="8.85546875" style="133"/>
  </cols>
  <sheetData>
    <row r="1" spans="1:20" ht="13.5">
      <c r="A1" s="171" t="s">
        <v>105</v>
      </c>
      <c r="B1" s="165"/>
      <c r="C1" s="165"/>
      <c r="D1" s="165"/>
      <c r="E1" s="165"/>
      <c r="F1" s="165"/>
      <c r="G1" s="165"/>
      <c r="H1" s="165"/>
      <c r="I1" s="165"/>
      <c r="J1" s="165"/>
      <c r="M1" s="165"/>
      <c r="N1" s="165"/>
    </row>
    <row r="2" spans="1:20" ht="5.25" customHeight="1"/>
    <row r="3" spans="1:20">
      <c r="A3" s="170" t="s">
        <v>131</v>
      </c>
    </row>
    <row r="4" spans="1:20" ht="11.45" customHeight="1">
      <c r="A4" s="134" t="s">
        <v>0</v>
      </c>
    </row>
    <row r="5" spans="1:20" ht="1.5" customHeight="1"/>
    <row r="6" spans="1:20" ht="9" customHeight="1">
      <c r="A6" s="326" t="s">
        <v>1</v>
      </c>
      <c r="B6" s="326"/>
      <c r="C6" s="281" t="s">
        <v>2</v>
      </c>
      <c r="D6" s="268" t="s">
        <v>130</v>
      </c>
      <c r="E6" s="347"/>
      <c r="F6" s="350" t="s">
        <v>129</v>
      </c>
      <c r="G6" s="351"/>
      <c r="H6" s="351"/>
      <c r="I6" s="351"/>
      <c r="J6" s="351"/>
      <c r="K6" s="326" t="s">
        <v>1</v>
      </c>
      <c r="L6" s="347"/>
      <c r="M6" s="344" t="s">
        <v>128</v>
      </c>
      <c r="N6" s="345"/>
      <c r="O6" s="345"/>
      <c r="P6" s="346"/>
      <c r="Q6" s="166" t="s">
        <v>80</v>
      </c>
      <c r="R6" s="166"/>
      <c r="S6" s="166"/>
      <c r="T6" s="343" t="s">
        <v>93</v>
      </c>
    </row>
    <row r="7" spans="1:20" ht="9" customHeight="1">
      <c r="A7" s="327"/>
      <c r="B7" s="327"/>
      <c r="C7" s="282"/>
      <c r="D7" s="352"/>
      <c r="E7" s="348"/>
      <c r="F7" s="350" t="s">
        <v>21</v>
      </c>
      <c r="G7" s="351"/>
      <c r="H7" s="351"/>
      <c r="I7" s="351"/>
      <c r="J7" s="351"/>
      <c r="K7" s="327"/>
      <c r="L7" s="348"/>
      <c r="M7" s="344" t="s">
        <v>127</v>
      </c>
      <c r="N7" s="346"/>
      <c r="O7" s="158"/>
      <c r="P7" s="158"/>
      <c r="Q7" s="164"/>
      <c r="R7" s="164"/>
      <c r="S7" s="163"/>
      <c r="T7" s="279"/>
    </row>
    <row r="8" spans="1:20" ht="9" customHeight="1">
      <c r="A8" s="327"/>
      <c r="B8" s="327"/>
      <c r="C8" s="282"/>
      <c r="D8" s="269"/>
      <c r="E8" s="349"/>
      <c r="F8" s="329" t="s">
        <v>22</v>
      </c>
      <c r="G8" s="173" t="s">
        <v>29</v>
      </c>
      <c r="H8" s="266" t="s">
        <v>126</v>
      </c>
      <c r="I8" s="266" t="s">
        <v>125</v>
      </c>
      <c r="J8" s="268" t="s">
        <v>124</v>
      </c>
      <c r="K8" s="327"/>
      <c r="L8" s="348"/>
      <c r="M8" s="266" t="s">
        <v>123</v>
      </c>
      <c r="N8" s="268" t="s">
        <v>122</v>
      </c>
      <c r="O8" s="156" t="s">
        <v>75</v>
      </c>
      <c r="P8" s="156" t="s">
        <v>121</v>
      </c>
      <c r="Q8" s="156" t="s">
        <v>74</v>
      </c>
      <c r="R8" s="156" t="s">
        <v>73</v>
      </c>
      <c r="S8" s="155" t="s">
        <v>120</v>
      </c>
      <c r="T8" s="279"/>
    </row>
    <row r="9" spans="1:20" ht="10.5" customHeight="1">
      <c r="A9" s="328"/>
      <c r="B9" s="328"/>
      <c r="C9" s="283"/>
      <c r="D9" s="153" t="s">
        <v>119</v>
      </c>
      <c r="E9" s="153" t="s">
        <v>3</v>
      </c>
      <c r="F9" s="330"/>
      <c r="G9" s="9" t="s">
        <v>19</v>
      </c>
      <c r="H9" s="267"/>
      <c r="I9" s="267"/>
      <c r="J9" s="269"/>
      <c r="K9" s="328"/>
      <c r="L9" s="349"/>
      <c r="M9" s="267"/>
      <c r="N9" s="269"/>
      <c r="O9" s="9" t="s">
        <v>20</v>
      </c>
      <c r="P9" s="9" t="s">
        <v>25</v>
      </c>
      <c r="Q9" s="152"/>
      <c r="R9" s="152"/>
      <c r="S9" s="9" t="s">
        <v>118</v>
      </c>
      <c r="T9" s="280"/>
    </row>
    <row r="10" spans="1:20" ht="4.5" customHeight="1">
      <c r="B10" s="5"/>
      <c r="L10" s="5"/>
    </row>
    <row r="11" spans="1:20" ht="9" customHeight="1">
      <c r="A11" s="143" t="s">
        <v>163</v>
      </c>
      <c r="B11" s="139"/>
      <c r="C11" s="141">
        <v>310</v>
      </c>
      <c r="D11" s="141">
        <v>1022347</v>
      </c>
      <c r="E11" s="141">
        <v>3298</v>
      </c>
      <c r="F11" s="141">
        <v>875242</v>
      </c>
      <c r="G11" s="141">
        <v>750617</v>
      </c>
      <c r="H11" s="141">
        <v>578591</v>
      </c>
      <c r="I11" s="141">
        <v>128585</v>
      </c>
      <c r="J11" s="141">
        <v>19241</v>
      </c>
      <c r="K11" s="143" t="str">
        <f>A11</f>
        <v>平 成10年 度</v>
      </c>
      <c r="L11" s="139"/>
      <c r="M11" s="141">
        <v>18001</v>
      </c>
      <c r="N11" s="141">
        <v>6199</v>
      </c>
      <c r="O11" s="141">
        <v>299690</v>
      </c>
      <c r="P11" s="141">
        <v>1050307</v>
      </c>
      <c r="Q11" s="141">
        <v>883158</v>
      </c>
      <c r="R11" s="141">
        <v>139189</v>
      </c>
      <c r="S11" s="141">
        <v>27960</v>
      </c>
      <c r="T11" s="141">
        <v>140615</v>
      </c>
    </row>
    <row r="12" spans="1:20" ht="9" customHeight="1">
      <c r="A12" s="150" t="s">
        <v>139</v>
      </c>
      <c r="B12" s="139"/>
      <c r="C12" s="141">
        <v>311</v>
      </c>
      <c r="D12" s="141">
        <v>916532</v>
      </c>
      <c r="E12" s="141">
        <v>2947</v>
      </c>
      <c r="F12" s="141">
        <v>886435</v>
      </c>
      <c r="G12" s="141">
        <v>697733</v>
      </c>
      <c r="H12" s="141">
        <v>548387</v>
      </c>
      <c r="I12" s="141">
        <v>107456</v>
      </c>
      <c r="J12" s="141">
        <v>8915</v>
      </c>
      <c r="K12" s="143" t="str">
        <f>A12</f>
        <v>11　 　</v>
      </c>
      <c r="L12" s="139"/>
      <c r="M12" s="141">
        <v>27629</v>
      </c>
      <c r="N12" s="141">
        <v>5345</v>
      </c>
      <c r="O12" s="141">
        <v>257265</v>
      </c>
      <c r="P12" s="141">
        <v>954998</v>
      </c>
      <c r="Q12" s="141">
        <v>821952</v>
      </c>
      <c r="R12" s="141">
        <v>94580</v>
      </c>
      <c r="S12" s="141">
        <v>38466</v>
      </c>
      <c r="T12" s="141">
        <v>121097</v>
      </c>
    </row>
    <row r="13" spans="1:20" ht="9" customHeight="1">
      <c r="A13" s="150" t="s">
        <v>148</v>
      </c>
      <c r="B13" s="139"/>
      <c r="C13" s="141">
        <v>310</v>
      </c>
      <c r="D13" s="141">
        <v>787170</v>
      </c>
      <c r="E13" s="141">
        <v>2539</v>
      </c>
      <c r="F13" s="141">
        <v>897932</v>
      </c>
      <c r="G13" s="141">
        <v>594292</v>
      </c>
      <c r="H13" s="141">
        <v>440763</v>
      </c>
      <c r="I13" s="141">
        <v>77884</v>
      </c>
      <c r="J13" s="141">
        <v>14083</v>
      </c>
      <c r="K13" s="143" t="str">
        <f>A13</f>
        <v>12　 　</v>
      </c>
      <c r="L13" s="139"/>
      <c r="M13" s="141">
        <v>56594</v>
      </c>
      <c r="N13" s="141">
        <v>4968</v>
      </c>
      <c r="O13" s="141">
        <v>257552</v>
      </c>
      <c r="P13" s="141">
        <v>851844.09</v>
      </c>
      <c r="Q13" s="141">
        <v>737408.48</v>
      </c>
      <c r="R13" s="141">
        <v>49761.23</v>
      </c>
      <c r="S13" s="141">
        <v>64674.38</v>
      </c>
      <c r="T13" s="141">
        <v>110209.34</v>
      </c>
    </row>
    <row r="14" spans="1:20" ht="9" customHeight="1">
      <c r="A14" s="150" t="s">
        <v>155</v>
      </c>
      <c r="B14" s="139"/>
      <c r="C14" s="141">
        <v>271</v>
      </c>
      <c r="D14" s="141">
        <v>759661</v>
      </c>
      <c r="E14" s="141">
        <v>2803</v>
      </c>
      <c r="F14" s="141">
        <v>909232</v>
      </c>
      <c r="G14" s="141">
        <v>573079</v>
      </c>
      <c r="H14" s="141">
        <v>418178</v>
      </c>
      <c r="I14" s="141">
        <v>63761</v>
      </c>
      <c r="J14" s="141">
        <v>10166</v>
      </c>
      <c r="K14" s="143" t="str">
        <f>A14</f>
        <v>13　 　</v>
      </c>
      <c r="L14" s="139"/>
      <c r="M14" s="141">
        <v>76574</v>
      </c>
      <c r="N14" s="141">
        <v>4400</v>
      </c>
      <c r="O14" s="141">
        <v>269374</v>
      </c>
      <c r="P14" s="141">
        <v>842453</v>
      </c>
      <c r="Q14" s="141">
        <v>716337</v>
      </c>
      <c r="R14" s="141">
        <v>43323</v>
      </c>
      <c r="S14" s="141">
        <v>82792</v>
      </c>
      <c r="T14" s="141">
        <v>102837</v>
      </c>
    </row>
    <row r="15" spans="1:20" ht="9" customHeight="1">
      <c r="A15" s="149" t="s">
        <v>162</v>
      </c>
      <c r="B15" s="182"/>
      <c r="C15" s="181">
        <f>SUM(C17:C28)</f>
        <v>258</v>
      </c>
      <c r="D15" s="178">
        <v>753405.24</v>
      </c>
      <c r="E15" s="178">
        <f>ROUND(D15/C15,0)</f>
        <v>2920</v>
      </c>
      <c r="F15" s="180">
        <v>921994</v>
      </c>
      <c r="G15" s="178">
        <v>576629.31000000006</v>
      </c>
      <c r="H15" s="178">
        <v>419115.34</v>
      </c>
      <c r="I15" s="178">
        <v>64524.959999999999</v>
      </c>
      <c r="J15" s="178">
        <v>10356.66</v>
      </c>
      <c r="K15" s="147" t="str">
        <f>A15</f>
        <v>14　 　</v>
      </c>
      <c r="L15" s="182"/>
      <c r="M15" s="181">
        <v>78675.98</v>
      </c>
      <c r="N15" s="178">
        <v>3956.37</v>
      </c>
      <c r="O15" s="178">
        <v>262312.40000000002</v>
      </c>
      <c r="P15" s="178">
        <v>838941.71</v>
      </c>
      <c r="Q15" s="178">
        <v>723157.95</v>
      </c>
      <c r="R15" s="178">
        <v>30247.29</v>
      </c>
      <c r="S15" s="178">
        <v>85536.47</v>
      </c>
      <c r="T15" s="178">
        <v>100481.68</v>
      </c>
    </row>
    <row r="16" spans="1:20" ht="6" customHeight="1">
      <c r="C16" s="176"/>
      <c r="D16" s="175"/>
      <c r="E16" s="175"/>
      <c r="F16" s="175"/>
      <c r="G16" s="180"/>
      <c r="H16" s="175"/>
      <c r="I16" s="175"/>
      <c r="J16" s="175"/>
      <c r="M16" s="179"/>
      <c r="N16" s="175"/>
      <c r="O16" s="175"/>
      <c r="P16" s="178"/>
      <c r="Q16" s="175"/>
      <c r="R16" s="175"/>
      <c r="S16" s="175"/>
      <c r="T16" s="175"/>
    </row>
    <row r="17" spans="1:20" s="134" customFormat="1" ht="9" customHeight="1">
      <c r="A17" s="143" t="s">
        <v>161</v>
      </c>
      <c r="C17" s="176">
        <v>22</v>
      </c>
      <c r="D17" s="175">
        <v>69045.58</v>
      </c>
      <c r="E17" s="175">
        <f t="shared" ref="E17:E28" si="0">ROUND(D17/C17,0)</f>
        <v>3138</v>
      </c>
      <c r="F17" s="174">
        <v>911441</v>
      </c>
      <c r="G17" s="174">
        <v>52726.19</v>
      </c>
      <c r="H17" s="177">
        <v>39292.35</v>
      </c>
      <c r="I17" s="174">
        <v>5827.99</v>
      </c>
      <c r="J17" s="174">
        <v>915.2</v>
      </c>
      <c r="K17" s="143" t="str">
        <f t="shared" ref="K17:K28" si="1">A17</f>
        <v>平成14年 4月</v>
      </c>
      <c r="M17" s="176">
        <v>6345.79</v>
      </c>
      <c r="N17" s="174">
        <v>344.86</v>
      </c>
      <c r="O17" s="174">
        <v>23165.82</v>
      </c>
      <c r="P17" s="175">
        <v>75892.009999999995</v>
      </c>
      <c r="Q17" s="174">
        <v>66615.53</v>
      </c>
      <c r="R17" s="174">
        <v>1639.78</v>
      </c>
      <c r="S17" s="174">
        <v>6846.43</v>
      </c>
      <c r="T17" s="174">
        <v>9413.5400000000009</v>
      </c>
    </row>
    <row r="18" spans="1:20" s="134" customFormat="1" ht="9" customHeight="1">
      <c r="A18" s="143" t="s">
        <v>4</v>
      </c>
      <c r="C18" s="176">
        <v>23</v>
      </c>
      <c r="D18" s="175">
        <v>67990.320000000007</v>
      </c>
      <c r="E18" s="175">
        <f t="shared" si="0"/>
        <v>2956</v>
      </c>
      <c r="F18" s="174">
        <v>917925</v>
      </c>
      <c r="G18" s="174">
        <v>52709.9</v>
      </c>
      <c r="H18" s="177">
        <v>37840.83</v>
      </c>
      <c r="I18" s="174">
        <v>6788.94</v>
      </c>
      <c r="J18" s="174">
        <v>835.49</v>
      </c>
      <c r="K18" s="143" t="str">
        <f t="shared" si="1"/>
        <v>5月</v>
      </c>
      <c r="M18" s="176">
        <v>6749.83</v>
      </c>
      <c r="N18" s="174">
        <v>494.81</v>
      </c>
      <c r="O18" s="174">
        <v>22678.42</v>
      </c>
      <c r="P18" s="175">
        <v>75388.320000000007</v>
      </c>
      <c r="Q18" s="174">
        <v>65559.039999999994</v>
      </c>
      <c r="R18" s="174">
        <v>3221.55</v>
      </c>
      <c r="S18" s="174">
        <v>7398</v>
      </c>
      <c r="T18" s="174">
        <v>9846.4699999999993</v>
      </c>
    </row>
    <row r="19" spans="1:20" s="134" customFormat="1" ht="9" customHeight="1">
      <c r="A19" s="143" t="s">
        <v>5</v>
      </c>
      <c r="C19" s="176">
        <v>20</v>
      </c>
      <c r="D19" s="175">
        <v>58832.91</v>
      </c>
      <c r="E19" s="175">
        <f t="shared" si="0"/>
        <v>2942</v>
      </c>
      <c r="F19" s="174">
        <v>919251</v>
      </c>
      <c r="G19" s="174">
        <v>44398.44</v>
      </c>
      <c r="H19" s="177">
        <v>32084.37</v>
      </c>
      <c r="I19" s="174">
        <v>4765.9399999999996</v>
      </c>
      <c r="J19" s="174">
        <v>1091.19</v>
      </c>
      <c r="K19" s="143" t="str">
        <f t="shared" si="1"/>
        <v>6月</v>
      </c>
      <c r="M19" s="176">
        <v>6123.69</v>
      </c>
      <c r="N19" s="174">
        <v>333.25</v>
      </c>
      <c r="O19" s="174">
        <v>21177.41</v>
      </c>
      <c r="P19" s="175">
        <v>65575.850000000006</v>
      </c>
      <c r="Q19" s="174">
        <v>56638.61</v>
      </c>
      <c r="R19" s="174">
        <v>2194.3000000000002</v>
      </c>
      <c r="S19" s="174">
        <v>6742.94</v>
      </c>
      <c r="T19" s="174">
        <v>9790.2000000000007</v>
      </c>
    </row>
    <row r="20" spans="1:20" s="134" customFormat="1" ht="9" customHeight="1">
      <c r="A20" s="143" t="s">
        <v>6</v>
      </c>
      <c r="C20" s="176">
        <v>23</v>
      </c>
      <c r="D20" s="175">
        <v>67187.38</v>
      </c>
      <c r="E20" s="175">
        <f t="shared" si="0"/>
        <v>2921</v>
      </c>
      <c r="F20" s="174">
        <v>919936</v>
      </c>
      <c r="G20" s="174">
        <v>51375.96</v>
      </c>
      <c r="H20" s="177">
        <v>37342.120000000003</v>
      </c>
      <c r="I20" s="174">
        <v>5471.77</v>
      </c>
      <c r="J20" s="174">
        <v>827.2</v>
      </c>
      <c r="K20" s="143" t="str">
        <f t="shared" si="1"/>
        <v>7月</v>
      </c>
      <c r="M20" s="176">
        <v>7383.07</v>
      </c>
      <c r="N20" s="174">
        <v>351.8</v>
      </c>
      <c r="O20" s="174">
        <v>23733.05</v>
      </c>
      <c r="P20" s="175">
        <v>75109.009999999995</v>
      </c>
      <c r="Q20" s="174">
        <v>64437.26</v>
      </c>
      <c r="R20" s="174">
        <v>2750.12</v>
      </c>
      <c r="S20" s="174">
        <v>7921.63</v>
      </c>
      <c r="T20" s="174">
        <v>8667.4599999999991</v>
      </c>
    </row>
    <row r="21" spans="1:20" s="134" customFormat="1" ht="9" customHeight="1">
      <c r="A21" s="143" t="s">
        <v>7</v>
      </c>
      <c r="C21" s="176">
        <v>22</v>
      </c>
      <c r="D21" s="175">
        <v>62438.69</v>
      </c>
      <c r="E21" s="175">
        <f t="shared" si="0"/>
        <v>2838</v>
      </c>
      <c r="F21" s="174">
        <v>920683</v>
      </c>
      <c r="G21" s="174">
        <v>47523.53</v>
      </c>
      <c r="H21" s="177">
        <v>34545.97</v>
      </c>
      <c r="I21" s="174">
        <v>4915.2700000000004</v>
      </c>
      <c r="J21" s="174">
        <v>840.77</v>
      </c>
      <c r="K21" s="143" t="str">
        <f t="shared" si="1"/>
        <v>8月</v>
      </c>
      <c r="M21" s="176">
        <v>6969.78</v>
      </c>
      <c r="N21" s="174">
        <v>251.74</v>
      </c>
      <c r="O21" s="174">
        <v>22438.01</v>
      </c>
      <c r="P21" s="175">
        <v>69961.539999999994</v>
      </c>
      <c r="Q21" s="174">
        <v>59865.37</v>
      </c>
      <c r="R21" s="174">
        <v>2573.3200000000002</v>
      </c>
      <c r="S21" s="174">
        <v>7522.85</v>
      </c>
      <c r="T21" s="174">
        <v>7713.15</v>
      </c>
    </row>
    <row r="22" spans="1:20" s="134" customFormat="1" ht="9" customHeight="1">
      <c r="A22" s="143" t="s">
        <v>8</v>
      </c>
      <c r="C22" s="176">
        <v>21</v>
      </c>
      <c r="D22" s="175">
        <v>59446.33</v>
      </c>
      <c r="E22" s="175">
        <f t="shared" si="0"/>
        <v>2831</v>
      </c>
      <c r="F22" s="174">
        <v>921288</v>
      </c>
      <c r="G22" s="174">
        <v>45414.37</v>
      </c>
      <c r="H22" s="177">
        <v>33146.730000000003</v>
      </c>
      <c r="I22" s="174">
        <v>4764.55</v>
      </c>
      <c r="J22" s="174">
        <v>832.94</v>
      </c>
      <c r="K22" s="143" t="str">
        <f t="shared" si="1"/>
        <v>9月</v>
      </c>
      <c r="M22" s="176">
        <v>6407.36</v>
      </c>
      <c r="N22" s="174">
        <v>262.79000000000002</v>
      </c>
      <c r="O22" s="174">
        <v>21064.48</v>
      </c>
      <c r="P22" s="175">
        <v>66478.850000000006</v>
      </c>
      <c r="Q22" s="174">
        <v>57014.93</v>
      </c>
      <c r="R22" s="174">
        <v>2431.4</v>
      </c>
      <c r="S22" s="174">
        <v>7032.52</v>
      </c>
      <c r="T22" s="174">
        <v>7543.55</v>
      </c>
    </row>
    <row r="23" spans="1:20" s="134" customFormat="1" ht="9" customHeight="1">
      <c r="A23" s="143" t="s">
        <v>9</v>
      </c>
      <c r="C23" s="176">
        <v>23</v>
      </c>
      <c r="D23" s="175">
        <v>64735.88</v>
      </c>
      <c r="E23" s="175">
        <f t="shared" si="0"/>
        <v>2815</v>
      </c>
      <c r="F23" s="174">
        <v>921994</v>
      </c>
      <c r="G23" s="174">
        <v>49806.14</v>
      </c>
      <c r="H23" s="177">
        <v>35885.79</v>
      </c>
      <c r="I23" s="174">
        <v>5932.74</v>
      </c>
      <c r="J23" s="174">
        <v>791.16</v>
      </c>
      <c r="K23" s="143" t="str">
        <f t="shared" si="1"/>
        <v>10月</v>
      </c>
      <c r="M23" s="176">
        <v>6812.82</v>
      </c>
      <c r="N23" s="174">
        <v>383.63</v>
      </c>
      <c r="O23" s="174">
        <v>22349.79</v>
      </c>
      <c r="P23" s="175">
        <v>72155.929999999993</v>
      </c>
      <c r="Q23" s="174">
        <v>62334.29</v>
      </c>
      <c r="R23" s="174">
        <v>2401.59</v>
      </c>
      <c r="S23" s="174">
        <v>7420.05</v>
      </c>
      <c r="T23" s="174">
        <v>7742.56</v>
      </c>
    </row>
    <row r="24" spans="1:20" s="134" customFormat="1" ht="9" customHeight="1">
      <c r="A24" s="143" t="s">
        <v>10</v>
      </c>
      <c r="C24" s="176">
        <v>21</v>
      </c>
      <c r="D24" s="175">
        <v>60279.75</v>
      </c>
      <c r="E24" s="175">
        <f t="shared" si="0"/>
        <v>2870</v>
      </c>
      <c r="F24" s="174">
        <v>922857</v>
      </c>
      <c r="G24" s="174">
        <v>45659.23</v>
      </c>
      <c r="H24" s="177">
        <v>33503.51</v>
      </c>
      <c r="I24" s="174">
        <v>4941.38</v>
      </c>
      <c r="J24" s="174">
        <v>990.96</v>
      </c>
      <c r="K24" s="143" t="str">
        <f t="shared" si="1"/>
        <v>11月</v>
      </c>
      <c r="M24" s="176">
        <v>5923.81</v>
      </c>
      <c r="N24" s="174">
        <v>299.57</v>
      </c>
      <c r="O24" s="174">
        <v>21179.99</v>
      </c>
      <c r="P24" s="175">
        <v>66839.22</v>
      </c>
      <c r="Q24" s="174">
        <v>58469.89</v>
      </c>
      <c r="R24" s="174">
        <v>1809.86</v>
      </c>
      <c r="S24" s="174">
        <v>6559.47</v>
      </c>
      <c r="T24" s="174">
        <v>8456.1</v>
      </c>
    </row>
    <row r="25" spans="1:20" s="134" customFormat="1" ht="9" customHeight="1">
      <c r="A25" s="143" t="s">
        <v>11</v>
      </c>
      <c r="C25" s="176">
        <v>22</v>
      </c>
      <c r="D25" s="175">
        <v>68153.41</v>
      </c>
      <c r="E25" s="175">
        <f t="shared" si="0"/>
        <v>3098</v>
      </c>
      <c r="F25" s="174">
        <v>923485</v>
      </c>
      <c r="G25" s="174">
        <v>52599.55</v>
      </c>
      <c r="H25" s="177">
        <v>37836.17</v>
      </c>
      <c r="I25" s="174">
        <v>6122.1</v>
      </c>
      <c r="J25" s="174">
        <v>1066.76</v>
      </c>
      <c r="K25" s="143" t="str">
        <f t="shared" si="1"/>
        <v>12月</v>
      </c>
      <c r="M25" s="176">
        <v>7228.08</v>
      </c>
      <c r="N25" s="174">
        <v>346.44</v>
      </c>
      <c r="O25" s="174">
        <v>23415.29</v>
      </c>
      <c r="P25" s="175">
        <v>76014.84</v>
      </c>
      <c r="Q25" s="174">
        <v>66272.62</v>
      </c>
      <c r="R25" s="174">
        <v>1880.79</v>
      </c>
      <c r="S25" s="174">
        <v>7861.43</v>
      </c>
      <c r="T25" s="174">
        <v>8875.26</v>
      </c>
    </row>
    <row r="26" spans="1:20" s="134" customFormat="1" ht="9" customHeight="1">
      <c r="A26" s="143" t="s">
        <v>160</v>
      </c>
      <c r="C26" s="176">
        <v>20</v>
      </c>
      <c r="D26" s="175">
        <v>60790.35</v>
      </c>
      <c r="E26" s="175">
        <f t="shared" si="0"/>
        <v>3040</v>
      </c>
      <c r="F26" s="174">
        <v>923762</v>
      </c>
      <c r="G26" s="174">
        <v>47716.04</v>
      </c>
      <c r="H26" s="177">
        <v>34615.46</v>
      </c>
      <c r="I26" s="174">
        <v>5428.5</v>
      </c>
      <c r="J26" s="174">
        <v>636.34</v>
      </c>
      <c r="K26" s="143" t="str">
        <f t="shared" si="1"/>
        <v>平成15年 1月</v>
      </c>
      <c r="M26" s="176">
        <v>6757.84</v>
      </c>
      <c r="N26" s="174">
        <v>277.89999999999998</v>
      </c>
      <c r="O26" s="174">
        <v>20302.11</v>
      </c>
      <c r="P26" s="175">
        <v>68018.149999999994</v>
      </c>
      <c r="Q26" s="174">
        <v>58406.44</v>
      </c>
      <c r="R26" s="174">
        <v>2383.91</v>
      </c>
      <c r="S26" s="174">
        <v>7227.8</v>
      </c>
      <c r="T26" s="174">
        <v>8251.5</v>
      </c>
    </row>
    <row r="27" spans="1:20" s="134" customFormat="1" ht="9" customHeight="1">
      <c r="A27" s="143" t="s">
        <v>12</v>
      </c>
      <c r="C27" s="176">
        <v>20</v>
      </c>
      <c r="D27" s="175">
        <v>53829.38</v>
      </c>
      <c r="E27" s="175">
        <f t="shared" si="0"/>
        <v>2691</v>
      </c>
      <c r="F27" s="174">
        <v>923842</v>
      </c>
      <c r="G27" s="174">
        <v>40924.870000000003</v>
      </c>
      <c r="H27" s="177">
        <v>29687.39</v>
      </c>
      <c r="I27" s="174">
        <v>4464.46</v>
      </c>
      <c r="J27" s="174">
        <v>733.83</v>
      </c>
      <c r="K27" s="143" t="str">
        <f t="shared" si="1"/>
        <v>2月</v>
      </c>
      <c r="M27" s="176">
        <v>5770.49</v>
      </c>
      <c r="N27" s="174">
        <v>268.7</v>
      </c>
      <c r="O27" s="174">
        <v>19087.560000000001</v>
      </c>
      <c r="P27" s="175">
        <v>60012.43</v>
      </c>
      <c r="Q27" s="174">
        <v>50143.38</v>
      </c>
      <c r="R27" s="174">
        <v>3686</v>
      </c>
      <c r="S27" s="174">
        <v>6183.05</v>
      </c>
      <c r="T27" s="174">
        <v>5604.86</v>
      </c>
    </row>
    <row r="28" spans="1:20" s="134" customFormat="1" ht="9" customHeight="1">
      <c r="A28" s="143" t="s">
        <v>13</v>
      </c>
      <c r="C28" s="176">
        <v>21</v>
      </c>
      <c r="D28" s="175">
        <v>60675.26</v>
      </c>
      <c r="E28" s="175">
        <f t="shared" si="0"/>
        <v>2889</v>
      </c>
      <c r="F28" s="174">
        <v>923616</v>
      </c>
      <c r="G28" s="174">
        <v>45775.09</v>
      </c>
      <c r="H28" s="177">
        <v>33334.65</v>
      </c>
      <c r="I28" s="174">
        <v>5101.32</v>
      </c>
      <c r="J28" s="174">
        <v>794.82</v>
      </c>
      <c r="K28" s="143" t="str">
        <f t="shared" si="1"/>
        <v>3月</v>
      </c>
      <c r="M28" s="176">
        <v>6203.42</v>
      </c>
      <c r="N28" s="174">
        <v>340.88</v>
      </c>
      <c r="O28" s="174">
        <v>21720.47</v>
      </c>
      <c r="P28" s="175">
        <v>67495.56</v>
      </c>
      <c r="Q28" s="174">
        <v>57400.59</v>
      </c>
      <c r="R28" s="174">
        <v>3274.67</v>
      </c>
      <c r="S28" s="174">
        <v>6820.3</v>
      </c>
      <c r="T28" s="174">
        <v>8577.0300000000007</v>
      </c>
    </row>
    <row r="29" spans="1:20" s="134" customFormat="1" ht="4.5" customHeight="1">
      <c r="A29" s="7"/>
      <c r="B29" s="6"/>
      <c r="C29" s="8"/>
      <c r="D29" s="8"/>
      <c r="E29" s="8"/>
      <c r="F29" s="8"/>
      <c r="G29" s="8"/>
      <c r="H29" s="11"/>
      <c r="I29" s="8"/>
      <c r="J29" s="8"/>
      <c r="K29" s="7"/>
      <c r="L29" s="6"/>
      <c r="M29" s="172"/>
      <c r="N29" s="8"/>
      <c r="O29" s="8"/>
      <c r="P29" s="8"/>
      <c r="Q29" s="8"/>
      <c r="R29" s="8"/>
      <c r="S29" s="8"/>
      <c r="T29" s="8"/>
    </row>
    <row r="30" spans="1:20" ht="9.75" customHeight="1">
      <c r="K30" s="136" t="s">
        <v>159</v>
      </c>
    </row>
    <row r="31" spans="1:20" ht="9.75" customHeight="1">
      <c r="K31" s="136" t="s">
        <v>158</v>
      </c>
    </row>
    <row r="32" spans="1:20" ht="9.75" customHeight="1">
      <c r="K32" s="136" t="s">
        <v>108</v>
      </c>
    </row>
    <row r="33" spans="11:20" ht="9.75" customHeight="1">
      <c r="K33" s="136" t="s">
        <v>107</v>
      </c>
    </row>
    <row r="34" spans="11:20" ht="9.75" customHeight="1">
      <c r="K34" s="136" t="s">
        <v>157</v>
      </c>
    </row>
    <row r="35" spans="11:20" ht="9.75" customHeight="1">
      <c r="K35" s="135" t="s">
        <v>132</v>
      </c>
    </row>
    <row r="36" spans="11:20">
      <c r="L36" s="135"/>
      <c r="M36" s="135"/>
      <c r="N36" s="135"/>
      <c r="O36" s="135"/>
      <c r="P36" s="135"/>
      <c r="Q36" s="135"/>
      <c r="R36" s="135"/>
      <c r="S36" s="135"/>
      <c r="T36" s="135"/>
    </row>
  </sheetData>
  <mergeCells count="15">
    <mergeCell ref="A6:B9"/>
    <mergeCell ref="C6:C9"/>
    <mergeCell ref="K6:L9"/>
    <mergeCell ref="F6:J6"/>
    <mergeCell ref="F7:J7"/>
    <mergeCell ref="D6:E8"/>
    <mergeCell ref="H8:H9"/>
    <mergeCell ref="I8:I9"/>
    <mergeCell ref="J8:J9"/>
    <mergeCell ref="T6:T9"/>
    <mergeCell ref="F8:F9"/>
    <mergeCell ref="M6:P6"/>
    <mergeCell ref="M7:N7"/>
    <mergeCell ref="M8:M9"/>
    <mergeCell ref="N8:N9"/>
  </mergeCells>
  <phoneticPr fontId="1"/>
  <pageMargins left="0.78740157480314965" right="0.78740157480314965" top="0.98425196850393704" bottom="0.78740157480314965" header="0.51"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35"/>
  <sheetViews>
    <sheetView showGridLines="0" zoomScale="125" zoomScaleNormal="125" workbookViewId="0"/>
  </sheetViews>
  <sheetFormatPr defaultColWidth="8.85546875" defaultRowHeight="12"/>
  <cols>
    <col min="1" max="1" width="11.42578125" style="134" customWidth="1"/>
    <col min="2" max="2" width="1.28515625" style="134" customWidth="1"/>
    <col min="3" max="3" width="8.140625" style="134" customWidth="1"/>
    <col min="4" max="4" width="10.28515625" style="134" customWidth="1"/>
    <col min="5" max="5" width="9" style="134" customWidth="1"/>
    <col min="6" max="7" width="10.140625" style="134" customWidth="1"/>
    <col min="8" max="9" width="11.140625" style="134" customWidth="1"/>
    <col min="10" max="11" width="11.42578125" style="134" customWidth="1"/>
    <col min="12" max="12" width="1.28515625" style="134" customWidth="1"/>
    <col min="13" max="13" width="8.5703125" style="134" customWidth="1"/>
    <col min="14" max="14" width="7.7109375" style="134" customWidth="1"/>
    <col min="15" max="15" width="11.42578125" style="134" customWidth="1"/>
    <col min="16" max="16" width="11.7109375" style="134" customWidth="1"/>
    <col min="17" max="17" width="10.7109375" style="134" customWidth="1"/>
    <col min="18" max="18" width="10.5703125" style="134" customWidth="1"/>
    <col min="19" max="20" width="10.28515625" style="134" customWidth="1"/>
    <col min="21" max="16384" width="8.85546875" style="133"/>
  </cols>
  <sheetData>
    <row r="1" spans="1:20" ht="13.5">
      <c r="A1" s="171" t="s">
        <v>105</v>
      </c>
      <c r="B1" s="165"/>
      <c r="C1" s="165"/>
      <c r="D1" s="165"/>
      <c r="E1" s="165"/>
      <c r="F1" s="165"/>
      <c r="G1" s="165"/>
      <c r="H1" s="165"/>
      <c r="I1" s="165"/>
      <c r="J1" s="165"/>
      <c r="M1" s="165"/>
      <c r="N1" s="165"/>
    </row>
    <row r="2" spans="1:20" ht="5.25" customHeight="1"/>
    <row r="3" spans="1:20">
      <c r="A3" s="170" t="s">
        <v>131</v>
      </c>
    </row>
    <row r="4" spans="1:20" ht="11.45" customHeight="1">
      <c r="A4" s="134" t="s">
        <v>0</v>
      </c>
    </row>
    <row r="5" spans="1:20" ht="1.5" customHeight="1"/>
    <row r="6" spans="1:20" ht="9" customHeight="1">
      <c r="A6" s="326" t="s">
        <v>1</v>
      </c>
      <c r="B6" s="326"/>
      <c r="C6" s="281" t="s">
        <v>2</v>
      </c>
      <c r="D6" s="268" t="s">
        <v>130</v>
      </c>
      <c r="E6" s="347"/>
      <c r="F6" s="350" t="s">
        <v>129</v>
      </c>
      <c r="G6" s="351"/>
      <c r="H6" s="351"/>
      <c r="I6" s="351"/>
      <c r="J6" s="351"/>
      <c r="K6" s="326" t="s">
        <v>1</v>
      </c>
      <c r="L6" s="347"/>
      <c r="M6" s="344" t="s">
        <v>128</v>
      </c>
      <c r="N6" s="345"/>
      <c r="O6" s="345"/>
      <c r="P6" s="346"/>
      <c r="Q6" s="166" t="s">
        <v>80</v>
      </c>
      <c r="R6" s="166"/>
      <c r="S6" s="166"/>
      <c r="T6" s="343" t="s">
        <v>93</v>
      </c>
    </row>
    <row r="7" spans="1:20" ht="9" customHeight="1">
      <c r="A7" s="327"/>
      <c r="B7" s="327"/>
      <c r="C7" s="282"/>
      <c r="D7" s="352"/>
      <c r="E7" s="348"/>
      <c r="F7" s="350" t="s">
        <v>21</v>
      </c>
      <c r="G7" s="351"/>
      <c r="H7" s="351"/>
      <c r="I7" s="351"/>
      <c r="J7" s="351"/>
      <c r="K7" s="327"/>
      <c r="L7" s="348"/>
      <c r="M7" s="344" t="s">
        <v>127</v>
      </c>
      <c r="N7" s="346"/>
      <c r="O7" s="158"/>
      <c r="P7" s="158"/>
      <c r="Q7" s="164"/>
      <c r="R7" s="164"/>
      <c r="S7" s="163"/>
      <c r="T7" s="279"/>
    </row>
    <row r="8" spans="1:20" ht="9" customHeight="1">
      <c r="A8" s="327"/>
      <c r="B8" s="327"/>
      <c r="C8" s="282"/>
      <c r="D8" s="269"/>
      <c r="E8" s="349"/>
      <c r="F8" s="329" t="s">
        <v>22</v>
      </c>
      <c r="G8" s="173" t="s">
        <v>29</v>
      </c>
      <c r="H8" s="266" t="s">
        <v>126</v>
      </c>
      <c r="I8" s="266" t="s">
        <v>125</v>
      </c>
      <c r="J8" s="268" t="s">
        <v>124</v>
      </c>
      <c r="K8" s="327"/>
      <c r="L8" s="348"/>
      <c r="M8" s="266" t="s">
        <v>123</v>
      </c>
      <c r="N8" s="268" t="s">
        <v>122</v>
      </c>
      <c r="O8" s="156" t="s">
        <v>75</v>
      </c>
      <c r="P8" s="156" t="s">
        <v>121</v>
      </c>
      <c r="Q8" s="156" t="s">
        <v>74</v>
      </c>
      <c r="R8" s="156" t="s">
        <v>73</v>
      </c>
      <c r="S8" s="155" t="s">
        <v>120</v>
      </c>
      <c r="T8" s="279"/>
    </row>
    <row r="9" spans="1:20" ht="10.5" customHeight="1">
      <c r="A9" s="328"/>
      <c r="B9" s="328"/>
      <c r="C9" s="283"/>
      <c r="D9" s="153" t="s">
        <v>119</v>
      </c>
      <c r="E9" s="153" t="s">
        <v>3</v>
      </c>
      <c r="F9" s="330"/>
      <c r="G9" s="9" t="s">
        <v>19</v>
      </c>
      <c r="H9" s="267"/>
      <c r="I9" s="267"/>
      <c r="J9" s="269"/>
      <c r="K9" s="328"/>
      <c r="L9" s="349"/>
      <c r="M9" s="267"/>
      <c r="N9" s="269"/>
      <c r="O9" s="9" t="s">
        <v>20</v>
      </c>
      <c r="P9" s="9" t="s">
        <v>25</v>
      </c>
      <c r="Q9" s="152"/>
      <c r="R9" s="152"/>
      <c r="S9" s="9" t="s">
        <v>118</v>
      </c>
      <c r="T9" s="280"/>
    </row>
    <row r="10" spans="1:20" ht="4.5" customHeight="1">
      <c r="B10" s="5"/>
      <c r="L10" s="5"/>
    </row>
    <row r="11" spans="1:20" ht="9" customHeight="1">
      <c r="A11" s="143" t="s">
        <v>156</v>
      </c>
      <c r="B11" s="139"/>
      <c r="C11" s="141">
        <v>310</v>
      </c>
      <c r="D11" s="141">
        <v>1012250</v>
      </c>
      <c r="E11" s="141">
        <v>3265</v>
      </c>
      <c r="F11" s="141">
        <v>862348</v>
      </c>
      <c r="G11" s="141">
        <v>742138</v>
      </c>
      <c r="H11" s="141">
        <v>571947</v>
      </c>
      <c r="I11" s="141">
        <v>131489</v>
      </c>
      <c r="J11" s="141">
        <v>17147</v>
      </c>
      <c r="K11" s="143" t="str">
        <f>A11</f>
        <v>平 成 9年 度</v>
      </c>
      <c r="L11" s="139"/>
      <c r="M11" s="141">
        <v>14928</v>
      </c>
      <c r="N11" s="141">
        <v>6627</v>
      </c>
      <c r="O11" s="141">
        <v>294575</v>
      </c>
      <c r="P11" s="141">
        <v>1036713</v>
      </c>
      <c r="Q11" s="141">
        <v>872579</v>
      </c>
      <c r="R11" s="141">
        <v>139672</v>
      </c>
      <c r="S11" s="141">
        <v>24462</v>
      </c>
      <c r="T11" s="141">
        <v>137705</v>
      </c>
    </row>
    <row r="12" spans="1:20" ht="9" customHeight="1">
      <c r="A12" s="150" t="s">
        <v>114</v>
      </c>
      <c r="B12" s="139"/>
      <c r="C12" s="141">
        <v>310</v>
      </c>
      <c r="D12" s="141">
        <v>1022347</v>
      </c>
      <c r="E12" s="141">
        <v>3298</v>
      </c>
      <c r="F12" s="141">
        <v>875242</v>
      </c>
      <c r="G12" s="141">
        <v>750617</v>
      </c>
      <c r="H12" s="141">
        <v>578591</v>
      </c>
      <c r="I12" s="141">
        <v>128585</v>
      </c>
      <c r="J12" s="141">
        <v>19241</v>
      </c>
      <c r="K12" s="143" t="str">
        <f>A12</f>
        <v>10　 　</v>
      </c>
      <c r="L12" s="139"/>
      <c r="M12" s="141">
        <v>18001</v>
      </c>
      <c r="N12" s="141">
        <v>6199</v>
      </c>
      <c r="O12" s="141">
        <v>299690</v>
      </c>
      <c r="P12" s="141">
        <v>1050307</v>
      </c>
      <c r="Q12" s="141">
        <v>883158</v>
      </c>
      <c r="R12" s="141">
        <v>139189</v>
      </c>
      <c r="S12" s="141">
        <v>27960</v>
      </c>
      <c r="T12" s="141">
        <v>140615</v>
      </c>
    </row>
    <row r="13" spans="1:20" ht="9" customHeight="1">
      <c r="A13" s="150" t="s">
        <v>138</v>
      </c>
      <c r="B13" s="139"/>
      <c r="C13" s="141">
        <v>311</v>
      </c>
      <c r="D13" s="141">
        <v>916532</v>
      </c>
      <c r="E13" s="141">
        <v>2947</v>
      </c>
      <c r="F13" s="141">
        <v>886435</v>
      </c>
      <c r="G13" s="141">
        <v>697733</v>
      </c>
      <c r="H13" s="141">
        <v>548387</v>
      </c>
      <c r="I13" s="141">
        <v>107456</v>
      </c>
      <c r="J13" s="141">
        <v>8915</v>
      </c>
      <c r="K13" s="143" t="str">
        <f>A13</f>
        <v>11　 　</v>
      </c>
      <c r="L13" s="139"/>
      <c r="M13" s="141">
        <v>27629</v>
      </c>
      <c r="N13" s="141">
        <v>5345</v>
      </c>
      <c r="O13" s="141">
        <v>257265</v>
      </c>
      <c r="P13" s="141">
        <v>954998</v>
      </c>
      <c r="Q13" s="141">
        <v>821952</v>
      </c>
      <c r="R13" s="141">
        <v>94580</v>
      </c>
      <c r="S13" s="141">
        <v>38466</v>
      </c>
      <c r="T13" s="141">
        <v>121097</v>
      </c>
    </row>
    <row r="14" spans="1:20" ht="9" customHeight="1">
      <c r="A14" s="150" t="s">
        <v>147</v>
      </c>
      <c r="B14" s="139"/>
      <c r="C14" s="141">
        <v>310</v>
      </c>
      <c r="D14" s="141">
        <v>787170</v>
      </c>
      <c r="E14" s="141">
        <v>2539</v>
      </c>
      <c r="F14" s="141">
        <v>897932</v>
      </c>
      <c r="G14" s="141">
        <v>594292</v>
      </c>
      <c r="H14" s="141">
        <v>440763</v>
      </c>
      <c r="I14" s="141">
        <v>77884</v>
      </c>
      <c r="J14" s="141">
        <v>14083</v>
      </c>
      <c r="K14" s="143" t="str">
        <f>A14</f>
        <v>12　 　</v>
      </c>
      <c r="L14" s="139"/>
      <c r="M14" s="141">
        <v>56594</v>
      </c>
      <c r="N14" s="141">
        <v>4968</v>
      </c>
      <c r="O14" s="141">
        <v>257552</v>
      </c>
      <c r="P14" s="141">
        <v>851844.09</v>
      </c>
      <c r="Q14" s="141">
        <v>737408.48</v>
      </c>
      <c r="R14" s="141">
        <v>49761.23</v>
      </c>
      <c r="S14" s="141">
        <v>64674.38</v>
      </c>
      <c r="T14" s="141">
        <v>110209.34</v>
      </c>
    </row>
    <row r="15" spans="1:20" ht="9" customHeight="1">
      <c r="A15" s="149" t="s">
        <v>155</v>
      </c>
      <c r="B15" s="182"/>
      <c r="C15" s="181">
        <v>271</v>
      </c>
      <c r="D15" s="178">
        <v>759661</v>
      </c>
      <c r="E15" s="178">
        <v>2803</v>
      </c>
      <c r="F15" s="180">
        <v>909232</v>
      </c>
      <c r="G15" s="178">
        <v>573079</v>
      </c>
      <c r="H15" s="178">
        <v>418178</v>
      </c>
      <c r="I15" s="178">
        <v>63761</v>
      </c>
      <c r="J15" s="178">
        <v>10166</v>
      </c>
      <c r="K15" s="147" t="str">
        <f>A15</f>
        <v>13　 　</v>
      </c>
      <c r="L15" s="182"/>
      <c r="M15" s="181">
        <v>76574</v>
      </c>
      <c r="N15" s="178">
        <v>4400</v>
      </c>
      <c r="O15" s="178">
        <v>269374</v>
      </c>
      <c r="P15" s="178">
        <v>842453</v>
      </c>
      <c r="Q15" s="178">
        <v>716337</v>
      </c>
      <c r="R15" s="178">
        <v>43323</v>
      </c>
      <c r="S15" s="178">
        <v>82792</v>
      </c>
      <c r="T15" s="178">
        <v>102837</v>
      </c>
    </row>
    <row r="16" spans="1:20" ht="6" customHeight="1">
      <c r="C16" s="176"/>
      <c r="D16" s="175"/>
      <c r="E16" s="175"/>
      <c r="F16" s="175"/>
      <c r="G16" s="180"/>
      <c r="H16" s="175"/>
      <c r="I16" s="175"/>
      <c r="J16" s="175"/>
      <c r="M16" s="179"/>
      <c r="N16" s="175"/>
      <c r="O16" s="175"/>
      <c r="P16" s="178"/>
      <c r="Q16" s="175"/>
      <c r="R16" s="175"/>
      <c r="S16" s="175"/>
      <c r="T16" s="175"/>
    </row>
    <row r="17" spans="1:20" s="134" customFormat="1" ht="9" customHeight="1">
      <c r="A17" s="143" t="s">
        <v>154</v>
      </c>
      <c r="C17" s="176">
        <v>25</v>
      </c>
      <c r="D17" s="175">
        <v>62010</v>
      </c>
      <c r="E17" s="175">
        <v>2480</v>
      </c>
      <c r="F17" s="174">
        <v>899061</v>
      </c>
      <c r="G17" s="174">
        <v>47062</v>
      </c>
      <c r="H17" s="177">
        <v>33937.839999999997</v>
      </c>
      <c r="I17" s="174">
        <v>5351.83</v>
      </c>
      <c r="J17" s="174">
        <v>973.41</v>
      </c>
      <c r="K17" s="143" t="str">
        <f t="shared" ref="K17:K28" si="0">A17</f>
        <v>平成13年 4月</v>
      </c>
      <c r="M17" s="176">
        <v>6404.42</v>
      </c>
      <c r="N17" s="174">
        <v>394.9</v>
      </c>
      <c r="O17" s="174">
        <v>22073.23</v>
      </c>
      <c r="P17" s="175">
        <v>69136</v>
      </c>
      <c r="Q17" s="174">
        <v>59106</v>
      </c>
      <c r="R17" s="174">
        <v>2903</v>
      </c>
      <c r="S17" s="174">
        <v>7126</v>
      </c>
      <c r="T17" s="174">
        <v>10405</v>
      </c>
    </row>
    <row r="18" spans="1:20" s="134" customFormat="1" ht="9" customHeight="1">
      <c r="A18" s="143" t="s">
        <v>4</v>
      </c>
      <c r="C18" s="176">
        <v>27</v>
      </c>
      <c r="D18" s="175">
        <v>67418</v>
      </c>
      <c r="E18" s="175">
        <v>2497</v>
      </c>
      <c r="F18" s="174">
        <v>905447</v>
      </c>
      <c r="G18" s="174">
        <v>51801</v>
      </c>
      <c r="H18" s="177">
        <v>37508.31</v>
      </c>
      <c r="I18" s="174">
        <v>6187.47</v>
      </c>
      <c r="J18" s="174">
        <v>733.11</v>
      </c>
      <c r="K18" s="143" t="str">
        <f t="shared" si="0"/>
        <v>5月</v>
      </c>
      <c r="M18" s="176">
        <v>6876.78</v>
      </c>
      <c r="N18" s="174">
        <v>495.59</v>
      </c>
      <c r="O18" s="174">
        <v>22937.21</v>
      </c>
      <c r="P18" s="175">
        <v>74738</v>
      </c>
      <c r="Q18" s="174">
        <v>63132</v>
      </c>
      <c r="R18" s="174">
        <v>2790</v>
      </c>
      <c r="S18" s="174">
        <v>7321</v>
      </c>
      <c r="T18" s="174">
        <v>9763</v>
      </c>
    </row>
    <row r="19" spans="1:20" s="134" customFormat="1" ht="9" customHeight="1">
      <c r="A19" s="143" t="s">
        <v>5</v>
      </c>
      <c r="C19" s="176">
        <v>26</v>
      </c>
      <c r="D19" s="175">
        <v>62772</v>
      </c>
      <c r="E19" s="175">
        <v>2414</v>
      </c>
      <c r="F19" s="174">
        <v>906853</v>
      </c>
      <c r="G19" s="174">
        <v>47638</v>
      </c>
      <c r="H19" s="177">
        <v>34765.81</v>
      </c>
      <c r="I19" s="174">
        <v>5306.22</v>
      </c>
      <c r="J19" s="174">
        <v>903.64</v>
      </c>
      <c r="K19" s="143" t="str">
        <f t="shared" si="0"/>
        <v>6月</v>
      </c>
      <c r="M19" s="176">
        <v>6199.35</v>
      </c>
      <c r="N19" s="174">
        <v>462.54</v>
      </c>
      <c r="O19" s="174">
        <v>22289</v>
      </c>
      <c r="P19" s="175">
        <v>69927</v>
      </c>
      <c r="Q19" s="174">
        <v>61112</v>
      </c>
      <c r="R19" s="174">
        <v>2043</v>
      </c>
      <c r="S19" s="174">
        <v>7155</v>
      </c>
      <c r="T19" s="174">
        <v>9908</v>
      </c>
    </row>
    <row r="20" spans="1:20" s="134" customFormat="1" ht="9" customHeight="1">
      <c r="A20" s="143" t="s">
        <v>6</v>
      </c>
      <c r="C20" s="176">
        <v>23</v>
      </c>
      <c r="D20" s="175">
        <v>64852</v>
      </c>
      <c r="E20" s="175">
        <v>2820</v>
      </c>
      <c r="F20" s="174">
        <v>907475</v>
      </c>
      <c r="G20" s="174">
        <v>49115</v>
      </c>
      <c r="H20" s="177">
        <v>36561.69</v>
      </c>
      <c r="I20" s="174">
        <v>4471.0200000000004</v>
      </c>
      <c r="J20" s="174">
        <v>843.95</v>
      </c>
      <c r="K20" s="143" t="str">
        <f t="shared" si="0"/>
        <v>7月</v>
      </c>
      <c r="M20" s="176">
        <v>6894.39</v>
      </c>
      <c r="N20" s="174">
        <v>344.15</v>
      </c>
      <c r="O20" s="174">
        <v>22943.33</v>
      </c>
      <c r="P20" s="175">
        <v>72059</v>
      </c>
      <c r="Q20" s="174">
        <v>61120</v>
      </c>
      <c r="R20" s="174">
        <v>1949</v>
      </c>
      <c r="S20" s="174">
        <v>7206</v>
      </c>
      <c r="T20" s="174">
        <v>9156</v>
      </c>
    </row>
    <row r="21" spans="1:20" s="134" customFormat="1" ht="9" customHeight="1">
      <c r="A21" s="143" t="s">
        <v>7</v>
      </c>
      <c r="C21" s="176">
        <v>23</v>
      </c>
      <c r="D21" s="175">
        <v>63496</v>
      </c>
      <c r="E21" s="175">
        <v>2761</v>
      </c>
      <c r="F21" s="174">
        <v>908006</v>
      </c>
      <c r="G21" s="174">
        <v>48300</v>
      </c>
      <c r="H21" s="177">
        <v>34606.22</v>
      </c>
      <c r="I21" s="174">
        <v>5461.39</v>
      </c>
      <c r="J21" s="174">
        <v>705.02</v>
      </c>
      <c r="K21" s="143" t="str">
        <f t="shared" si="0"/>
        <v>8月</v>
      </c>
      <c r="M21" s="176">
        <v>7166.87</v>
      </c>
      <c r="N21" s="174">
        <v>360.81</v>
      </c>
      <c r="O21" s="174">
        <v>22727.35</v>
      </c>
      <c r="P21" s="175">
        <v>71028</v>
      </c>
      <c r="Q21" s="174">
        <v>59680</v>
      </c>
      <c r="R21" s="174">
        <v>2392</v>
      </c>
      <c r="S21" s="174">
        <v>7532</v>
      </c>
      <c r="T21" s="174">
        <v>7598</v>
      </c>
    </row>
    <row r="22" spans="1:20" s="134" customFormat="1" ht="9" customHeight="1">
      <c r="A22" s="143" t="s">
        <v>8</v>
      </c>
      <c r="C22" s="176">
        <v>20</v>
      </c>
      <c r="D22" s="175">
        <v>58226</v>
      </c>
      <c r="E22" s="175">
        <v>2911</v>
      </c>
      <c r="F22" s="174">
        <v>908691</v>
      </c>
      <c r="G22" s="174">
        <v>43511</v>
      </c>
      <c r="H22" s="177">
        <v>31674.02</v>
      </c>
      <c r="I22" s="174">
        <v>4723.63</v>
      </c>
      <c r="J22" s="174">
        <v>902.16</v>
      </c>
      <c r="K22" s="143" t="str">
        <f t="shared" si="0"/>
        <v>9月</v>
      </c>
      <c r="M22" s="176">
        <v>5891.75</v>
      </c>
      <c r="N22" s="174">
        <v>319.12</v>
      </c>
      <c r="O22" s="174">
        <v>21131.98</v>
      </c>
      <c r="P22" s="175">
        <v>64643</v>
      </c>
      <c r="Q22" s="174">
        <v>56543</v>
      </c>
      <c r="R22" s="174">
        <v>2324</v>
      </c>
      <c r="S22" s="174">
        <v>6417</v>
      </c>
      <c r="T22" s="174">
        <v>7266</v>
      </c>
    </row>
    <row r="23" spans="1:20" s="134" customFormat="1" ht="9" customHeight="1">
      <c r="A23" s="143" t="s">
        <v>9</v>
      </c>
      <c r="C23" s="176">
        <v>23</v>
      </c>
      <c r="D23" s="175">
        <v>66458</v>
      </c>
      <c r="E23" s="175">
        <v>2889</v>
      </c>
      <c r="F23" s="174">
        <v>909232</v>
      </c>
      <c r="G23" s="174">
        <v>50157</v>
      </c>
      <c r="H23" s="177">
        <v>36482.050000000003</v>
      </c>
      <c r="I23" s="174">
        <v>5834.89</v>
      </c>
      <c r="J23" s="174">
        <v>830.99</v>
      </c>
      <c r="K23" s="143" t="str">
        <f t="shared" si="0"/>
        <v>10月</v>
      </c>
      <c r="M23" s="176">
        <v>6642.01</v>
      </c>
      <c r="N23" s="174">
        <v>366.67</v>
      </c>
      <c r="O23" s="174">
        <v>23548.69</v>
      </c>
      <c r="P23" s="175">
        <v>73705</v>
      </c>
      <c r="Q23" s="174">
        <v>64478</v>
      </c>
      <c r="R23" s="174">
        <v>2777</v>
      </c>
      <c r="S23" s="174">
        <v>7248</v>
      </c>
      <c r="T23" s="174">
        <v>9465</v>
      </c>
    </row>
    <row r="24" spans="1:20" s="134" customFormat="1" ht="9" customHeight="1">
      <c r="A24" s="143" t="s">
        <v>10</v>
      </c>
      <c r="C24" s="176">
        <v>22</v>
      </c>
      <c r="D24" s="175">
        <v>64957</v>
      </c>
      <c r="E24" s="175">
        <v>2953</v>
      </c>
      <c r="F24" s="174">
        <v>910560</v>
      </c>
      <c r="G24" s="174">
        <v>48101</v>
      </c>
      <c r="H24" s="177">
        <v>35657.93</v>
      </c>
      <c r="I24" s="174">
        <v>5167.1400000000003</v>
      </c>
      <c r="J24" s="174">
        <v>944.96</v>
      </c>
      <c r="K24" s="143" t="str">
        <f t="shared" si="0"/>
        <v>11月</v>
      </c>
      <c r="M24" s="176">
        <v>5959.82</v>
      </c>
      <c r="N24" s="174">
        <v>371.19</v>
      </c>
      <c r="O24" s="174">
        <v>23364.54</v>
      </c>
      <c r="P24" s="175">
        <v>71466</v>
      </c>
      <c r="Q24" s="174">
        <v>61444</v>
      </c>
      <c r="R24" s="174">
        <v>3813</v>
      </c>
      <c r="S24" s="174">
        <v>6509</v>
      </c>
      <c r="T24" s="174">
        <v>8820</v>
      </c>
    </row>
    <row r="25" spans="1:20" s="134" customFormat="1" ht="9" customHeight="1">
      <c r="A25" s="143" t="s">
        <v>11</v>
      </c>
      <c r="C25" s="176">
        <v>21</v>
      </c>
      <c r="D25" s="175">
        <v>68897</v>
      </c>
      <c r="E25" s="175">
        <v>3281</v>
      </c>
      <c r="F25" s="174">
        <v>911028</v>
      </c>
      <c r="G25" s="174">
        <v>50993</v>
      </c>
      <c r="H25" s="177">
        <v>36771.06</v>
      </c>
      <c r="I25" s="174">
        <v>6062.36</v>
      </c>
      <c r="J25" s="174">
        <v>1149.0899999999999</v>
      </c>
      <c r="K25" s="143" t="str">
        <f t="shared" si="0"/>
        <v>12月</v>
      </c>
      <c r="M25" s="176">
        <v>6643.66</v>
      </c>
      <c r="N25" s="174">
        <v>367</v>
      </c>
      <c r="O25" s="174">
        <v>25258.38</v>
      </c>
      <c r="P25" s="175">
        <v>76252</v>
      </c>
      <c r="Q25" s="174">
        <v>64552</v>
      </c>
      <c r="R25" s="174">
        <v>5142</v>
      </c>
      <c r="S25" s="174">
        <v>7355</v>
      </c>
      <c r="T25" s="174">
        <v>9521</v>
      </c>
    </row>
    <row r="26" spans="1:20" s="134" customFormat="1" ht="9" customHeight="1">
      <c r="A26" s="143" t="s">
        <v>153</v>
      </c>
      <c r="C26" s="176">
        <v>20</v>
      </c>
      <c r="D26" s="175">
        <v>63678</v>
      </c>
      <c r="E26" s="175">
        <v>3184</v>
      </c>
      <c r="F26" s="174">
        <v>911214</v>
      </c>
      <c r="G26" s="174">
        <v>48737</v>
      </c>
      <c r="H26" s="177">
        <v>35820.639999999999</v>
      </c>
      <c r="I26" s="174">
        <v>5426.4</v>
      </c>
      <c r="J26" s="174">
        <v>618.48</v>
      </c>
      <c r="K26" s="143" t="str">
        <f t="shared" si="0"/>
        <v>平成14年 1月</v>
      </c>
      <c r="M26" s="176">
        <v>6531.08</v>
      </c>
      <c r="N26" s="174">
        <v>340.67</v>
      </c>
      <c r="O26" s="174">
        <v>21762.81</v>
      </c>
      <c r="P26" s="175">
        <v>70500</v>
      </c>
      <c r="Q26" s="174">
        <v>58365</v>
      </c>
      <c r="R26" s="174">
        <v>6850</v>
      </c>
      <c r="S26" s="174">
        <v>6822</v>
      </c>
      <c r="T26" s="174">
        <v>8101</v>
      </c>
    </row>
    <row r="27" spans="1:20" s="134" customFormat="1" ht="9" customHeight="1">
      <c r="A27" s="143" t="s">
        <v>12</v>
      </c>
      <c r="C27" s="176">
        <v>20</v>
      </c>
      <c r="D27" s="175">
        <v>53848</v>
      </c>
      <c r="E27" s="175">
        <v>2692</v>
      </c>
      <c r="F27" s="174">
        <v>911410</v>
      </c>
      <c r="G27" s="174">
        <v>41014</v>
      </c>
      <c r="H27" s="177">
        <v>30173.29</v>
      </c>
      <c r="I27" s="174">
        <v>4431.55</v>
      </c>
      <c r="J27" s="174">
        <v>710.07</v>
      </c>
      <c r="K27" s="143" t="str">
        <f t="shared" si="0"/>
        <v>2月</v>
      </c>
      <c r="M27" s="176">
        <v>5462.33</v>
      </c>
      <c r="N27" s="174">
        <v>236.71</v>
      </c>
      <c r="O27" s="174">
        <v>18666.78</v>
      </c>
      <c r="P27" s="175">
        <v>59681</v>
      </c>
      <c r="Q27" s="174">
        <v>49732</v>
      </c>
      <c r="R27" s="174">
        <v>4362</v>
      </c>
      <c r="S27" s="174">
        <v>5833</v>
      </c>
      <c r="T27" s="174">
        <v>4830</v>
      </c>
    </row>
    <row r="28" spans="1:20" s="134" customFormat="1" ht="9" customHeight="1">
      <c r="A28" s="143" t="s">
        <v>13</v>
      </c>
      <c r="C28" s="176">
        <v>21</v>
      </c>
      <c r="D28" s="175">
        <v>63051</v>
      </c>
      <c r="E28" s="175">
        <v>3002</v>
      </c>
      <c r="F28" s="174">
        <v>911487</v>
      </c>
      <c r="G28" s="174">
        <v>46649</v>
      </c>
      <c r="H28" s="177">
        <v>34219.07</v>
      </c>
      <c r="I28" s="174">
        <v>5336.82</v>
      </c>
      <c r="J28" s="174">
        <v>851.1</v>
      </c>
      <c r="K28" s="143" t="str">
        <f t="shared" si="0"/>
        <v>3月</v>
      </c>
      <c r="M28" s="176">
        <v>5901.85</v>
      </c>
      <c r="N28" s="174">
        <v>340.29</v>
      </c>
      <c r="O28" s="174">
        <v>22670.93</v>
      </c>
      <c r="P28" s="175">
        <v>69320</v>
      </c>
      <c r="Q28" s="174">
        <v>57073</v>
      </c>
      <c r="R28" s="174">
        <v>5978</v>
      </c>
      <c r="S28" s="174">
        <v>6269</v>
      </c>
      <c r="T28" s="174">
        <v>8002</v>
      </c>
    </row>
    <row r="29" spans="1:20" s="134" customFormat="1" ht="4.5" customHeight="1">
      <c r="A29" s="7"/>
      <c r="B29" s="6"/>
      <c r="C29" s="8"/>
      <c r="D29" s="8"/>
      <c r="E29" s="8"/>
      <c r="F29" s="8"/>
      <c r="G29" s="8"/>
      <c r="H29" s="11"/>
      <c r="I29" s="8"/>
      <c r="J29" s="8"/>
      <c r="K29" s="7"/>
      <c r="L29" s="6"/>
      <c r="M29" s="172"/>
      <c r="N29" s="8"/>
      <c r="O29" s="8"/>
      <c r="P29" s="8"/>
      <c r="Q29" s="8"/>
      <c r="R29" s="8"/>
      <c r="S29" s="8"/>
      <c r="T29" s="8"/>
    </row>
    <row r="30" spans="1:20" ht="9.75" customHeight="1">
      <c r="K30" s="136" t="s">
        <v>152</v>
      </c>
    </row>
    <row r="31" spans="1:20" ht="9.75" customHeight="1">
      <c r="K31" s="136" t="s">
        <v>108</v>
      </c>
    </row>
    <row r="32" spans="1:20" ht="9.75" customHeight="1">
      <c r="K32" s="136" t="s">
        <v>107</v>
      </c>
    </row>
    <row r="33" spans="11:20" ht="9.75" customHeight="1">
      <c r="K33" s="136" t="s">
        <v>106</v>
      </c>
    </row>
    <row r="34" spans="11:20" ht="9.75" customHeight="1">
      <c r="K34" s="136" t="s">
        <v>151</v>
      </c>
    </row>
    <row r="35" spans="11:20" ht="9.75" customHeight="1">
      <c r="K35" s="353" t="s">
        <v>132</v>
      </c>
      <c r="L35" s="353"/>
      <c r="M35" s="353"/>
      <c r="N35" s="353"/>
      <c r="O35" s="353"/>
      <c r="P35" s="353"/>
      <c r="Q35" s="353"/>
      <c r="R35" s="353"/>
      <c r="S35" s="353"/>
      <c r="T35" s="353"/>
    </row>
  </sheetData>
  <mergeCells count="16">
    <mergeCell ref="K35:T35"/>
    <mergeCell ref="T6:T9"/>
    <mergeCell ref="F8:F9"/>
    <mergeCell ref="M6:P6"/>
    <mergeCell ref="M7:N7"/>
    <mergeCell ref="M8:M9"/>
    <mergeCell ref="N8:N9"/>
    <mergeCell ref="A6:B9"/>
    <mergeCell ref="C6:C9"/>
    <mergeCell ref="K6:L9"/>
    <mergeCell ref="F6:J6"/>
    <mergeCell ref="F7:J7"/>
    <mergeCell ref="D6:E8"/>
    <mergeCell ref="H8:H9"/>
    <mergeCell ref="I8:I9"/>
    <mergeCell ref="J8:J9"/>
  </mergeCells>
  <phoneticPr fontId="1"/>
  <pageMargins left="0.78740157480314965" right="0.78740157480314965" top="0.98425196850393704" bottom="0.78740157480314965" header="0.51"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5"/>
  <sheetViews>
    <sheetView showGridLines="0" zoomScale="125" zoomScaleNormal="125" workbookViewId="0"/>
  </sheetViews>
  <sheetFormatPr defaultColWidth="8.85546875" defaultRowHeight="12"/>
  <cols>
    <col min="1" max="1" width="11.42578125" style="134" customWidth="1"/>
    <col min="2" max="2" width="1.28515625" style="134" customWidth="1"/>
    <col min="3" max="3" width="8.140625" style="134" customWidth="1"/>
    <col min="4" max="4" width="10.28515625" style="134" customWidth="1"/>
    <col min="5" max="5" width="9" style="134" customWidth="1"/>
    <col min="6" max="7" width="10.140625" style="134" customWidth="1"/>
    <col min="8" max="9" width="11.140625" style="134" customWidth="1"/>
    <col min="10" max="11" width="11.42578125" style="134" customWidth="1"/>
    <col min="12" max="12" width="1.28515625" style="134" customWidth="1"/>
    <col min="13" max="13" width="8.5703125" style="134" customWidth="1"/>
    <col min="14" max="14" width="7.7109375" style="134" customWidth="1"/>
    <col min="15" max="15" width="11.42578125" style="134" customWidth="1"/>
    <col min="16" max="16" width="11.7109375" style="134" customWidth="1"/>
    <col min="17" max="17" width="10.7109375" style="134" customWidth="1"/>
    <col min="18" max="18" width="10.5703125" style="134" customWidth="1"/>
    <col min="19" max="20" width="10.28515625" style="134" customWidth="1"/>
    <col min="21" max="16384" width="8.85546875" style="133"/>
  </cols>
  <sheetData>
    <row r="1" spans="1:20" ht="13.5">
      <c r="A1" s="171" t="s">
        <v>105</v>
      </c>
      <c r="B1" s="165"/>
      <c r="C1" s="165"/>
      <c r="D1" s="165"/>
      <c r="E1" s="165"/>
      <c r="F1" s="165"/>
      <c r="G1" s="165"/>
      <c r="H1" s="165"/>
      <c r="I1" s="165"/>
      <c r="J1" s="165"/>
      <c r="M1" s="165"/>
      <c r="N1" s="165"/>
    </row>
    <row r="2" spans="1:20" ht="5.25" customHeight="1"/>
    <row r="3" spans="1:20">
      <c r="A3" s="170" t="s">
        <v>131</v>
      </c>
    </row>
    <row r="4" spans="1:20" ht="11.45" customHeight="1">
      <c r="A4" s="134" t="s">
        <v>0</v>
      </c>
    </row>
    <row r="5" spans="1:20" ht="1.5" customHeight="1"/>
    <row r="6" spans="1:20" ht="9" customHeight="1">
      <c r="A6" s="326" t="s">
        <v>1</v>
      </c>
      <c r="B6" s="326"/>
      <c r="C6" s="281" t="s">
        <v>2</v>
      </c>
      <c r="D6" s="268" t="s">
        <v>130</v>
      </c>
      <c r="E6" s="347"/>
      <c r="F6" s="350" t="s">
        <v>129</v>
      </c>
      <c r="G6" s="351"/>
      <c r="H6" s="351"/>
      <c r="I6" s="351"/>
      <c r="J6" s="351"/>
      <c r="K6" s="326" t="s">
        <v>1</v>
      </c>
      <c r="L6" s="347"/>
      <c r="M6" s="344" t="s">
        <v>128</v>
      </c>
      <c r="N6" s="345"/>
      <c r="O6" s="345"/>
      <c r="P6" s="346"/>
      <c r="Q6" s="166" t="s">
        <v>80</v>
      </c>
      <c r="R6" s="166"/>
      <c r="S6" s="166"/>
      <c r="T6" s="343" t="s">
        <v>93</v>
      </c>
    </row>
    <row r="7" spans="1:20" ht="9" customHeight="1">
      <c r="A7" s="327"/>
      <c r="B7" s="327"/>
      <c r="C7" s="282"/>
      <c r="D7" s="352"/>
      <c r="E7" s="348"/>
      <c r="F7" s="350" t="s">
        <v>21</v>
      </c>
      <c r="G7" s="351"/>
      <c r="H7" s="351"/>
      <c r="I7" s="351"/>
      <c r="J7" s="351"/>
      <c r="K7" s="327"/>
      <c r="L7" s="348"/>
      <c r="M7" s="344" t="s">
        <v>127</v>
      </c>
      <c r="N7" s="346"/>
      <c r="O7" s="158"/>
      <c r="P7" s="158"/>
      <c r="Q7" s="164"/>
      <c r="R7" s="164"/>
      <c r="S7" s="163"/>
      <c r="T7" s="279"/>
    </row>
    <row r="8" spans="1:20" ht="9" customHeight="1">
      <c r="A8" s="327"/>
      <c r="B8" s="327"/>
      <c r="C8" s="282"/>
      <c r="D8" s="269"/>
      <c r="E8" s="349"/>
      <c r="F8" s="329" t="s">
        <v>22</v>
      </c>
      <c r="G8" s="173" t="s">
        <v>29</v>
      </c>
      <c r="H8" s="266" t="s">
        <v>126</v>
      </c>
      <c r="I8" s="266" t="s">
        <v>125</v>
      </c>
      <c r="J8" s="268" t="s">
        <v>124</v>
      </c>
      <c r="K8" s="327"/>
      <c r="L8" s="348"/>
      <c r="M8" s="266" t="s">
        <v>123</v>
      </c>
      <c r="N8" s="268" t="s">
        <v>122</v>
      </c>
      <c r="O8" s="156" t="s">
        <v>75</v>
      </c>
      <c r="P8" s="156" t="s">
        <v>121</v>
      </c>
      <c r="Q8" s="156" t="s">
        <v>74</v>
      </c>
      <c r="R8" s="156" t="s">
        <v>73</v>
      </c>
      <c r="S8" s="155" t="s">
        <v>120</v>
      </c>
      <c r="T8" s="279"/>
    </row>
    <row r="9" spans="1:20" ht="10.5" customHeight="1">
      <c r="A9" s="328"/>
      <c r="B9" s="328"/>
      <c r="C9" s="283"/>
      <c r="D9" s="153" t="s">
        <v>119</v>
      </c>
      <c r="E9" s="153" t="s">
        <v>3</v>
      </c>
      <c r="F9" s="330"/>
      <c r="G9" s="9" t="s">
        <v>19</v>
      </c>
      <c r="H9" s="267"/>
      <c r="I9" s="267"/>
      <c r="J9" s="269"/>
      <c r="K9" s="328"/>
      <c r="L9" s="349"/>
      <c r="M9" s="267"/>
      <c r="N9" s="269"/>
      <c r="O9" s="9" t="s">
        <v>20</v>
      </c>
      <c r="P9" s="9" t="s">
        <v>25</v>
      </c>
      <c r="Q9" s="152"/>
      <c r="R9" s="152"/>
      <c r="S9" s="9" t="s">
        <v>118</v>
      </c>
      <c r="T9" s="280"/>
    </row>
    <row r="10" spans="1:20" ht="4.5" customHeight="1">
      <c r="B10" s="5"/>
      <c r="L10" s="5"/>
    </row>
    <row r="11" spans="1:20" ht="9" customHeight="1">
      <c r="A11" s="143" t="s">
        <v>150</v>
      </c>
      <c r="B11" s="139"/>
      <c r="C11" s="141">
        <v>310</v>
      </c>
      <c r="D11" s="141">
        <v>987660</v>
      </c>
      <c r="E11" s="141">
        <v>3186</v>
      </c>
      <c r="F11" s="141">
        <v>851083</v>
      </c>
      <c r="G11" s="141">
        <v>724823</v>
      </c>
      <c r="H11" s="141">
        <v>554472</v>
      </c>
      <c r="I11" s="141">
        <v>127016</v>
      </c>
      <c r="J11" s="141">
        <v>21660</v>
      </c>
      <c r="K11" s="143" t="s">
        <v>149</v>
      </c>
      <c r="L11" s="139"/>
      <c r="M11" s="141">
        <v>14752</v>
      </c>
      <c r="N11" s="141">
        <v>6923</v>
      </c>
      <c r="O11" s="141">
        <v>280163</v>
      </c>
      <c r="P11" s="141">
        <v>1004986</v>
      </c>
      <c r="Q11" s="141">
        <v>816461</v>
      </c>
      <c r="R11" s="141">
        <v>171199</v>
      </c>
      <c r="S11" s="141">
        <v>17326</v>
      </c>
      <c r="T11" s="141">
        <v>127671</v>
      </c>
    </row>
    <row r="12" spans="1:20" ht="9" customHeight="1">
      <c r="A12" s="150" t="s">
        <v>101</v>
      </c>
      <c r="B12" s="139"/>
      <c r="C12" s="141">
        <v>310</v>
      </c>
      <c r="D12" s="141">
        <v>1012250</v>
      </c>
      <c r="E12" s="141">
        <v>3265</v>
      </c>
      <c r="F12" s="141">
        <v>862348</v>
      </c>
      <c r="G12" s="141">
        <v>742138</v>
      </c>
      <c r="H12" s="141">
        <v>571947</v>
      </c>
      <c r="I12" s="141">
        <v>131489</v>
      </c>
      <c r="J12" s="141">
        <v>17147</v>
      </c>
      <c r="K12" s="143" t="s">
        <v>101</v>
      </c>
      <c r="L12" s="139"/>
      <c r="M12" s="141">
        <v>14928</v>
      </c>
      <c r="N12" s="141">
        <v>6627</v>
      </c>
      <c r="O12" s="141">
        <v>294575</v>
      </c>
      <c r="P12" s="141">
        <v>1036713</v>
      </c>
      <c r="Q12" s="141">
        <v>872579</v>
      </c>
      <c r="R12" s="141">
        <v>139672</v>
      </c>
      <c r="S12" s="141">
        <v>24462</v>
      </c>
      <c r="T12" s="141">
        <v>137705</v>
      </c>
    </row>
    <row r="13" spans="1:20" ht="9" customHeight="1">
      <c r="A13" s="150" t="s">
        <v>114</v>
      </c>
      <c r="B13" s="139"/>
      <c r="C13" s="141">
        <v>310</v>
      </c>
      <c r="D13" s="141">
        <v>1022347</v>
      </c>
      <c r="E13" s="141">
        <v>3298</v>
      </c>
      <c r="F13" s="141">
        <v>875242</v>
      </c>
      <c r="G13" s="141">
        <v>750617</v>
      </c>
      <c r="H13" s="141">
        <v>578591</v>
      </c>
      <c r="I13" s="141">
        <v>128585</v>
      </c>
      <c r="J13" s="141">
        <v>19241</v>
      </c>
      <c r="K13" s="143" t="s">
        <v>114</v>
      </c>
      <c r="L13" s="139"/>
      <c r="M13" s="141">
        <v>18001</v>
      </c>
      <c r="N13" s="141">
        <v>6199</v>
      </c>
      <c r="O13" s="141">
        <v>299690</v>
      </c>
      <c r="P13" s="141">
        <v>1050307</v>
      </c>
      <c r="Q13" s="141">
        <v>883158</v>
      </c>
      <c r="R13" s="141">
        <v>139189</v>
      </c>
      <c r="S13" s="141">
        <v>27960</v>
      </c>
      <c r="T13" s="141">
        <v>140615</v>
      </c>
    </row>
    <row r="14" spans="1:20" ht="9" customHeight="1">
      <c r="A14" s="150" t="s">
        <v>138</v>
      </c>
      <c r="B14" s="139"/>
      <c r="C14" s="141">
        <v>311</v>
      </c>
      <c r="D14" s="141">
        <v>916532</v>
      </c>
      <c r="E14" s="141">
        <v>2947</v>
      </c>
      <c r="F14" s="141">
        <v>886435</v>
      </c>
      <c r="G14" s="141">
        <v>697733</v>
      </c>
      <c r="H14" s="141">
        <v>548387</v>
      </c>
      <c r="I14" s="141">
        <v>107456</v>
      </c>
      <c r="J14" s="141">
        <v>8915</v>
      </c>
      <c r="K14" s="143" t="s">
        <v>138</v>
      </c>
      <c r="L14" s="139"/>
      <c r="M14" s="141">
        <v>27629</v>
      </c>
      <c r="N14" s="141">
        <v>5345</v>
      </c>
      <c r="O14" s="141">
        <v>257265</v>
      </c>
      <c r="P14" s="141">
        <v>954998</v>
      </c>
      <c r="Q14" s="141">
        <v>821952</v>
      </c>
      <c r="R14" s="141">
        <v>94580</v>
      </c>
      <c r="S14" s="141">
        <v>38466</v>
      </c>
      <c r="T14" s="141">
        <v>121097</v>
      </c>
    </row>
    <row r="15" spans="1:20" ht="9" customHeight="1">
      <c r="A15" s="149" t="s">
        <v>148</v>
      </c>
      <c r="B15" s="146"/>
      <c r="C15" s="145">
        <v>310</v>
      </c>
      <c r="D15" s="145">
        <v>787170</v>
      </c>
      <c r="E15" s="144">
        <v>2539</v>
      </c>
      <c r="F15" s="148">
        <v>897376</v>
      </c>
      <c r="G15" s="145">
        <v>594292</v>
      </c>
      <c r="H15" s="145">
        <v>440763</v>
      </c>
      <c r="I15" s="145">
        <v>77884</v>
      </c>
      <c r="J15" s="145">
        <v>14083</v>
      </c>
      <c r="K15" s="147" t="s">
        <v>147</v>
      </c>
      <c r="L15" s="146"/>
      <c r="M15" s="145">
        <v>56594</v>
      </c>
      <c r="N15" s="145">
        <v>4968</v>
      </c>
      <c r="O15" s="145">
        <v>257552</v>
      </c>
      <c r="P15" s="145">
        <v>851844.09</v>
      </c>
      <c r="Q15" s="145">
        <v>737408.48</v>
      </c>
      <c r="R15" s="145">
        <v>49761.23</v>
      </c>
      <c r="S15" s="145">
        <v>64674.38</v>
      </c>
      <c r="T15" s="145">
        <v>110209.34</v>
      </c>
    </row>
    <row r="16" spans="1:20" ht="6" customHeight="1">
      <c r="B16" s="139"/>
      <c r="C16" s="141"/>
      <c r="D16" s="144"/>
      <c r="E16" s="144"/>
      <c r="F16" s="144"/>
      <c r="G16" s="148"/>
      <c r="H16" s="144"/>
      <c r="I16" s="144"/>
      <c r="J16" s="144"/>
      <c r="L16" s="139"/>
      <c r="M16" s="144"/>
      <c r="N16" s="144"/>
      <c r="O16" s="144"/>
      <c r="P16" s="145"/>
      <c r="Q16" s="144"/>
      <c r="R16" s="144"/>
      <c r="S16" s="144"/>
      <c r="T16" s="144"/>
    </row>
    <row r="17" spans="1:20" s="134" customFormat="1" ht="9" customHeight="1">
      <c r="A17" s="143" t="s">
        <v>146</v>
      </c>
      <c r="B17" s="139"/>
      <c r="C17" s="141">
        <v>25</v>
      </c>
      <c r="D17" s="144">
        <v>67574</v>
      </c>
      <c r="E17" s="144">
        <v>2703</v>
      </c>
      <c r="F17" s="141">
        <v>888624</v>
      </c>
      <c r="G17" s="141">
        <v>50208</v>
      </c>
      <c r="H17" s="142">
        <v>38920</v>
      </c>
      <c r="I17" s="141">
        <v>7723</v>
      </c>
      <c r="J17" s="141">
        <v>978</v>
      </c>
      <c r="K17" s="143" t="s">
        <v>145</v>
      </c>
      <c r="L17" s="139"/>
      <c r="M17" s="141">
        <v>2190</v>
      </c>
      <c r="N17" s="141">
        <v>397</v>
      </c>
      <c r="O17" s="141">
        <v>20420</v>
      </c>
      <c r="P17" s="144">
        <v>70628</v>
      </c>
      <c r="Q17" s="141">
        <v>63675.17</v>
      </c>
      <c r="R17" s="141">
        <v>3899.31</v>
      </c>
      <c r="S17" s="141">
        <v>3053.07</v>
      </c>
      <c r="T17" s="141">
        <v>10004.07</v>
      </c>
    </row>
    <row r="18" spans="1:20" s="134" customFormat="1" ht="9" customHeight="1">
      <c r="A18" s="143" t="s">
        <v>4</v>
      </c>
      <c r="B18" s="139"/>
      <c r="C18" s="141">
        <v>27</v>
      </c>
      <c r="D18" s="144">
        <v>77228</v>
      </c>
      <c r="E18" s="144">
        <v>2860</v>
      </c>
      <c r="F18" s="141">
        <v>894838</v>
      </c>
      <c r="G18" s="141">
        <v>59115</v>
      </c>
      <c r="H18" s="142">
        <v>45929</v>
      </c>
      <c r="I18" s="141">
        <v>9399</v>
      </c>
      <c r="J18" s="141">
        <v>793</v>
      </c>
      <c r="K18" s="143" t="s">
        <v>4</v>
      </c>
      <c r="L18" s="139"/>
      <c r="M18" s="141">
        <v>2609</v>
      </c>
      <c r="N18" s="141">
        <v>384</v>
      </c>
      <c r="O18" s="141">
        <v>21693</v>
      </c>
      <c r="P18" s="144">
        <v>80808</v>
      </c>
      <c r="Q18" s="141">
        <v>72496.460000000006</v>
      </c>
      <c r="R18" s="141">
        <v>4731.7299999999996</v>
      </c>
      <c r="S18" s="141">
        <v>3579.95</v>
      </c>
      <c r="T18" s="141">
        <v>10279.950000000001</v>
      </c>
    </row>
    <row r="19" spans="1:20" s="134" customFormat="1" ht="9" customHeight="1">
      <c r="A19" s="143" t="s">
        <v>5</v>
      </c>
      <c r="B19" s="139"/>
      <c r="C19" s="141">
        <v>26</v>
      </c>
      <c r="D19" s="144">
        <v>72670</v>
      </c>
      <c r="E19" s="144">
        <v>2795</v>
      </c>
      <c r="F19" s="141">
        <v>896001</v>
      </c>
      <c r="G19" s="141">
        <v>54963</v>
      </c>
      <c r="H19" s="142">
        <v>42838</v>
      </c>
      <c r="I19" s="141">
        <v>8204</v>
      </c>
      <c r="J19" s="141">
        <v>905</v>
      </c>
      <c r="K19" s="143" t="s">
        <v>5</v>
      </c>
      <c r="L19" s="139"/>
      <c r="M19" s="141">
        <v>2553</v>
      </c>
      <c r="N19" s="141">
        <v>463</v>
      </c>
      <c r="O19" s="141">
        <v>21030</v>
      </c>
      <c r="P19" s="144">
        <v>75993</v>
      </c>
      <c r="Q19" s="141">
        <v>69161.850000000006</v>
      </c>
      <c r="R19" s="141">
        <v>3508.06</v>
      </c>
      <c r="S19" s="141">
        <v>3322.63</v>
      </c>
      <c r="T19" s="141">
        <v>10722.06</v>
      </c>
    </row>
    <row r="20" spans="1:20" s="134" customFormat="1" ht="9" customHeight="1">
      <c r="A20" s="143" t="s">
        <v>6</v>
      </c>
      <c r="B20" s="139"/>
      <c r="C20" s="141">
        <v>26</v>
      </c>
      <c r="D20" s="144">
        <v>73490</v>
      </c>
      <c r="E20" s="144">
        <v>2827</v>
      </c>
      <c r="F20" s="141">
        <v>896536</v>
      </c>
      <c r="G20" s="141">
        <v>55561</v>
      </c>
      <c r="H20" s="142">
        <v>42758</v>
      </c>
      <c r="I20" s="141">
        <v>8705</v>
      </c>
      <c r="J20" s="141">
        <v>931</v>
      </c>
      <c r="K20" s="143" t="s">
        <v>6</v>
      </c>
      <c r="L20" s="139"/>
      <c r="M20" s="141">
        <v>2777</v>
      </c>
      <c r="N20" s="141">
        <v>389</v>
      </c>
      <c r="O20" s="141">
        <v>21515</v>
      </c>
      <c r="P20" s="144">
        <v>77076</v>
      </c>
      <c r="Q20" s="141">
        <v>67052.61</v>
      </c>
      <c r="R20" s="141">
        <v>6437.59</v>
      </c>
      <c r="S20" s="141">
        <v>3586.04</v>
      </c>
      <c r="T20" s="141">
        <v>8849.7199999999993</v>
      </c>
    </row>
    <row r="21" spans="1:20" s="134" customFormat="1" ht="9" customHeight="1">
      <c r="A21" s="143" t="s">
        <v>7</v>
      </c>
      <c r="B21" s="139"/>
      <c r="C21" s="141">
        <v>27</v>
      </c>
      <c r="D21" s="144">
        <v>62956</v>
      </c>
      <c r="E21" s="144">
        <v>2332</v>
      </c>
      <c r="F21" s="141">
        <v>897258</v>
      </c>
      <c r="G21" s="141">
        <v>47938</v>
      </c>
      <c r="H21" s="142">
        <v>35183</v>
      </c>
      <c r="I21" s="141">
        <v>6016</v>
      </c>
      <c r="J21" s="141">
        <v>877</v>
      </c>
      <c r="K21" s="143" t="s">
        <v>7</v>
      </c>
      <c r="L21" s="139"/>
      <c r="M21" s="141">
        <v>5509</v>
      </c>
      <c r="N21" s="141">
        <v>354</v>
      </c>
      <c r="O21" s="141">
        <v>21269</v>
      </c>
      <c r="P21" s="144">
        <v>69207</v>
      </c>
      <c r="Q21" s="141">
        <v>58822.239999999998</v>
      </c>
      <c r="R21" s="141">
        <v>4133.9799999999996</v>
      </c>
      <c r="S21" s="141">
        <v>6250.99</v>
      </c>
      <c r="T21" s="141">
        <v>9128</v>
      </c>
    </row>
    <row r="22" spans="1:20" s="134" customFormat="1" ht="9" customHeight="1">
      <c r="A22" s="143" t="s">
        <v>8</v>
      </c>
      <c r="B22" s="139"/>
      <c r="C22" s="141">
        <v>26</v>
      </c>
      <c r="D22" s="144">
        <v>60925</v>
      </c>
      <c r="E22" s="144">
        <v>2343</v>
      </c>
      <c r="F22" s="141">
        <v>897877</v>
      </c>
      <c r="G22" s="141">
        <v>45267</v>
      </c>
      <c r="H22" s="142">
        <v>32843</v>
      </c>
      <c r="I22" s="141">
        <v>5109</v>
      </c>
      <c r="J22" s="141">
        <v>1115</v>
      </c>
      <c r="K22" s="143" t="s">
        <v>8</v>
      </c>
      <c r="L22" s="139"/>
      <c r="M22" s="141">
        <v>5984</v>
      </c>
      <c r="N22" s="141">
        <v>217</v>
      </c>
      <c r="O22" s="141">
        <v>22128</v>
      </c>
      <c r="P22" s="144">
        <v>67395</v>
      </c>
      <c r="Q22" s="141">
        <v>56970.55</v>
      </c>
      <c r="R22" s="141">
        <v>3954.82</v>
      </c>
      <c r="S22" s="141">
        <v>6469.4</v>
      </c>
      <c r="T22" s="141">
        <v>6291.52</v>
      </c>
    </row>
    <row r="23" spans="1:20" s="134" customFormat="1" ht="9" customHeight="1">
      <c r="A23" s="143" t="s">
        <v>9</v>
      </c>
      <c r="B23" s="139"/>
      <c r="C23" s="141">
        <v>26</v>
      </c>
      <c r="D23" s="144">
        <v>63086</v>
      </c>
      <c r="E23" s="144">
        <v>2426</v>
      </c>
      <c r="F23" s="141">
        <v>897376</v>
      </c>
      <c r="G23" s="141">
        <v>47842</v>
      </c>
      <c r="H23" s="142">
        <v>34580</v>
      </c>
      <c r="I23" s="141">
        <v>5600</v>
      </c>
      <c r="J23" s="141">
        <v>1013</v>
      </c>
      <c r="K23" s="143" t="s">
        <v>9</v>
      </c>
      <c r="L23" s="139"/>
      <c r="M23" s="141">
        <v>6013</v>
      </c>
      <c r="N23" s="141">
        <v>636</v>
      </c>
      <c r="O23" s="141">
        <v>21899</v>
      </c>
      <c r="P23" s="144">
        <v>69741</v>
      </c>
      <c r="Q23" s="141">
        <v>60048.73</v>
      </c>
      <c r="R23" s="141">
        <v>3037.31</v>
      </c>
      <c r="S23" s="141">
        <v>6654.49</v>
      </c>
      <c r="T23" s="141">
        <v>8938.7800000000007</v>
      </c>
    </row>
    <row r="24" spans="1:20" s="134" customFormat="1" ht="9" customHeight="1">
      <c r="A24" s="143" t="s">
        <v>10</v>
      </c>
      <c r="B24" s="139"/>
      <c r="C24" s="141">
        <v>26</v>
      </c>
      <c r="D24" s="144">
        <v>61447</v>
      </c>
      <c r="E24" s="144">
        <v>2363</v>
      </c>
      <c r="F24" s="141">
        <v>898320</v>
      </c>
      <c r="G24" s="141">
        <v>46312</v>
      </c>
      <c r="H24" s="142">
        <v>33655</v>
      </c>
      <c r="I24" s="141">
        <v>5277</v>
      </c>
      <c r="J24" s="141">
        <v>1017</v>
      </c>
      <c r="K24" s="143" t="s">
        <v>10</v>
      </c>
      <c r="L24" s="139"/>
      <c r="M24" s="141">
        <v>5768</v>
      </c>
      <c r="N24" s="141">
        <v>595</v>
      </c>
      <c r="O24" s="141">
        <v>21307</v>
      </c>
      <c r="P24" s="144">
        <v>67619</v>
      </c>
      <c r="Q24" s="141">
        <v>58779.79</v>
      </c>
      <c r="R24" s="141">
        <v>2667.35</v>
      </c>
      <c r="S24" s="141">
        <v>6172.4</v>
      </c>
      <c r="T24" s="141">
        <v>8970.0300000000007</v>
      </c>
    </row>
    <row r="25" spans="1:20" s="134" customFormat="1" ht="9" customHeight="1">
      <c r="A25" s="143" t="s">
        <v>11</v>
      </c>
      <c r="B25" s="139"/>
      <c r="C25" s="141">
        <v>26</v>
      </c>
      <c r="D25" s="144">
        <v>67459</v>
      </c>
      <c r="E25" s="144">
        <v>2595</v>
      </c>
      <c r="F25" s="141">
        <v>898947</v>
      </c>
      <c r="G25" s="141">
        <v>50403</v>
      </c>
      <c r="H25" s="142">
        <v>36003</v>
      </c>
      <c r="I25" s="141">
        <v>6170</v>
      </c>
      <c r="J25" s="141">
        <v>1564</v>
      </c>
      <c r="K25" s="143" t="s">
        <v>11</v>
      </c>
      <c r="L25" s="139"/>
      <c r="M25" s="141">
        <v>6188</v>
      </c>
      <c r="N25" s="141">
        <v>478</v>
      </c>
      <c r="O25" s="141">
        <v>23891</v>
      </c>
      <c r="P25" s="144">
        <v>74294</v>
      </c>
      <c r="Q25" s="141">
        <v>62006.57</v>
      </c>
      <c r="R25" s="141">
        <v>5452.16</v>
      </c>
      <c r="S25" s="141">
        <v>6835.05</v>
      </c>
      <c r="T25" s="141">
        <v>11319.89</v>
      </c>
    </row>
    <row r="26" spans="1:20" s="134" customFormat="1" ht="9" customHeight="1">
      <c r="A26" s="143" t="s">
        <v>144</v>
      </c>
      <c r="B26" s="139"/>
      <c r="C26" s="141">
        <v>24</v>
      </c>
      <c r="D26" s="144">
        <v>61052</v>
      </c>
      <c r="E26" s="144">
        <v>2544</v>
      </c>
      <c r="F26" s="141">
        <v>899056</v>
      </c>
      <c r="G26" s="141">
        <v>46460</v>
      </c>
      <c r="H26" s="142">
        <v>34066</v>
      </c>
      <c r="I26" s="141">
        <v>5126</v>
      </c>
      <c r="J26" s="141">
        <v>857</v>
      </c>
      <c r="K26" s="143" t="s">
        <v>143</v>
      </c>
      <c r="L26" s="139"/>
      <c r="M26" s="141">
        <v>6108</v>
      </c>
      <c r="N26" s="141">
        <v>303</v>
      </c>
      <c r="O26" s="141">
        <v>21048</v>
      </c>
      <c r="P26" s="144">
        <v>67508</v>
      </c>
      <c r="Q26" s="141">
        <v>55717.93</v>
      </c>
      <c r="R26" s="141">
        <v>5333.61</v>
      </c>
      <c r="S26" s="141">
        <v>6456.25</v>
      </c>
      <c r="T26" s="141">
        <v>8630.64</v>
      </c>
    </row>
    <row r="27" spans="1:20" s="134" customFormat="1" ht="9" customHeight="1">
      <c r="A27" s="143" t="s">
        <v>12</v>
      </c>
      <c r="B27" s="139"/>
      <c r="C27" s="141">
        <v>24</v>
      </c>
      <c r="D27" s="144">
        <v>54026</v>
      </c>
      <c r="E27" s="144">
        <v>2251</v>
      </c>
      <c r="F27" s="141">
        <v>899188</v>
      </c>
      <c r="G27" s="141">
        <v>40904</v>
      </c>
      <c r="H27" s="142">
        <v>29376</v>
      </c>
      <c r="I27" s="141">
        <v>4664</v>
      </c>
      <c r="J27" s="141">
        <v>1436</v>
      </c>
      <c r="K27" s="143" t="s">
        <v>12</v>
      </c>
      <c r="L27" s="139"/>
      <c r="M27" s="141">
        <v>5145</v>
      </c>
      <c r="N27" s="141">
        <v>283</v>
      </c>
      <c r="O27" s="141">
        <v>18867</v>
      </c>
      <c r="P27" s="144">
        <v>59771</v>
      </c>
      <c r="Q27" s="141">
        <v>50582.92</v>
      </c>
      <c r="R27" s="141">
        <v>3443.54</v>
      </c>
      <c r="S27" s="141">
        <v>5744.47</v>
      </c>
      <c r="T27" s="141">
        <v>6010.23</v>
      </c>
    </row>
    <row r="28" spans="1:20" s="134" customFormat="1" ht="9" customHeight="1">
      <c r="A28" s="143" t="s">
        <v>13</v>
      </c>
      <c r="B28" s="139"/>
      <c r="C28" s="141">
        <v>27</v>
      </c>
      <c r="D28" s="144">
        <v>65255</v>
      </c>
      <c r="E28" s="144">
        <v>2417</v>
      </c>
      <c r="F28" s="141">
        <v>899061</v>
      </c>
      <c r="G28" s="141">
        <v>49319</v>
      </c>
      <c r="H28" s="142">
        <v>34613</v>
      </c>
      <c r="I28" s="141">
        <v>5891</v>
      </c>
      <c r="J28" s="141">
        <v>2596</v>
      </c>
      <c r="K28" s="143" t="s">
        <v>13</v>
      </c>
      <c r="L28" s="139"/>
      <c r="M28" s="141">
        <v>5750</v>
      </c>
      <c r="N28" s="141">
        <v>469</v>
      </c>
      <c r="O28" s="141">
        <v>22486</v>
      </c>
      <c r="P28" s="144">
        <v>71805</v>
      </c>
      <c r="Q28" s="141">
        <v>62093.66</v>
      </c>
      <c r="R28" s="141">
        <v>3161.77</v>
      </c>
      <c r="S28" s="141">
        <v>6549.64</v>
      </c>
      <c r="T28" s="141">
        <v>11064.45</v>
      </c>
    </row>
    <row r="29" spans="1:20" s="134" customFormat="1" ht="4.5" customHeight="1">
      <c r="A29" s="140"/>
      <c r="B29" s="139"/>
      <c r="C29" s="137"/>
      <c r="D29" s="137"/>
      <c r="E29" s="137"/>
      <c r="F29" s="137"/>
      <c r="G29" s="137"/>
      <c r="H29" s="138"/>
      <c r="I29" s="137"/>
      <c r="J29" s="137"/>
      <c r="K29" s="7"/>
      <c r="L29" s="6"/>
      <c r="M29" s="172"/>
      <c r="N29" s="8"/>
      <c r="O29" s="8"/>
      <c r="P29" s="8"/>
      <c r="Q29" s="8"/>
      <c r="R29" s="8"/>
      <c r="S29" s="8"/>
      <c r="T29" s="8"/>
    </row>
    <row r="30" spans="1:20" s="134" customFormat="1" ht="9" customHeight="1">
      <c r="K30" s="136" t="s">
        <v>109</v>
      </c>
      <c r="L30" s="136"/>
      <c r="O30" s="136"/>
      <c r="P30" s="136"/>
      <c r="Q30" s="136"/>
      <c r="R30" s="136"/>
      <c r="S30" s="136"/>
      <c r="T30" s="136"/>
    </row>
    <row r="31" spans="1:20" s="134" customFormat="1" ht="9" customHeight="1">
      <c r="K31" s="136" t="s">
        <v>108</v>
      </c>
      <c r="L31" s="136"/>
      <c r="O31" s="136"/>
      <c r="P31" s="136"/>
      <c r="Q31" s="136"/>
      <c r="R31" s="136"/>
      <c r="S31" s="136"/>
      <c r="T31" s="136"/>
    </row>
    <row r="32" spans="1:20" s="134" customFormat="1" ht="9" customHeight="1">
      <c r="K32" s="136" t="s">
        <v>107</v>
      </c>
      <c r="L32" s="135"/>
      <c r="O32" s="135"/>
      <c r="P32" s="135"/>
      <c r="Q32" s="135"/>
      <c r="R32" s="135"/>
      <c r="S32" s="135"/>
      <c r="T32" s="135"/>
    </row>
    <row r="33" spans="11:20" ht="9" customHeight="1">
      <c r="K33" s="136" t="s">
        <v>106</v>
      </c>
      <c r="L33" s="135"/>
      <c r="O33" s="135"/>
      <c r="P33" s="135"/>
      <c r="Q33" s="135"/>
      <c r="R33" s="135"/>
      <c r="S33" s="135"/>
      <c r="T33" s="135"/>
    </row>
    <row r="34" spans="11:20" ht="9" customHeight="1">
      <c r="K34" s="136" t="s">
        <v>142</v>
      </c>
      <c r="L34" s="135"/>
      <c r="O34" s="135"/>
      <c r="P34" s="135"/>
      <c r="Q34" s="135"/>
      <c r="R34" s="135"/>
      <c r="S34" s="135"/>
      <c r="T34" s="135"/>
    </row>
    <row r="35" spans="11:20">
      <c r="K35" s="353" t="s">
        <v>132</v>
      </c>
      <c r="L35" s="353"/>
      <c r="M35" s="353"/>
      <c r="N35" s="353"/>
      <c r="O35" s="353"/>
      <c r="P35" s="353"/>
      <c r="Q35" s="353"/>
      <c r="R35" s="353"/>
      <c r="S35" s="353"/>
      <c r="T35" s="353"/>
    </row>
  </sheetData>
  <mergeCells count="16">
    <mergeCell ref="A6:B9"/>
    <mergeCell ref="C6:C9"/>
    <mergeCell ref="K6:L9"/>
    <mergeCell ref="F6:J6"/>
    <mergeCell ref="F7:J7"/>
    <mergeCell ref="D6:E8"/>
    <mergeCell ref="H8:H9"/>
    <mergeCell ref="I8:I9"/>
    <mergeCell ref="J8:J9"/>
    <mergeCell ref="K35:T35"/>
    <mergeCell ref="T6:T9"/>
    <mergeCell ref="F8:F9"/>
    <mergeCell ref="M6:P6"/>
    <mergeCell ref="M7:N7"/>
    <mergeCell ref="M8:M9"/>
    <mergeCell ref="N8:N9"/>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5"/>
  <sheetViews>
    <sheetView showGridLines="0" zoomScale="125" zoomScaleNormal="125" workbookViewId="0"/>
  </sheetViews>
  <sheetFormatPr defaultColWidth="8.85546875" defaultRowHeight="12"/>
  <cols>
    <col min="1" max="1" width="11.42578125" style="134" customWidth="1"/>
    <col min="2" max="2" width="1.28515625" style="134" customWidth="1"/>
    <col min="3" max="3" width="8.140625" style="134" customWidth="1"/>
    <col min="4" max="4" width="10.28515625" style="134" customWidth="1"/>
    <col min="5" max="5" width="9" style="134" customWidth="1"/>
    <col min="6" max="7" width="10.140625" style="134" customWidth="1"/>
    <col min="8" max="9" width="11.140625" style="134" customWidth="1"/>
    <col min="10" max="11" width="11.42578125" style="134" customWidth="1"/>
    <col min="12" max="12" width="1.28515625" style="134" customWidth="1"/>
    <col min="13" max="13" width="8.5703125" style="134" customWidth="1"/>
    <col min="14" max="14" width="7.7109375" style="134" customWidth="1"/>
    <col min="15" max="15" width="11.42578125" style="134" customWidth="1"/>
    <col min="16" max="16" width="11.7109375" style="134" customWidth="1"/>
    <col min="17" max="17" width="10.7109375" style="134" customWidth="1"/>
    <col min="18" max="18" width="10.5703125" style="134" customWidth="1"/>
    <col min="19" max="20" width="10.28515625" style="134" customWidth="1"/>
    <col min="21" max="21" width="12.28515625" style="134" customWidth="1"/>
    <col min="22" max="16384" width="8.85546875" style="133"/>
  </cols>
  <sheetData>
    <row r="1" spans="1:20" ht="13.5">
      <c r="A1" s="171" t="s">
        <v>105</v>
      </c>
      <c r="B1" s="165"/>
      <c r="C1" s="165"/>
      <c r="D1" s="165"/>
      <c r="E1" s="165"/>
      <c r="F1" s="165"/>
      <c r="G1" s="165"/>
      <c r="H1" s="165"/>
      <c r="I1" s="165"/>
      <c r="J1" s="165"/>
      <c r="M1" s="165"/>
      <c r="N1" s="165"/>
    </row>
    <row r="2" spans="1:20" ht="5.25" customHeight="1"/>
    <row r="3" spans="1:20">
      <c r="A3" s="170" t="s">
        <v>131</v>
      </c>
    </row>
    <row r="4" spans="1:20" ht="11.45" customHeight="1">
      <c r="A4" s="134" t="s">
        <v>0</v>
      </c>
    </row>
    <row r="5" spans="1:20" ht="1.5" customHeight="1"/>
    <row r="6" spans="1:20" ht="9" customHeight="1">
      <c r="A6" s="326" t="s">
        <v>1</v>
      </c>
      <c r="B6" s="326"/>
      <c r="C6" s="281" t="s">
        <v>2</v>
      </c>
      <c r="D6" s="268" t="s">
        <v>130</v>
      </c>
      <c r="E6" s="347"/>
      <c r="F6" s="350" t="s">
        <v>129</v>
      </c>
      <c r="G6" s="351"/>
      <c r="H6" s="351"/>
      <c r="I6" s="351"/>
      <c r="J6" s="351"/>
      <c r="K6" s="326" t="s">
        <v>1</v>
      </c>
      <c r="L6" s="347"/>
      <c r="M6" s="344" t="s">
        <v>128</v>
      </c>
      <c r="N6" s="345"/>
      <c r="O6" s="345"/>
      <c r="P6" s="346"/>
      <c r="Q6" s="166" t="s">
        <v>80</v>
      </c>
      <c r="R6" s="166"/>
      <c r="S6" s="166"/>
      <c r="T6" s="343" t="s">
        <v>93</v>
      </c>
    </row>
    <row r="7" spans="1:20" ht="9" customHeight="1">
      <c r="A7" s="327"/>
      <c r="B7" s="327"/>
      <c r="C7" s="282"/>
      <c r="D7" s="352"/>
      <c r="E7" s="348"/>
      <c r="F7" s="350" t="s">
        <v>21</v>
      </c>
      <c r="G7" s="351"/>
      <c r="H7" s="351"/>
      <c r="I7" s="351"/>
      <c r="J7" s="351"/>
      <c r="K7" s="327"/>
      <c r="L7" s="348"/>
      <c r="M7" s="344" t="s">
        <v>127</v>
      </c>
      <c r="N7" s="346"/>
      <c r="O7" s="158"/>
      <c r="P7" s="158"/>
      <c r="Q7" s="164"/>
      <c r="R7" s="164"/>
      <c r="S7" s="163"/>
      <c r="T7" s="279"/>
    </row>
    <row r="8" spans="1:20" ht="9" customHeight="1">
      <c r="A8" s="327"/>
      <c r="B8" s="327"/>
      <c r="C8" s="282"/>
      <c r="D8" s="269"/>
      <c r="E8" s="349"/>
      <c r="F8" s="329" t="s">
        <v>22</v>
      </c>
      <c r="G8" s="173" t="s">
        <v>29</v>
      </c>
      <c r="H8" s="266" t="s">
        <v>126</v>
      </c>
      <c r="I8" s="266" t="s">
        <v>125</v>
      </c>
      <c r="J8" s="266" t="s">
        <v>124</v>
      </c>
      <c r="K8" s="327"/>
      <c r="L8" s="348"/>
      <c r="M8" s="266" t="s">
        <v>123</v>
      </c>
      <c r="N8" s="268" t="s">
        <v>122</v>
      </c>
      <c r="O8" s="156" t="s">
        <v>75</v>
      </c>
      <c r="P8" s="156" t="s">
        <v>121</v>
      </c>
      <c r="Q8" s="156" t="s">
        <v>74</v>
      </c>
      <c r="R8" s="156" t="s">
        <v>73</v>
      </c>
      <c r="S8" s="155" t="s">
        <v>120</v>
      </c>
      <c r="T8" s="279"/>
    </row>
    <row r="9" spans="1:20" ht="10.5" customHeight="1">
      <c r="A9" s="328"/>
      <c r="B9" s="328"/>
      <c r="C9" s="283"/>
      <c r="D9" s="153" t="s">
        <v>119</v>
      </c>
      <c r="E9" s="153" t="s">
        <v>3</v>
      </c>
      <c r="F9" s="330"/>
      <c r="G9" s="9" t="s">
        <v>19</v>
      </c>
      <c r="H9" s="267"/>
      <c r="I9" s="267"/>
      <c r="J9" s="267"/>
      <c r="K9" s="328"/>
      <c r="L9" s="349"/>
      <c r="M9" s="267"/>
      <c r="N9" s="269"/>
      <c r="O9" s="9" t="s">
        <v>20</v>
      </c>
      <c r="P9" s="9" t="s">
        <v>25</v>
      </c>
      <c r="Q9" s="152"/>
      <c r="R9" s="152"/>
      <c r="S9" s="9" t="s">
        <v>118</v>
      </c>
      <c r="T9" s="280"/>
    </row>
    <row r="10" spans="1:20" ht="4.5" customHeight="1">
      <c r="B10" s="5"/>
      <c r="L10" s="5"/>
    </row>
    <row r="11" spans="1:20" ht="9" customHeight="1">
      <c r="A11" s="143" t="s">
        <v>141</v>
      </c>
      <c r="B11" s="139"/>
      <c r="C11" s="141">
        <v>310</v>
      </c>
      <c r="D11" s="141">
        <v>968057</v>
      </c>
      <c r="E11" s="141">
        <v>3123</v>
      </c>
      <c r="F11" s="141">
        <v>841083</v>
      </c>
      <c r="G11" s="141">
        <v>712949</v>
      </c>
      <c r="H11" s="141">
        <v>538148</v>
      </c>
      <c r="I11" s="141">
        <v>123882</v>
      </c>
      <c r="J11" s="141">
        <v>29222</v>
      </c>
      <c r="K11" s="143" t="s">
        <v>140</v>
      </c>
      <c r="L11" s="139"/>
      <c r="M11" s="141">
        <v>14615</v>
      </c>
      <c r="N11" s="141">
        <v>7082</v>
      </c>
      <c r="O11" s="141">
        <v>271890</v>
      </c>
      <c r="P11" s="141">
        <v>984839</v>
      </c>
      <c r="Q11" s="141">
        <v>786488</v>
      </c>
      <c r="R11" s="141">
        <v>181569</v>
      </c>
      <c r="S11" s="141">
        <v>16781</v>
      </c>
      <c r="T11" s="141">
        <v>126510</v>
      </c>
    </row>
    <row r="12" spans="1:20" ht="9" customHeight="1">
      <c r="A12" s="150" t="s">
        <v>88</v>
      </c>
      <c r="B12" s="139"/>
      <c r="C12" s="141">
        <v>310</v>
      </c>
      <c r="D12" s="141">
        <v>987660</v>
      </c>
      <c r="E12" s="141">
        <v>3186</v>
      </c>
      <c r="F12" s="141">
        <v>851083</v>
      </c>
      <c r="G12" s="141">
        <v>724823</v>
      </c>
      <c r="H12" s="141">
        <v>554472</v>
      </c>
      <c r="I12" s="141">
        <v>127016</v>
      </c>
      <c r="J12" s="141">
        <v>21660</v>
      </c>
      <c r="K12" s="143" t="s">
        <v>88</v>
      </c>
      <c r="L12" s="139"/>
      <c r="M12" s="141">
        <v>14752</v>
      </c>
      <c r="N12" s="141">
        <v>6923</v>
      </c>
      <c r="O12" s="141">
        <v>280163</v>
      </c>
      <c r="P12" s="141">
        <v>1004986</v>
      </c>
      <c r="Q12" s="141">
        <v>816461</v>
      </c>
      <c r="R12" s="141">
        <v>171199</v>
      </c>
      <c r="S12" s="141">
        <v>17326</v>
      </c>
      <c r="T12" s="141">
        <v>127671</v>
      </c>
    </row>
    <row r="13" spans="1:20" ht="9" customHeight="1">
      <c r="A13" s="150" t="s">
        <v>101</v>
      </c>
      <c r="B13" s="139"/>
      <c r="C13" s="141">
        <v>310</v>
      </c>
      <c r="D13" s="141">
        <v>1012250</v>
      </c>
      <c r="E13" s="141">
        <v>3265</v>
      </c>
      <c r="F13" s="141">
        <v>862348</v>
      </c>
      <c r="G13" s="141">
        <v>742138</v>
      </c>
      <c r="H13" s="141">
        <v>571947</v>
      </c>
      <c r="I13" s="141">
        <v>131489</v>
      </c>
      <c r="J13" s="141">
        <v>17147</v>
      </c>
      <c r="K13" s="143" t="s">
        <v>101</v>
      </c>
      <c r="L13" s="139"/>
      <c r="M13" s="141">
        <v>14928</v>
      </c>
      <c r="N13" s="141">
        <v>6627</v>
      </c>
      <c r="O13" s="141">
        <v>294575</v>
      </c>
      <c r="P13" s="141">
        <v>1036713</v>
      </c>
      <c r="Q13" s="141">
        <v>872579</v>
      </c>
      <c r="R13" s="141">
        <v>139672</v>
      </c>
      <c r="S13" s="141">
        <v>24462</v>
      </c>
      <c r="T13" s="141">
        <v>137705</v>
      </c>
    </row>
    <row r="14" spans="1:20" ht="9" customHeight="1">
      <c r="A14" s="150" t="s">
        <v>114</v>
      </c>
      <c r="B14" s="139"/>
      <c r="C14" s="141">
        <v>310</v>
      </c>
      <c r="D14" s="141">
        <v>1022347</v>
      </c>
      <c r="E14" s="141">
        <v>3298</v>
      </c>
      <c r="F14" s="141">
        <v>875242</v>
      </c>
      <c r="G14" s="141">
        <v>750617</v>
      </c>
      <c r="H14" s="141">
        <v>578591</v>
      </c>
      <c r="I14" s="141">
        <v>128585</v>
      </c>
      <c r="J14" s="141">
        <v>19241</v>
      </c>
      <c r="K14" s="143" t="s">
        <v>114</v>
      </c>
      <c r="L14" s="139"/>
      <c r="M14" s="141">
        <v>18001</v>
      </c>
      <c r="N14" s="141">
        <v>6199</v>
      </c>
      <c r="O14" s="141">
        <v>299690</v>
      </c>
      <c r="P14" s="141">
        <v>1050307</v>
      </c>
      <c r="Q14" s="141">
        <v>883158</v>
      </c>
      <c r="R14" s="141">
        <v>139189</v>
      </c>
      <c r="S14" s="141">
        <v>27960</v>
      </c>
      <c r="T14" s="141">
        <v>140615</v>
      </c>
    </row>
    <row r="15" spans="1:20" ht="9" customHeight="1">
      <c r="A15" s="149" t="s">
        <v>139</v>
      </c>
      <c r="B15" s="146"/>
      <c r="C15" s="145">
        <v>311</v>
      </c>
      <c r="D15" s="145">
        <v>916532</v>
      </c>
      <c r="E15" s="144">
        <v>2947</v>
      </c>
      <c r="F15" s="148">
        <v>886435</v>
      </c>
      <c r="G15" s="145">
        <v>697733</v>
      </c>
      <c r="H15" s="145">
        <v>548387</v>
      </c>
      <c r="I15" s="145">
        <v>107456</v>
      </c>
      <c r="J15" s="145">
        <v>8915</v>
      </c>
      <c r="K15" s="147" t="s">
        <v>138</v>
      </c>
      <c r="L15" s="146"/>
      <c r="M15" s="145">
        <v>27629</v>
      </c>
      <c r="N15" s="145">
        <v>5345</v>
      </c>
      <c r="O15" s="145">
        <v>257265</v>
      </c>
      <c r="P15" s="145">
        <v>954998</v>
      </c>
      <c r="Q15" s="145">
        <v>821952</v>
      </c>
      <c r="R15" s="145">
        <v>94580</v>
      </c>
      <c r="S15" s="145">
        <v>38466</v>
      </c>
      <c r="T15" s="145">
        <v>121097</v>
      </c>
    </row>
    <row r="16" spans="1:20" ht="6" customHeight="1">
      <c r="B16" s="139"/>
      <c r="C16" s="141"/>
      <c r="D16" s="144"/>
      <c r="E16" s="144"/>
      <c r="F16" s="144"/>
      <c r="G16" s="148"/>
      <c r="H16" s="144"/>
      <c r="I16" s="144"/>
      <c r="J16" s="144"/>
      <c r="L16" s="139"/>
      <c r="M16" s="144"/>
      <c r="N16" s="144"/>
      <c r="O16" s="144"/>
      <c r="P16" s="145"/>
      <c r="Q16" s="144"/>
      <c r="R16" s="144"/>
      <c r="S16" s="144"/>
      <c r="T16" s="144"/>
    </row>
    <row r="17" spans="1:21" s="134" customFormat="1" ht="9" customHeight="1">
      <c r="A17" s="143" t="s">
        <v>137</v>
      </c>
      <c r="B17" s="139"/>
      <c r="C17" s="141">
        <v>26</v>
      </c>
      <c r="D17" s="144">
        <v>81220</v>
      </c>
      <c r="E17" s="144">
        <v>3124</v>
      </c>
      <c r="F17" s="141">
        <v>876481</v>
      </c>
      <c r="G17" s="141">
        <v>61777</v>
      </c>
      <c r="H17" s="142">
        <v>48572</v>
      </c>
      <c r="I17" s="141">
        <v>10476</v>
      </c>
      <c r="J17" s="141">
        <v>720</v>
      </c>
      <c r="K17" s="143" t="s">
        <v>136</v>
      </c>
      <c r="L17" s="139"/>
      <c r="M17" s="141">
        <v>1549</v>
      </c>
      <c r="N17" s="141">
        <v>460</v>
      </c>
      <c r="O17" s="141">
        <v>22159</v>
      </c>
      <c r="P17" s="144">
        <v>83936</v>
      </c>
      <c r="Q17" s="141">
        <v>70441</v>
      </c>
      <c r="R17" s="141">
        <v>10779</v>
      </c>
      <c r="S17" s="141">
        <v>2715</v>
      </c>
      <c r="T17" s="141">
        <v>11109</v>
      </c>
    </row>
    <row r="18" spans="1:21" s="134" customFormat="1" ht="9" customHeight="1">
      <c r="A18" s="143" t="s">
        <v>4</v>
      </c>
      <c r="B18" s="139"/>
      <c r="C18" s="141">
        <v>26</v>
      </c>
      <c r="D18" s="144">
        <v>78519</v>
      </c>
      <c r="E18" s="144">
        <v>3020</v>
      </c>
      <c r="F18" s="141">
        <v>882907</v>
      </c>
      <c r="G18" s="141">
        <v>59800</v>
      </c>
      <c r="H18" s="142">
        <v>47317</v>
      </c>
      <c r="I18" s="141">
        <v>9238</v>
      </c>
      <c r="J18" s="141">
        <v>720</v>
      </c>
      <c r="K18" s="143" t="s">
        <v>4</v>
      </c>
      <c r="L18" s="139"/>
      <c r="M18" s="141">
        <v>2071</v>
      </c>
      <c r="N18" s="141">
        <v>454</v>
      </c>
      <c r="O18" s="141">
        <v>21611</v>
      </c>
      <c r="P18" s="144">
        <v>81411</v>
      </c>
      <c r="Q18" s="141">
        <v>69104</v>
      </c>
      <c r="R18" s="141">
        <v>9415</v>
      </c>
      <c r="S18" s="141">
        <v>2892</v>
      </c>
      <c r="T18" s="141">
        <v>10950</v>
      </c>
    </row>
    <row r="19" spans="1:21" s="134" customFormat="1" ht="9" customHeight="1">
      <c r="A19" s="143" t="s">
        <v>5</v>
      </c>
      <c r="B19" s="139"/>
      <c r="C19" s="141">
        <v>26</v>
      </c>
      <c r="D19" s="144">
        <v>76926</v>
      </c>
      <c r="E19" s="144">
        <v>2959</v>
      </c>
      <c r="F19" s="141">
        <v>884265</v>
      </c>
      <c r="G19" s="141">
        <v>58393</v>
      </c>
      <c r="H19" s="142">
        <v>46101</v>
      </c>
      <c r="I19" s="141">
        <v>8717</v>
      </c>
      <c r="J19" s="141">
        <v>652</v>
      </c>
      <c r="K19" s="143" t="s">
        <v>5</v>
      </c>
      <c r="L19" s="139"/>
      <c r="M19" s="141">
        <v>2438</v>
      </c>
      <c r="N19" s="141">
        <v>484</v>
      </c>
      <c r="O19" s="141">
        <v>21821</v>
      </c>
      <c r="P19" s="144">
        <v>80214</v>
      </c>
      <c r="Q19" s="141">
        <v>67054</v>
      </c>
      <c r="R19" s="141">
        <v>9596</v>
      </c>
      <c r="S19" s="141">
        <v>3288</v>
      </c>
      <c r="T19" s="141">
        <v>10293</v>
      </c>
    </row>
    <row r="20" spans="1:21" s="134" customFormat="1" ht="9" customHeight="1">
      <c r="A20" s="143" t="s">
        <v>6</v>
      </c>
      <c r="B20" s="139"/>
      <c r="C20" s="141">
        <v>27</v>
      </c>
      <c r="D20" s="144">
        <v>80425</v>
      </c>
      <c r="E20" s="144">
        <v>2979</v>
      </c>
      <c r="F20" s="141">
        <v>885045</v>
      </c>
      <c r="G20" s="141">
        <v>60362</v>
      </c>
      <c r="H20" s="142">
        <v>48003</v>
      </c>
      <c r="I20" s="141">
        <v>8631</v>
      </c>
      <c r="J20" s="141">
        <v>717</v>
      </c>
      <c r="K20" s="143" t="s">
        <v>6</v>
      </c>
      <c r="L20" s="139"/>
      <c r="M20" s="141">
        <v>2528</v>
      </c>
      <c r="N20" s="141">
        <v>483</v>
      </c>
      <c r="O20" s="141">
        <v>23133</v>
      </c>
      <c r="P20" s="144">
        <v>83495</v>
      </c>
      <c r="Q20" s="141">
        <v>70249</v>
      </c>
      <c r="R20" s="141">
        <v>9749</v>
      </c>
      <c r="S20" s="141">
        <v>3070</v>
      </c>
      <c r="T20" s="141">
        <v>9115</v>
      </c>
    </row>
    <row r="21" spans="1:21" s="134" customFormat="1" ht="9" customHeight="1">
      <c r="A21" s="143" t="s">
        <v>7</v>
      </c>
      <c r="B21" s="139"/>
      <c r="C21" s="141">
        <v>26</v>
      </c>
      <c r="D21" s="144">
        <v>78746</v>
      </c>
      <c r="E21" s="144">
        <v>3029</v>
      </c>
      <c r="F21" s="141">
        <v>885335</v>
      </c>
      <c r="G21" s="141">
        <v>59851</v>
      </c>
      <c r="H21" s="142">
        <v>47314</v>
      </c>
      <c r="I21" s="141">
        <v>8721</v>
      </c>
      <c r="J21" s="141">
        <v>757</v>
      </c>
      <c r="K21" s="143" t="s">
        <v>7</v>
      </c>
      <c r="L21" s="139"/>
      <c r="M21" s="141">
        <v>2682</v>
      </c>
      <c r="N21" s="141">
        <v>377</v>
      </c>
      <c r="O21" s="141">
        <v>22763</v>
      </c>
      <c r="P21" s="144">
        <v>82614</v>
      </c>
      <c r="Q21" s="141">
        <v>71629</v>
      </c>
      <c r="R21" s="141">
        <v>7820</v>
      </c>
      <c r="S21" s="141">
        <v>3868</v>
      </c>
      <c r="T21" s="141">
        <v>10177</v>
      </c>
    </row>
    <row r="22" spans="1:21" s="134" customFormat="1" ht="9" customHeight="1">
      <c r="A22" s="143" t="s">
        <v>8</v>
      </c>
      <c r="B22" s="139"/>
      <c r="C22" s="141">
        <v>26</v>
      </c>
      <c r="D22" s="144">
        <v>77084</v>
      </c>
      <c r="E22" s="144">
        <v>2965</v>
      </c>
      <c r="F22" s="141">
        <v>885800</v>
      </c>
      <c r="G22" s="141">
        <v>58360</v>
      </c>
      <c r="H22" s="142">
        <v>45128</v>
      </c>
      <c r="I22" s="141">
        <v>9422</v>
      </c>
      <c r="J22" s="141">
        <v>732</v>
      </c>
      <c r="K22" s="143" t="s">
        <v>8</v>
      </c>
      <c r="L22" s="139"/>
      <c r="M22" s="141">
        <v>2576</v>
      </c>
      <c r="N22" s="141">
        <v>500</v>
      </c>
      <c r="O22" s="141">
        <v>22150</v>
      </c>
      <c r="P22" s="144">
        <v>80510</v>
      </c>
      <c r="Q22" s="141">
        <v>69524</v>
      </c>
      <c r="R22" s="141">
        <v>7560</v>
      </c>
      <c r="S22" s="141">
        <v>3426</v>
      </c>
      <c r="T22" s="141">
        <v>10274</v>
      </c>
    </row>
    <row r="23" spans="1:21" s="134" customFormat="1" ht="9" customHeight="1">
      <c r="A23" s="143" t="s">
        <v>9</v>
      </c>
      <c r="B23" s="139"/>
      <c r="C23" s="141">
        <v>26</v>
      </c>
      <c r="D23" s="144">
        <v>72666</v>
      </c>
      <c r="E23" s="144">
        <v>2795</v>
      </c>
      <c r="F23" s="141">
        <v>886435</v>
      </c>
      <c r="G23" s="141">
        <v>54899</v>
      </c>
      <c r="H23" s="142">
        <v>43025</v>
      </c>
      <c r="I23" s="141">
        <v>8305</v>
      </c>
      <c r="J23" s="141">
        <v>857</v>
      </c>
      <c r="K23" s="143" t="s">
        <v>9</v>
      </c>
      <c r="L23" s="139"/>
      <c r="M23" s="141">
        <v>2266</v>
      </c>
      <c r="N23" s="141">
        <v>446</v>
      </c>
      <c r="O23" s="141">
        <v>20726</v>
      </c>
      <c r="P23" s="144">
        <v>75625</v>
      </c>
      <c r="Q23" s="141">
        <v>65819</v>
      </c>
      <c r="R23" s="141">
        <v>6847</v>
      </c>
      <c r="S23" s="141">
        <v>2959</v>
      </c>
      <c r="T23" s="141">
        <v>10725</v>
      </c>
    </row>
    <row r="24" spans="1:21" s="134" customFormat="1" ht="9" customHeight="1">
      <c r="A24" s="143" t="s">
        <v>10</v>
      </c>
      <c r="B24" s="139"/>
      <c r="C24" s="141">
        <v>26</v>
      </c>
      <c r="D24" s="144">
        <v>75270</v>
      </c>
      <c r="E24" s="144">
        <v>2895</v>
      </c>
      <c r="F24" s="141">
        <v>887786</v>
      </c>
      <c r="G24" s="141">
        <v>57653</v>
      </c>
      <c r="H24" s="142">
        <v>45833</v>
      </c>
      <c r="I24" s="141">
        <v>8311</v>
      </c>
      <c r="J24" s="141">
        <v>805</v>
      </c>
      <c r="K24" s="143" t="s">
        <v>10</v>
      </c>
      <c r="L24" s="139"/>
      <c r="M24" s="141">
        <v>2242</v>
      </c>
      <c r="N24" s="141">
        <v>463</v>
      </c>
      <c r="O24" s="141">
        <v>20890</v>
      </c>
      <c r="P24" s="144">
        <v>78543</v>
      </c>
      <c r="Q24" s="141">
        <v>69300</v>
      </c>
      <c r="R24" s="141">
        <v>5971</v>
      </c>
      <c r="S24" s="141">
        <v>3273</v>
      </c>
      <c r="T24" s="141">
        <v>9531</v>
      </c>
    </row>
    <row r="25" spans="1:21" s="134" customFormat="1" ht="9" customHeight="1">
      <c r="A25" s="143" t="s">
        <v>11</v>
      </c>
      <c r="B25" s="139"/>
      <c r="C25" s="141">
        <v>26</v>
      </c>
      <c r="D25" s="144">
        <v>80700</v>
      </c>
      <c r="E25" s="144">
        <v>3104</v>
      </c>
      <c r="F25" s="141">
        <v>888222</v>
      </c>
      <c r="G25" s="141">
        <v>61904</v>
      </c>
      <c r="H25" s="142">
        <v>47796</v>
      </c>
      <c r="I25" s="141">
        <v>10321</v>
      </c>
      <c r="J25" s="141">
        <v>890</v>
      </c>
      <c r="K25" s="143" t="s">
        <v>11</v>
      </c>
      <c r="L25" s="139"/>
      <c r="M25" s="141">
        <v>2467</v>
      </c>
      <c r="N25" s="141">
        <v>430</v>
      </c>
      <c r="O25" s="141">
        <v>22405</v>
      </c>
      <c r="P25" s="144">
        <v>84308</v>
      </c>
      <c r="Q25" s="141">
        <v>74213</v>
      </c>
      <c r="R25" s="141">
        <v>6487</v>
      </c>
      <c r="S25" s="141">
        <v>3608</v>
      </c>
      <c r="T25" s="141">
        <v>11087</v>
      </c>
    </row>
    <row r="26" spans="1:21" s="134" customFormat="1" ht="9" customHeight="1">
      <c r="A26" s="143" t="s">
        <v>135</v>
      </c>
      <c r="B26" s="139"/>
      <c r="C26" s="141">
        <v>24</v>
      </c>
      <c r="D26" s="144">
        <v>71687</v>
      </c>
      <c r="E26" s="144">
        <v>2987</v>
      </c>
      <c r="F26" s="141">
        <v>888344</v>
      </c>
      <c r="G26" s="141">
        <v>55312</v>
      </c>
      <c r="H26" s="142">
        <v>44248</v>
      </c>
      <c r="I26" s="141">
        <v>7850</v>
      </c>
      <c r="J26" s="141">
        <v>635</v>
      </c>
      <c r="K26" s="143" t="s">
        <v>134</v>
      </c>
      <c r="L26" s="139"/>
      <c r="M26" s="141">
        <v>2241</v>
      </c>
      <c r="N26" s="141">
        <v>337</v>
      </c>
      <c r="O26" s="141">
        <v>19313</v>
      </c>
      <c r="P26" s="144">
        <v>74625</v>
      </c>
      <c r="Q26" s="141">
        <v>65258</v>
      </c>
      <c r="R26" s="141">
        <v>6429</v>
      </c>
      <c r="S26" s="141">
        <v>2938</v>
      </c>
      <c r="T26" s="141">
        <v>10235</v>
      </c>
    </row>
    <row r="27" spans="1:21" s="134" customFormat="1" ht="9" customHeight="1">
      <c r="A27" s="143" t="s">
        <v>12</v>
      </c>
      <c r="B27" s="139"/>
      <c r="C27" s="141">
        <v>25</v>
      </c>
      <c r="D27" s="144">
        <v>65487</v>
      </c>
      <c r="E27" s="144">
        <v>2619</v>
      </c>
      <c r="F27" s="141">
        <v>888518</v>
      </c>
      <c r="G27" s="141">
        <v>49851</v>
      </c>
      <c r="H27" s="142">
        <v>39619</v>
      </c>
      <c r="I27" s="141">
        <v>7105</v>
      </c>
      <c r="J27" s="141">
        <v>638</v>
      </c>
      <c r="K27" s="143" t="s">
        <v>12</v>
      </c>
      <c r="L27" s="139"/>
      <c r="M27" s="141">
        <v>2139</v>
      </c>
      <c r="N27" s="141">
        <v>350</v>
      </c>
      <c r="O27" s="141">
        <v>18332</v>
      </c>
      <c r="P27" s="144">
        <v>68182</v>
      </c>
      <c r="Q27" s="141">
        <v>59073</v>
      </c>
      <c r="R27" s="141">
        <v>6414</v>
      </c>
      <c r="S27" s="141">
        <v>2696</v>
      </c>
      <c r="T27" s="141">
        <v>6439</v>
      </c>
    </row>
    <row r="28" spans="1:21" s="134" customFormat="1" ht="9" customHeight="1">
      <c r="A28" s="143" t="s">
        <v>13</v>
      </c>
      <c r="B28" s="139"/>
      <c r="C28" s="141">
        <v>27</v>
      </c>
      <c r="D28" s="144">
        <v>77800</v>
      </c>
      <c r="E28" s="144">
        <v>2881</v>
      </c>
      <c r="F28" s="141">
        <v>888510</v>
      </c>
      <c r="G28" s="141">
        <v>59572</v>
      </c>
      <c r="H28" s="142">
        <v>45431</v>
      </c>
      <c r="I28" s="141">
        <v>10358</v>
      </c>
      <c r="J28" s="141">
        <v>793</v>
      </c>
      <c r="K28" s="143" t="s">
        <v>13</v>
      </c>
      <c r="L28" s="139"/>
      <c r="M28" s="141">
        <v>2431</v>
      </c>
      <c r="N28" s="141">
        <v>559</v>
      </c>
      <c r="O28" s="141">
        <v>21962</v>
      </c>
      <c r="P28" s="144">
        <v>81534</v>
      </c>
      <c r="Q28" s="141">
        <v>70288</v>
      </c>
      <c r="R28" s="141">
        <v>7512</v>
      </c>
      <c r="S28" s="141">
        <v>3733</v>
      </c>
      <c r="T28" s="141">
        <v>11163</v>
      </c>
    </row>
    <row r="29" spans="1:21" s="134" customFormat="1" ht="4.5" customHeight="1">
      <c r="A29" s="140"/>
      <c r="B29" s="139"/>
      <c r="C29" s="137"/>
      <c r="D29" s="137"/>
      <c r="E29" s="137"/>
      <c r="F29" s="137"/>
      <c r="G29" s="137"/>
      <c r="H29" s="138"/>
      <c r="I29" s="137"/>
      <c r="J29" s="137"/>
      <c r="K29" s="7"/>
      <c r="L29" s="6"/>
      <c r="M29" s="172"/>
      <c r="N29" s="8"/>
      <c r="O29" s="8"/>
      <c r="P29" s="8"/>
      <c r="Q29" s="8"/>
      <c r="R29" s="8"/>
      <c r="S29" s="8"/>
      <c r="T29" s="8"/>
    </row>
    <row r="30" spans="1:21" s="134" customFormat="1" ht="9" customHeight="1">
      <c r="K30" s="136" t="s">
        <v>109</v>
      </c>
      <c r="L30" s="136"/>
      <c r="O30" s="136"/>
      <c r="P30" s="136"/>
      <c r="Q30" s="136"/>
      <c r="R30" s="136"/>
      <c r="S30" s="136"/>
      <c r="T30" s="136"/>
      <c r="U30" s="136"/>
    </row>
    <row r="31" spans="1:21" s="134" customFormat="1" ht="9" customHeight="1">
      <c r="K31" s="136" t="s">
        <v>108</v>
      </c>
      <c r="L31" s="136"/>
      <c r="O31" s="136"/>
      <c r="P31" s="136"/>
      <c r="Q31" s="136"/>
      <c r="R31" s="136"/>
      <c r="S31" s="136"/>
      <c r="T31" s="136"/>
      <c r="U31" s="136"/>
    </row>
    <row r="32" spans="1:21" s="134" customFormat="1" ht="9" customHeight="1">
      <c r="K32" s="136" t="s">
        <v>107</v>
      </c>
      <c r="L32" s="135"/>
      <c r="O32" s="135"/>
      <c r="P32" s="135"/>
      <c r="Q32" s="135"/>
      <c r="R32" s="135"/>
      <c r="S32" s="135"/>
      <c r="T32" s="135"/>
      <c r="U32" s="135"/>
    </row>
    <row r="33" spans="11:21" ht="9" customHeight="1">
      <c r="K33" s="136" t="s">
        <v>106</v>
      </c>
      <c r="L33" s="135"/>
      <c r="O33" s="135"/>
      <c r="P33" s="135"/>
      <c r="Q33" s="135"/>
      <c r="R33" s="135"/>
      <c r="S33" s="135"/>
      <c r="T33" s="135"/>
      <c r="U33" s="135"/>
    </row>
    <row r="34" spans="11:21" ht="18" customHeight="1">
      <c r="K34" s="354" t="s">
        <v>133</v>
      </c>
      <c r="L34" s="355"/>
      <c r="M34" s="355"/>
      <c r="N34" s="355"/>
      <c r="O34" s="355"/>
      <c r="P34" s="355"/>
      <c r="Q34" s="355"/>
      <c r="R34" s="355"/>
      <c r="S34" s="355"/>
      <c r="T34" s="355"/>
      <c r="U34" s="135"/>
    </row>
    <row r="35" spans="11:21">
      <c r="K35" s="353" t="s">
        <v>132</v>
      </c>
      <c r="L35" s="353"/>
      <c r="M35" s="353"/>
      <c r="N35" s="353"/>
      <c r="O35" s="353"/>
      <c r="P35" s="353"/>
      <c r="Q35" s="353"/>
      <c r="R35" s="353"/>
      <c r="S35" s="353"/>
      <c r="T35" s="353"/>
    </row>
  </sheetData>
  <mergeCells count="17">
    <mergeCell ref="K35:T35"/>
    <mergeCell ref="T6:T9"/>
    <mergeCell ref="F8:F9"/>
    <mergeCell ref="M6:P6"/>
    <mergeCell ref="M7:N7"/>
    <mergeCell ref="M8:M9"/>
    <mergeCell ref="N8:N9"/>
    <mergeCell ref="K34:T34"/>
    <mergeCell ref="A6:B9"/>
    <mergeCell ref="C6:C9"/>
    <mergeCell ref="K6:L9"/>
    <mergeCell ref="F6:J6"/>
    <mergeCell ref="F7:J7"/>
    <mergeCell ref="D6:E8"/>
    <mergeCell ref="H8:H9"/>
    <mergeCell ref="I8:I9"/>
    <mergeCell ref="J8:J9"/>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34"/>
  <sheetViews>
    <sheetView showGridLines="0" zoomScale="125" zoomScaleNormal="125" workbookViewId="0"/>
  </sheetViews>
  <sheetFormatPr defaultColWidth="8.85546875" defaultRowHeight="12"/>
  <cols>
    <col min="1" max="1" width="11.42578125" style="134" customWidth="1"/>
    <col min="2" max="2" width="1.28515625" style="134" customWidth="1"/>
    <col min="3" max="3" width="8.140625" style="134" customWidth="1"/>
    <col min="4" max="4" width="10.28515625" style="134" customWidth="1"/>
    <col min="5" max="5" width="9" style="134" customWidth="1"/>
    <col min="6" max="7" width="10.140625" style="134" customWidth="1"/>
    <col min="8" max="9" width="11.140625" style="134" customWidth="1"/>
    <col min="10" max="11" width="11.42578125" style="134" customWidth="1"/>
    <col min="12" max="12" width="1.28515625" style="134" customWidth="1"/>
    <col min="13" max="13" width="8.5703125" style="134" customWidth="1"/>
    <col min="14" max="14" width="7.7109375" style="134" customWidth="1"/>
    <col min="15" max="15" width="11.42578125" style="134" customWidth="1"/>
    <col min="16" max="16" width="11.7109375" style="134" customWidth="1"/>
    <col min="17" max="17" width="10.7109375" style="134" customWidth="1"/>
    <col min="18" max="18" width="10.5703125" style="134" customWidth="1"/>
    <col min="19" max="20" width="10.28515625" style="134" customWidth="1"/>
    <col min="21" max="21" width="12.28515625" style="134" customWidth="1"/>
    <col min="22" max="16384" width="8.85546875" style="133"/>
  </cols>
  <sheetData>
    <row r="1" spans="1:20" ht="13.5">
      <c r="A1" s="171" t="s">
        <v>105</v>
      </c>
      <c r="B1" s="165"/>
      <c r="C1" s="165"/>
      <c r="D1" s="165"/>
      <c r="E1" s="165"/>
      <c r="F1" s="165"/>
      <c r="G1" s="165"/>
      <c r="H1" s="165"/>
      <c r="I1" s="165"/>
      <c r="J1" s="165"/>
      <c r="M1" s="165"/>
      <c r="N1" s="165"/>
    </row>
    <row r="2" spans="1:20" ht="5.25" customHeight="1"/>
    <row r="3" spans="1:20">
      <c r="A3" s="170" t="s">
        <v>131</v>
      </c>
    </row>
    <row r="4" spans="1:20" ht="11.45" customHeight="1">
      <c r="A4" s="134" t="s">
        <v>0</v>
      </c>
    </row>
    <row r="5" spans="1:20" ht="1.5" customHeight="1"/>
    <row r="6" spans="1:20" ht="9" customHeight="1">
      <c r="A6" s="326" t="s">
        <v>1</v>
      </c>
      <c r="B6" s="326"/>
      <c r="C6" s="281" t="s">
        <v>2</v>
      </c>
      <c r="D6" s="268" t="s">
        <v>130</v>
      </c>
      <c r="E6" s="347"/>
      <c r="F6" s="350" t="s">
        <v>129</v>
      </c>
      <c r="G6" s="351"/>
      <c r="H6" s="351"/>
      <c r="I6" s="351"/>
      <c r="J6" s="351"/>
      <c r="K6" s="326" t="s">
        <v>1</v>
      </c>
      <c r="L6" s="347"/>
      <c r="M6" s="344" t="s">
        <v>128</v>
      </c>
      <c r="N6" s="345"/>
      <c r="O6" s="345"/>
      <c r="P6" s="346"/>
      <c r="Q6" s="166" t="s">
        <v>80</v>
      </c>
      <c r="R6" s="166"/>
      <c r="S6" s="166"/>
      <c r="T6" s="343" t="s">
        <v>93</v>
      </c>
    </row>
    <row r="7" spans="1:20" ht="9" customHeight="1">
      <c r="A7" s="327"/>
      <c r="B7" s="327"/>
      <c r="C7" s="282"/>
      <c r="D7" s="352"/>
      <c r="E7" s="348"/>
      <c r="F7" s="350" t="s">
        <v>21</v>
      </c>
      <c r="G7" s="351"/>
      <c r="H7" s="351"/>
      <c r="I7" s="351"/>
      <c r="J7" s="351"/>
      <c r="K7" s="327"/>
      <c r="L7" s="348"/>
      <c r="M7" s="344" t="s">
        <v>127</v>
      </c>
      <c r="N7" s="346"/>
      <c r="O7" s="158"/>
      <c r="P7" s="158"/>
      <c r="Q7" s="164"/>
      <c r="R7" s="164"/>
      <c r="S7" s="163"/>
      <c r="T7" s="279"/>
    </row>
    <row r="8" spans="1:20" ht="9" customHeight="1">
      <c r="A8" s="327"/>
      <c r="B8" s="327"/>
      <c r="C8" s="282"/>
      <c r="D8" s="269"/>
      <c r="E8" s="349"/>
      <c r="F8" s="329" t="s">
        <v>22</v>
      </c>
      <c r="G8" s="173" t="s">
        <v>29</v>
      </c>
      <c r="H8" s="266" t="s">
        <v>126</v>
      </c>
      <c r="I8" s="266" t="s">
        <v>125</v>
      </c>
      <c r="J8" s="266" t="s">
        <v>124</v>
      </c>
      <c r="K8" s="327"/>
      <c r="L8" s="348"/>
      <c r="M8" s="266" t="s">
        <v>123</v>
      </c>
      <c r="N8" s="268" t="s">
        <v>122</v>
      </c>
      <c r="O8" s="156" t="s">
        <v>75</v>
      </c>
      <c r="P8" s="156" t="s">
        <v>121</v>
      </c>
      <c r="Q8" s="156" t="s">
        <v>74</v>
      </c>
      <c r="R8" s="156" t="s">
        <v>73</v>
      </c>
      <c r="S8" s="155" t="s">
        <v>120</v>
      </c>
      <c r="T8" s="279"/>
    </row>
    <row r="9" spans="1:20" ht="10.5" customHeight="1">
      <c r="A9" s="328"/>
      <c r="B9" s="328"/>
      <c r="C9" s="283"/>
      <c r="D9" s="153" t="s">
        <v>119</v>
      </c>
      <c r="E9" s="153" t="s">
        <v>3</v>
      </c>
      <c r="F9" s="330"/>
      <c r="G9" s="9" t="s">
        <v>19</v>
      </c>
      <c r="H9" s="267"/>
      <c r="I9" s="267"/>
      <c r="J9" s="267"/>
      <c r="K9" s="328"/>
      <c r="L9" s="349"/>
      <c r="M9" s="267"/>
      <c r="N9" s="269"/>
      <c r="O9" s="9" t="s">
        <v>20</v>
      </c>
      <c r="P9" s="9" t="s">
        <v>25</v>
      </c>
      <c r="Q9" s="152"/>
      <c r="R9" s="152"/>
      <c r="S9" s="9" t="s">
        <v>118</v>
      </c>
      <c r="T9" s="280"/>
    </row>
    <row r="10" spans="1:20" ht="6" customHeight="1">
      <c r="B10" s="5"/>
      <c r="L10" s="5"/>
    </row>
    <row r="11" spans="1:20" ht="9" customHeight="1">
      <c r="A11" s="143" t="s">
        <v>117</v>
      </c>
      <c r="B11" s="139"/>
      <c r="C11" s="141">
        <v>310</v>
      </c>
      <c r="D11" s="141">
        <v>963259</v>
      </c>
      <c r="E11" s="141">
        <v>3107</v>
      </c>
      <c r="F11" s="141">
        <v>830766</v>
      </c>
      <c r="G11" s="141">
        <v>708584</v>
      </c>
      <c r="H11" s="141">
        <v>528887</v>
      </c>
      <c r="I11" s="141">
        <v>125991</v>
      </c>
      <c r="J11" s="141">
        <v>34389</v>
      </c>
      <c r="K11" s="143" t="s">
        <v>116</v>
      </c>
      <c r="L11" s="139"/>
      <c r="M11" s="141">
        <v>12484</v>
      </c>
      <c r="N11" s="141">
        <v>6834</v>
      </c>
      <c r="O11" s="141">
        <v>270249</v>
      </c>
      <c r="P11" s="141">
        <v>978833</v>
      </c>
      <c r="Q11" s="141">
        <v>774143</v>
      </c>
      <c r="R11" s="141">
        <v>189117</v>
      </c>
      <c r="S11" s="141">
        <v>15573</v>
      </c>
      <c r="T11" s="141">
        <v>127167</v>
      </c>
    </row>
    <row r="12" spans="1:20" ht="9" customHeight="1">
      <c r="A12" s="150" t="s">
        <v>115</v>
      </c>
      <c r="B12" s="139"/>
      <c r="C12" s="141">
        <v>310</v>
      </c>
      <c r="D12" s="141">
        <v>968057</v>
      </c>
      <c r="E12" s="141">
        <v>3123</v>
      </c>
      <c r="F12" s="141">
        <v>841083</v>
      </c>
      <c r="G12" s="141">
        <v>712949</v>
      </c>
      <c r="H12" s="141">
        <v>538148</v>
      </c>
      <c r="I12" s="141">
        <v>123882</v>
      </c>
      <c r="J12" s="141">
        <v>29222</v>
      </c>
      <c r="K12" s="143" t="s">
        <v>65</v>
      </c>
      <c r="L12" s="139"/>
      <c r="M12" s="141">
        <v>14615</v>
      </c>
      <c r="N12" s="141">
        <v>7082</v>
      </c>
      <c r="O12" s="141">
        <v>271890</v>
      </c>
      <c r="P12" s="141">
        <v>984839</v>
      </c>
      <c r="Q12" s="141">
        <v>786488</v>
      </c>
      <c r="R12" s="141">
        <v>181569</v>
      </c>
      <c r="S12" s="141">
        <v>16781</v>
      </c>
      <c r="T12" s="141">
        <v>126510</v>
      </c>
    </row>
    <row r="13" spans="1:20" ht="9" customHeight="1">
      <c r="A13" s="150" t="s">
        <v>88</v>
      </c>
      <c r="B13" s="139"/>
      <c r="C13" s="141">
        <v>310</v>
      </c>
      <c r="D13" s="141">
        <v>987660</v>
      </c>
      <c r="E13" s="141">
        <v>3186</v>
      </c>
      <c r="F13" s="141">
        <v>851083</v>
      </c>
      <c r="G13" s="141">
        <v>724823</v>
      </c>
      <c r="H13" s="141">
        <v>554472</v>
      </c>
      <c r="I13" s="141">
        <v>127016</v>
      </c>
      <c r="J13" s="141">
        <v>21660</v>
      </c>
      <c r="K13" s="143" t="s">
        <v>88</v>
      </c>
      <c r="L13" s="139"/>
      <c r="M13" s="141">
        <v>14752</v>
      </c>
      <c r="N13" s="141">
        <v>6923</v>
      </c>
      <c r="O13" s="141">
        <v>280163</v>
      </c>
      <c r="P13" s="141">
        <v>1004986</v>
      </c>
      <c r="Q13" s="141">
        <v>816461</v>
      </c>
      <c r="R13" s="141">
        <v>171199</v>
      </c>
      <c r="S13" s="141">
        <v>17326</v>
      </c>
      <c r="T13" s="141">
        <v>127671</v>
      </c>
    </row>
    <row r="14" spans="1:20" ht="9" customHeight="1">
      <c r="A14" s="150" t="s">
        <v>101</v>
      </c>
      <c r="B14" s="139"/>
      <c r="C14" s="141">
        <v>310</v>
      </c>
      <c r="D14" s="141">
        <v>1012250</v>
      </c>
      <c r="E14" s="141">
        <v>3265</v>
      </c>
      <c r="F14" s="141">
        <v>862348</v>
      </c>
      <c r="G14" s="141">
        <v>742138</v>
      </c>
      <c r="H14" s="141">
        <v>571947</v>
      </c>
      <c r="I14" s="141">
        <v>131489</v>
      </c>
      <c r="J14" s="141">
        <v>17147</v>
      </c>
      <c r="K14" s="143" t="s">
        <v>101</v>
      </c>
      <c r="L14" s="139"/>
      <c r="M14" s="141">
        <v>14928</v>
      </c>
      <c r="N14" s="141">
        <v>6627</v>
      </c>
      <c r="O14" s="141">
        <v>294575</v>
      </c>
      <c r="P14" s="141">
        <v>1036713</v>
      </c>
      <c r="Q14" s="141">
        <v>872579</v>
      </c>
      <c r="R14" s="141">
        <v>139672</v>
      </c>
      <c r="S14" s="141">
        <v>24462</v>
      </c>
      <c r="T14" s="141">
        <v>137705</v>
      </c>
    </row>
    <row r="15" spans="1:20" ht="9" customHeight="1">
      <c r="A15" s="149" t="s">
        <v>114</v>
      </c>
      <c r="B15" s="146"/>
      <c r="C15" s="145">
        <v>310</v>
      </c>
      <c r="D15" s="145">
        <v>1022347</v>
      </c>
      <c r="E15" s="145">
        <v>3298</v>
      </c>
      <c r="F15" s="148">
        <v>875242</v>
      </c>
      <c r="G15" s="145">
        <v>750617</v>
      </c>
      <c r="H15" s="145">
        <v>578591</v>
      </c>
      <c r="I15" s="145">
        <v>128585</v>
      </c>
      <c r="J15" s="145">
        <v>19241</v>
      </c>
      <c r="K15" s="147" t="s">
        <v>114</v>
      </c>
      <c r="L15" s="146"/>
      <c r="M15" s="145">
        <v>18001</v>
      </c>
      <c r="N15" s="145">
        <v>6199</v>
      </c>
      <c r="O15" s="145">
        <v>299690</v>
      </c>
      <c r="P15" s="145">
        <v>1050307</v>
      </c>
      <c r="Q15" s="145">
        <v>883158</v>
      </c>
      <c r="R15" s="145">
        <v>139189</v>
      </c>
      <c r="S15" s="145">
        <v>27960</v>
      </c>
      <c r="T15" s="145">
        <v>140615</v>
      </c>
    </row>
    <row r="16" spans="1:20" ht="6" customHeight="1">
      <c r="B16" s="139"/>
      <c r="C16" s="141"/>
      <c r="D16" s="144"/>
      <c r="E16" s="144"/>
      <c r="F16" s="144"/>
      <c r="G16" s="148"/>
      <c r="H16" s="144"/>
      <c r="I16" s="144"/>
      <c r="J16" s="144"/>
      <c r="L16" s="139"/>
      <c r="M16" s="144"/>
      <c r="N16" s="144"/>
      <c r="O16" s="144"/>
      <c r="P16" s="145"/>
      <c r="Q16" s="144"/>
      <c r="R16" s="144"/>
      <c r="S16" s="144"/>
      <c r="T16" s="144"/>
    </row>
    <row r="17" spans="1:21" s="134" customFormat="1" ht="9" customHeight="1">
      <c r="A17" s="143" t="s">
        <v>113</v>
      </c>
      <c r="B17" s="139"/>
      <c r="C17" s="141">
        <v>26</v>
      </c>
      <c r="D17" s="144">
        <v>92572</v>
      </c>
      <c r="E17" s="144">
        <v>3560</v>
      </c>
      <c r="F17" s="141">
        <v>864462</v>
      </c>
      <c r="G17" s="148">
        <v>67720</v>
      </c>
      <c r="H17" s="142">
        <v>51190</v>
      </c>
      <c r="I17" s="141">
        <v>12867</v>
      </c>
      <c r="J17" s="141">
        <v>1645</v>
      </c>
      <c r="K17" s="143" t="s">
        <v>112</v>
      </c>
      <c r="L17" s="139"/>
      <c r="M17" s="141">
        <v>1281</v>
      </c>
      <c r="N17" s="141">
        <v>738</v>
      </c>
      <c r="O17" s="141">
        <v>27151</v>
      </c>
      <c r="P17" s="145">
        <v>94871</v>
      </c>
      <c r="Q17" s="141">
        <v>79389</v>
      </c>
      <c r="R17" s="141">
        <v>13182</v>
      </c>
      <c r="S17" s="141">
        <v>2299</v>
      </c>
      <c r="T17" s="141">
        <v>12890</v>
      </c>
    </row>
    <row r="18" spans="1:21" s="134" customFormat="1" ht="9" customHeight="1">
      <c r="A18" s="143" t="s">
        <v>4</v>
      </c>
      <c r="B18" s="139"/>
      <c r="C18" s="141">
        <v>26</v>
      </c>
      <c r="D18" s="144">
        <v>87682</v>
      </c>
      <c r="E18" s="144">
        <v>3372</v>
      </c>
      <c r="F18" s="141">
        <v>870998</v>
      </c>
      <c r="G18" s="148">
        <v>64379</v>
      </c>
      <c r="H18" s="142">
        <v>49115</v>
      </c>
      <c r="I18" s="141">
        <v>11333</v>
      </c>
      <c r="J18" s="141">
        <v>1917</v>
      </c>
      <c r="K18" s="143" t="s">
        <v>4</v>
      </c>
      <c r="L18" s="139"/>
      <c r="M18" s="141">
        <v>1401</v>
      </c>
      <c r="N18" s="141">
        <v>612</v>
      </c>
      <c r="O18" s="141">
        <v>25439</v>
      </c>
      <c r="P18" s="145">
        <v>89818</v>
      </c>
      <c r="Q18" s="141">
        <v>75870</v>
      </c>
      <c r="R18" s="141">
        <v>11812</v>
      </c>
      <c r="S18" s="141">
        <v>2136</v>
      </c>
      <c r="T18" s="141">
        <v>12383</v>
      </c>
    </row>
    <row r="19" spans="1:21" s="134" customFormat="1" ht="9" customHeight="1">
      <c r="A19" s="143" t="s">
        <v>5</v>
      </c>
      <c r="B19" s="139"/>
      <c r="C19" s="141">
        <v>26</v>
      </c>
      <c r="D19" s="144">
        <v>89266</v>
      </c>
      <c r="E19" s="144">
        <v>3433</v>
      </c>
      <c r="F19" s="141">
        <v>872391</v>
      </c>
      <c r="G19" s="148">
        <v>65184</v>
      </c>
      <c r="H19" s="142">
        <v>50534</v>
      </c>
      <c r="I19" s="141">
        <v>10696</v>
      </c>
      <c r="J19" s="141">
        <v>1846</v>
      </c>
      <c r="K19" s="143" t="s">
        <v>5</v>
      </c>
      <c r="L19" s="139"/>
      <c r="M19" s="141">
        <v>1556</v>
      </c>
      <c r="N19" s="141">
        <v>553</v>
      </c>
      <c r="O19" s="141">
        <v>26498</v>
      </c>
      <c r="P19" s="145">
        <v>91682</v>
      </c>
      <c r="Q19" s="141">
        <v>77753</v>
      </c>
      <c r="R19" s="141">
        <v>11513</v>
      </c>
      <c r="S19" s="141">
        <v>2416</v>
      </c>
      <c r="T19" s="141">
        <v>10666</v>
      </c>
    </row>
    <row r="20" spans="1:21" s="134" customFormat="1" ht="9" customHeight="1">
      <c r="A20" s="143" t="s">
        <v>6</v>
      </c>
      <c r="B20" s="139"/>
      <c r="C20" s="141">
        <v>27</v>
      </c>
      <c r="D20" s="144">
        <v>91074</v>
      </c>
      <c r="E20" s="144">
        <v>3373</v>
      </c>
      <c r="F20" s="141">
        <v>873428</v>
      </c>
      <c r="G20" s="148">
        <v>66837</v>
      </c>
      <c r="H20" s="142">
        <v>51267</v>
      </c>
      <c r="I20" s="141">
        <v>11673</v>
      </c>
      <c r="J20" s="141">
        <v>1610</v>
      </c>
      <c r="K20" s="143" t="s">
        <v>6</v>
      </c>
      <c r="L20" s="139"/>
      <c r="M20" s="141">
        <v>1712</v>
      </c>
      <c r="N20" s="141">
        <v>575</v>
      </c>
      <c r="O20" s="141">
        <v>26834</v>
      </c>
      <c r="P20" s="145">
        <v>93671</v>
      </c>
      <c r="Q20" s="141">
        <v>78703</v>
      </c>
      <c r="R20" s="141">
        <v>12371</v>
      </c>
      <c r="S20" s="141">
        <v>2597</v>
      </c>
      <c r="T20" s="141">
        <v>12535</v>
      </c>
    </row>
    <row r="21" spans="1:21" s="134" customFormat="1" ht="9" customHeight="1">
      <c r="A21" s="143" t="s">
        <v>7</v>
      </c>
      <c r="B21" s="139"/>
      <c r="C21" s="141">
        <v>26</v>
      </c>
      <c r="D21" s="144">
        <v>85045</v>
      </c>
      <c r="E21" s="144">
        <v>3271</v>
      </c>
      <c r="F21" s="141">
        <v>873863</v>
      </c>
      <c r="G21" s="148">
        <v>62359</v>
      </c>
      <c r="H21" s="142">
        <v>47749</v>
      </c>
      <c r="I21" s="141">
        <v>10355</v>
      </c>
      <c r="J21" s="141">
        <v>2182</v>
      </c>
      <c r="K21" s="143" t="s">
        <v>7</v>
      </c>
      <c r="L21" s="139"/>
      <c r="M21" s="141">
        <v>1655</v>
      </c>
      <c r="N21" s="141">
        <v>418</v>
      </c>
      <c r="O21" s="141">
        <v>25036</v>
      </c>
      <c r="P21" s="145">
        <v>87395</v>
      </c>
      <c r="Q21" s="141">
        <v>73865</v>
      </c>
      <c r="R21" s="141">
        <v>11181</v>
      </c>
      <c r="S21" s="141">
        <v>2349</v>
      </c>
      <c r="T21" s="141">
        <v>11520</v>
      </c>
    </row>
    <row r="22" spans="1:21" s="134" customFormat="1" ht="9" customHeight="1">
      <c r="A22" s="143" t="s">
        <v>8</v>
      </c>
      <c r="B22" s="139"/>
      <c r="C22" s="141">
        <v>26</v>
      </c>
      <c r="D22" s="144">
        <v>89660</v>
      </c>
      <c r="E22" s="144">
        <v>3448</v>
      </c>
      <c r="F22" s="141">
        <v>874654</v>
      </c>
      <c r="G22" s="148">
        <v>66383</v>
      </c>
      <c r="H22" s="142">
        <v>49770</v>
      </c>
      <c r="I22" s="141">
        <v>11873</v>
      </c>
      <c r="J22" s="141">
        <v>2624</v>
      </c>
      <c r="K22" s="143" t="s">
        <v>8</v>
      </c>
      <c r="L22" s="139"/>
      <c r="M22" s="141">
        <v>1593</v>
      </c>
      <c r="N22" s="141">
        <v>523</v>
      </c>
      <c r="O22" s="141">
        <v>25585</v>
      </c>
      <c r="P22" s="145">
        <v>91968</v>
      </c>
      <c r="Q22" s="141">
        <v>77313</v>
      </c>
      <c r="R22" s="141">
        <v>12347</v>
      </c>
      <c r="S22" s="141">
        <v>2308</v>
      </c>
      <c r="T22" s="141">
        <v>10346</v>
      </c>
    </row>
    <row r="23" spans="1:21" s="134" customFormat="1" ht="9" customHeight="1">
      <c r="A23" s="143" t="s">
        <v>9</v>
      </c>
      <c r="B23" s="139"/>
      <c r="C23" s="141">
        <v>27</v>
      </c>
      <c r="D23" s="144">
        <v>94184</v>
      </c>
      <c r="E23" s="144">
        <v>3488</v>
      </c>
      <c r="F23" s="141">
        <v>875242</v>
      </c>
      <c r="G23" s="148">
        <v>69651</v>
      </c>
      <c r="H23" s="142">
        <v>50629</v>
      </c>
      <c r="I23" s="141">
        <v>12276</v>
      </c>
      <c r="J23" s="141">
        <v>4581</v>
      </c>
      <c r="K23" s="143" t="s">
        <v>9</v>
      </c>
      <c r="L23" s="139"/>
      <c r="M23" s="141">
        <v>1542</v>
      </c>
      <c r="N23" s="141">
        <v>624</v>
      </c>
      <c r="O23" s="141">
        <v>27321</v>
      </c>
      <c r="P23" s="145">
        <v>96973</v>
      </c>
      <c r="Q23" s="141">
        <v>79058</v>
      </c>
      <c r="R23" s="141">
        <v>15126</v>
      </c>
      <c r="S23" s="141">
        <v>2788</v>
      </c>
      <c r="T23" s="141">
        <v>14210</v>
      </c>
    </row>
    <row r="24" spans="1:21" s="134" customFormat="1" ht="9" customHeight="1">
      <c r="A24" s="143" t="s">
        <v>10</v>
      </c>
      <c r="B24" s="139"/>
      <c r="C24" s="141">
        <v>25</v>
      </c>
      <c r="D24" s="144">
        <v>79295</v>
      </c>
      <c r="E24" s="144">
        <v>3172</v>
      </c>
      <c r="F24" s="141">
        <v>876180</v>
      </c>
      <c r="G24" s="148">
        <v>56943</v>
      </c>
      <c r="H24" s="142">
        <v>45092</v>
      </c>
      <c r="I24" s="141">
        <v>9399</v>
      </c>
      <c r="J24" s="141">
        <v>643</v>
      </c>
      <c r="K24" s="143" t="s">
        <v>10</v>
      </c>
      <c r="L24" s="139"/>
      <c r="M24" s="141">
        <v>1345</v>
      </c>
      <c r="N24" s="141">
        <v>464</v>
      </c>
      <c r="O24" s="141">
        <v>24362</v>
      </c>
      <c r="P24" s="145">
        <v>81306</v>
      </c>
      <c r="Q24" s="141">
        <v>69232</v>
      </c>
      <c r="R24" s="141">
        <v>10064</v>
      </c>
      <c r="S24" s="141">
        <v>2011</v>
      </c>
      <c r="T24" s="141">
        <v>11477</v>
      </c>
    </row>
    <row r="25" spans="1:21" s="134" customFormat="1" ht="9" customHeight="1">
      <c r="A25" s="143" t="s">
        <v>11</v>
      </c>
      <c r="B25" s="139"/>
      <c r="C25" s="141">
        <v>26</v>
      </c>
      <c r="D25" s="144">
        <v>92535</v>
      </c>
      <c r="E25" s="144">
        <v>3559</v>
      </c>
      <c r="F25" s="141">
        <v>876290</v>
      </c>
      <c r="G25" s="148">
        <v>66280</v>
      </c>
      <c r="H25" s="142">
        <v>51557</v>
      </c>
      <c r="I25" s="141">
        <v>11951</v>
      </c>
      <c r="J25" s="141">
        <v>637</v>
      </c>
      <c r="K25" s="143" t="s">
        <v>11</v>
      </c>
      <c r="L25" s="139"/>
      <c r="M25" s="141">
        <v>1652</v>
      </c>
      <c r="N25" s="141">
        <v>484</v>
      </c>
      <c r="O25" s="141">
        <v>28553</v>
      </c>
      <c r="P25" s="145">
        <v>94834</v>
      </c>
      <c r="Q25" s="141">
        <v>80350</v>
      </c>
      <c r="R25" s="141">
        <v>12185</v>
      </c>
      <c r="S25" s="141">
        <v>2299</v>
      </c>
      <c r="T25" s="141">
        <v>13262</v>
      </c>
    </row>
    <row r="26" spans="1:21" s="134" customFormat="1" ht="9" customHeight="1">
      <c r="A26" s="143" t="s">
        <v>111</v>
      </c>
      <c r="B26" s="139"/>
      <c r="C26" s="141">
        <v>24</v>
      </c>
      <c r="D26" s="144">
        <v>75115</v>
      </c>
      <c r="E26" s="144">
        <v>3130</v>
      </c>
      <c r="F26" s="141">
        <v>876339</v>
      </c>
      <c r="G26" s="148">
        <v>55070</v>
      </c>
      <c r="H26" s="142">
        <v>44364</v>
      </c>
      <c r="I26" s="141">
        <v>8480</v>
      </c>
      <c r="J26" s="141">
        <v>481</v>
      </c>
      <c r="K26" s="143" t="s">
        <v>110</v>
      </c>
      <c r="L26" s="139"/>
      <c r="M26" s="141">
        <v>1403</v>
      </c>
      <c r="N26" s="141">
        <v>341</v>
      </c>
      <c r="O26" s="141">
        <v>22168</v>
      </c>
      <c r="P26" s="145">
        <v>77238</v>
      </c>
      <c r="Q26" s="141">
        <v>66027</v>
      </c>
      <c r="R26" s="141">
        <v>9089</v>
      </c>
      <c r="S26" s="141">
        <v>2123</v>
      </c>
      <c r="T26" s="141">
        <v>11773</v>
      </c>
    </row>
    <row r="27" spans="1:21" s="134" customFormat="1" ht="9" customHeight="1">
      <c r="A27" s="143" t="s">
        <v>12</v>
      </c>
      <c r="B27" s="139"/>
      <c r="C27" s="141">
        <v>24</v>
      </c>
      <c r="D27" s="144">
        <v>64755</v>
      </c>
      <c r="E27" s="144">
        <v>2698</v>
      </c>
      <c r="F27" s="141">
        <v>876198</v>
      </c>
      <c r="G27" s="148">
        <v>48415</v>
      </c>
      <c r="H27" s="142">
        <v>38767</v>
      </c>
      <c r="I27" s="141">
        <v>7509</v>
      </c>
      <c r="J27" s="141">
        <v>482</v>
      </c>
      <c r="K27" s="143" t="s">
        <v>12</v>
      </c>
      <c r="L27" s="139"/>
      <c r="M27" s="141">
        <v>1310</v>
      </c>
      <c r="N27" s="141">
        <v>347</v>
      </c>
      <c r="O27" s="141">
        <v>18279</v>
      </c>
      <c r="P27" s="145">
        <v>66694</v>
      </c>
      <c r="Q27" s="141">
        <v>55372</v>
      </c>
      <c r="R27" s="141">
        <v>9383</v>
      </c>
      <c r="S27" s="141">
        <v>1939</v>
      </c>
      <c r="T27" s="141">
        <v>7780</v>
      </c>
    </row>
    <row r="28" spans="1:21" s="134" customFormat="1" ht="9" customHeight="1">
      <c r="A28" s="143" t="s">
        <v>13</v>
      </c>
      <c r="B28" s="139"/>
      <c r="C28" s="141">
        <v>27</v>
      </c>
      <c r="D28" s="144">
        <v>81163</v>
      </c>
      <c r="E28" s="144">
        <v>3006</v>
      </c>
      <c r="F28" s="141">
        <v>876091</v>
      </c>
      <c r="G28" s="148">
        <v>61395</v>
      </c>
      <c r="H28" s="142">
        <v>48557</v>
      </c>
      <c r="I28" s="141">
        <v>10173</v>
      </c>
      <c r="J28" s="141">
        <v>595</v>
      </c>
      <c r="K28" s="143" t="s">
        <v>13</v>
      </c>
      <c r="L28" s="139"/>
      <c r="M28" s="141">
        <v>1550</v>
      </c>
      <c r="N28" s="141">
        <v>520</v>
      </c>
      <c r="O28" s="141">
        <v>22463</v>
      </c>
      <c r="P28" s="145">
        <v>83858</v>
      </c>
      <c r="Q28" s="141">
        <v>70228</v>
      </c>
      <c r="R28" s="141">
        <v>10935</v>
      </c>
      <c r="S28" s="141">
        <v>2695</v>
      </c>
      <c r="T28" s="141">
        <v>11773</v>
      </c>
    </row>
    <row r="29" spans="1:21" s="134" customFormat="1" ht="6" customHeight="1">
      <c r="A29" s="140"/>
      <c r="B29" s="139"/>
      <c r="C29" s="137"/>
      <c r="D29" s="137"/>
      <c r="E29" s="137"/>
      <c r="F29" s="137"/>
      <c r="G29" s="137"/>
      <c r="H29" s="138"/>
      <c r="I29" s="137"/>
      <c r="J29" s="137"/>
      <c r="K29" s="7"/>
      <c r="L29" s="6"/>
      <c r="M29" s="172"/>
      <c r="N29" s="8"/>
      <c r="O29" s="8"/>
      <c r="P29" s="8"/>
      <c r="Q29" s="8"/>
      <c r="R29" s="8"/>
      <c r="S29" s="8"/>
      <c r="T29" s="8"/>
    </row>
    <row r="30" spans="1:21" s="134" customFormat="1" ht="9" customHeight="1">
      <c r="K30" s="136" t="s">
        <v>109</v>
      </c>
      <c r="L30" s="136"/>
      <c r="O30" s="136"/>
      <c r="P30" s="136"/>
      <c r="Q30" s="136"/>
      <c r="R30" s="136"/>
      <c r="S30" s="136"/>
      <c r="T30" s="136"/>
      <c r="U30" s="136"/>
    </row>
    <row r="31" spans="1:21" s="134" customFormat="1" ht="9" customHeight="1">
      <c r="K31" s="136" t="s">
        <v>108</v>
      </c>
      <c r="L31" s="136"/>
      <c r="O31" s="136"/>
      <c r="P31" s="136"/>
      <c r="Q31" s="136"/>
      <c r="R31" s="136"/>
      <c r="S31" s="136"/>
      <c r="T31" s="136"/>
      <c r="U31" s="136"/>
    </row>
    <row r="32" spans="1:21" s="134" customFormat="1" ht="9" customHeight="1">
      <c r="K32" s="136" t="s">
        <v>107</v>
      </c>
      <c r="L32" s="135"/>
      <c r="O32" s="135"/>
      <c r="P32" s="135"/>
      <c r="Q32" s="135"/>
      <c r="R32" s="135"/>
      <c r="S32" s="135"/>
      <c r="T32" s="135"/>
      <c r="U32" s="135"/>
    </row>
    <row r="33" spans="11:21">
      <c r="K33" s="136" t="s">
        <v>106</v>
      </c>
      <c r="L33" s="135"/>
      <c r="O33" s="135"/>
      <c r="P33" s="135"/>
      <c r="Q33" s="135"/>
      <c r="R33" s="135"/>
      <c r="S33" s="135"/>
      <c r="T33" s="135"/>
      <c r="U33" s="135"/>
    </row>
    <row r="34" spans="11:21">
      <c r="K34" s="353" t="s">
        <v>85</v>
      </c>
      <c r="L34" s="353"/>
      <c r="M34" s="353"/>
      <c r="N34" s="353"/>
      <c r="O34" s="353"/>
      <c r="P34" s="353"/>
      <c r="Q34" s="353"/>
      <c r="R34" s="353"/>
      <c r="S34" s="353"/>
      <c r="T34" s="353"/>
      <c r="U34" s="135"/>
    </row>
  </sheetData>
  <mergeCells count="16">
    <mergeCell ref="K34:T34"/>
    <mergeCell ref="T6:T9"/>
    <mergeCell ref="F8:F9"/>
    <mergeCell ref="M6:P6"/>
    <mergeCell ref="M7:N7"/>
    <mergeCell ref="M8:M9"/>
    <mergeCell ref="N8:N9"/>
    <mergeCell ref="A6:B9"/>
    <mergeCell ref="C6:C9"/>
    <mergeCell ref="K6:L9"/>
    <mergeCell ref="F6:J6"/>
    <mergeCell ref="F7:J7"/>
    <mergeCell ref="D6:E8"/>
    <mergeCell ref="H8:H9"/>
    <mergeCell ref="I8:I9"/>
    <mergeCell ref="J8:J9"/>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2"/>
  <sheetViews>
    <sheetView showGridLines="0" zoomScale="125" zoomScaleNormal="125" workbookViewId="0"/>
  </sheetViews>
  <sheetFormatPr defaultColWidth="8.85546875" defaultRowHeight="12"/>
  <cols>
    <col min="1" max="1" width="11.42578125" style="134" customWidth="1"/>
    <col min="2" max="2" width="1.28515625" style="134" customWidth="1"/>
    <col min="3" max="3" width="8" style="134" customWidth="1"/>
    <col min="4" max="4" width="11.42578125" style="134" customWidth="1"/>
    <col min="5" max="5" width="8.28515625" style="134" customWidth="1"/>
    <col min="6" max="7" width="12.42578125" style="134" customWidth="1"/>
    <col min="8" max="8" width="8.42578125" style="134" customWidth="1"/>
    <col min="9" max="10" width="10.85546875" style="134" customWidth="1"/>
    <col min="11" max="11" width="11.42578125" style="134" customWidth="1"/>
    <col min="12" max="12" width="1.28515625" style="134" customWidth="1"/>
    <col min="13" max="18" width="11.7109375" style="134" customWidth="1"/>
    <col min="19" max="19" width="12.28515625" style="134" customWidth="1"/>
    <col min="20" max="16384" width="8.85546875" style="133"/>
  </cols>
  <sheetData>
    <row r="1" spans="1:19" s="134" customFormat="1" ht="13.5">
      <c r="A1" s="171" t="s">
        <v>105</v>
      </c>
      <c r="B1" s="165"/>
      <c r="C1" s="165"/>
      <c r="D1" s="165"/>
      <c r="E1" s="165"/>
      <c r="F1" s="165"/>
      <c r="G1" s="165"/>
      <c r="H1" s="165"/>
      <c r="I1" s="165"/>
      <c r="J1" s="165"/>
    </row>
    <row r="2" spans="1:19" s="134" customFormat="1" ht="5.25" customHeight="1"/>
    <row r="3" spans="1:19" s="134" customFormat="1" ht="10.5">
      <c r="A3" s="170" t="s">
        <v>83</v>
      </c>
    </row>
    <row r="4" spans="1:19" s="134" customFormat="1" ht="10.5">
      <c r="A4" s="134" t="s">
        <v>0</v>
      </c>
    </row>
    <row r="5" spans="1:19" s="134" customFormat="1" ht="1.5" customHeight="1"/>
    <row r="6" spans="1:19" s="134" customFormat="1" ht="9" customHeight="1">
      <c r="A6" s="326" t="s">
        <v>1</v>
      </c>
      <c r="B6" s="326"/>
      <c r="C6" s="281" t="s">
        <v>2</v>
      </c>
      <c r="D6" s="162" t="s">
        <v>82</v>
      </c>
      <c r="E6" s="161"/>
      <c r="F6" s="161"/>
      <c r="G6" s="161"/>
      <c r="H6" s="161"/>
      <c r="I6" s="161"/>
      <c r="J6" s="161"/>
      <c r="K6" s="326" t="s">
        <v>1</v>
      </c>
      <c r="L6" s="326"/>
      <c r="M6" s="169" t="s">
        <v>104</v>
      </c>
      <c r="N6" s="168"/>
      <c r="O6" s="167"/>
      <c r="P6" s="166" t="s">
        <v>80</v>
      </c>
      <c r="Q6" s="166"/>
      <c r="R6" s="166"/>
      <c r="S6" s="343" t="s">
        <v>93</v>
      </c>
    </row>
    <row r="7" spans="1:19" s="134" customFormat="1" ht="9" customHeight="1">
      <c r="A7" s="327"/>
      <c r="B7" s="327"/>
      <c r="C7" s="282"/>
      <c r="E7" s="164"/>
      <c r="F7" s="165" t="s">
        <v>79</v>
      </c>
      <c r="G7" s="165"/>
      <c r="H7" s="165"/>
      <c r="I7" s="165"/>
      <c r="J7" s="165"/>
      <c r="K7" s="327"/>
      <c r="L7" s="327"/>
      <c r="M7" s="356" t="s">
        <v>103</v>
      </c>
      <c r="N7" s="357"/>
      <c r="O7" s="157"/>
      <c r="P7" s="164"/>
      <c r="Q7" s="164"/>
      <c r="R7" s="163"/>
      <c r="S7" s="279"/>
    </row>
    <row r="8" spans="1:19" s="134" customFormat="1" ht="9" customHeight="1">
      <c r="A8" s="327"/>
      <c r="B8" s="327"/>
      <c r="C8" s="282"/>
      <c r="D8" s="157" t="s">
        <v>77</v>
      </c>
      <c r="E8" s="59" t="s">
        <v>3</v>
      </c>
      <c r="F8" s="162" t="s">
        <v>97</v>
      </c>
      <c r="G8" s="161"/>
      <c r="H8" s="160"/>
      <c r="I8" s="266" t="s">
        <v>96</v>
      </c>
      <c r="J8" s="268" t="s">
        <v>95</v>
      </c>
      <c r="K8" s="327"/>
      <c r="L8" s="327"/>
      <c r="M8" s="266" t="s">
        <v>91</v>
      </c>
      <c r="N8" s="266" t="s">
        <v>90</v>
      </c>
      <c r="O8" s="157" t="s">
        <v>75</v>
      </c>
      <c r="P8" s="156" t="s">
        <v>74</v>
      </c>
      <c r="Q8" s="156" t="s">
        <v>73</v>
      </c>
      <c r="R8" s="155" t="s">
        <v>72</v>
      </c>
      <c r="S8" s="279"/>
    </row>
    <row r="9" spans="1:19" s="134" customFormat="1" ht="9" customHeight="1">
      <c r="A9" s="328"/>
      <c r="B9" s="328"/>
      <c r="C9" s="283"/>
      <c r="D9" s="35"/>
      <c r="E9" s="152"/>
      <c r="F9" s="153" t="s">
        <v>71</v>
      </c>
      <c r="G9" s="154" t="s">
        <v>70</v>
      </c>
      <c r="H9" s="153" t="s">
        <v>3</v>
      </c>
      <c r="I9" s="267"/>
      <c r="J9" s="269"/>
      <c r="K9" s="328"/>
      <c r="L9" s="328"/>
      <c r="M9" s="267"/>
      <c r="N9" s="267"/>
      <c r="O9" s="35"/>
      <c r="P9" s="152"/>
      <c r="Q9" s="152"/>
      <c r="R9" s="151"/>
      <c r="S9" s="280"/>
    </row>
    <row r="10" spans="1:19" s="134" customFormat="1" ht="6" customHeight="1">
      <c r="B10" s="5"/>
      <c r="L10" s="5"/>
    </row>
    <row r="11" spans="1:19" s="134" customFormat="1" ht="9" customHeight="1">
      <c r="A11" s="143" t="s">
        <v>102</v>
      </c>
      <c r="B11" s="139"/>
      <c r="C11" s="141">
        <v>310</v>
      </c>
      <c r="D11" s="141">
        <v>952343</v>
      </c>
      <c r="E11" s="141">
        <v>3072</v>
      </c>
      <c r="F11" s="141">
        <v>825105</v>
      </c>
      <c r="G11" s="141">
        <v>513462</v>
      </c>
      <c r="H11" s="141">
        <v>1656</v>
      </c>
      <c r="I11" s="141">
        <v>123274</v>
      </c>
      <c r="J11" s="141">
        <v>36988</v>
      </c>
      <c r="K11" s="143" t="s">
        <v>102</v>
      </c>
      <c r="L11" s="139"/>
      <c r="M11" s="141">
        <v>9889</v>
      </c>
      <c r="N11" s="141">
        <v>7261</v>
      </c>
      <c r="O11" s="141">
        <v>261469</v>
      </c>
      <c r="P11" s="141">
        <v>749086</v>
      </c>
      <c r="Q11" s="141">
        <v>190635</v>
      </c>
      <c r="R11" s="141">
        <v>12622</v>
      </c>
      <c r="S11" s="141">
        <v>123695</v>
      </c>
    </row>
    <row r="12" spans="1:19" s="134" customFormat="1" ht="9" customHeight="1">
      <c r="A12" s="150" t="s">
        <v>66</v>
      </c>
      <c r="B12" s="139"/>
      <c r="C12" s="141">
        <v>310</v>
      </c>
      <c r="D12" s="141">
        <v>978833</v>
      </c>
      <c r="E12" s="141">
        <v>3158</v>
      </c>
      <c r="F12" s="141">
        <v>830766</v>
      </c>
      <c r="G12" s="141">
        <v>528886</v>
      </c>
      <c r="H12" s="141">
        <v>1706</v>
      </c>
      <c r="I12" s="141">
        <v>125991</v>
      </c>
      <c r="J12" s="141">
        <v>34389</v>
      </c>
      <c r="K12" s="143" t="s">
        <v>66</v>
      </c>
      <c r="L12" s="139"/>
      <c r="M12" s="141">
        <v>12484</v>
      </c>
      <c r="N12" s="141">
        <v>6834</v>
      </c>
      <c r="O12" s="141">
        <v>270249</v>
      </c>
      <c r="P12" s="141">
        <v>774143</v>
      </c>
      <c r="Q12" s="141">
        <v>189117</v>
      </c>
      <c r="R12" s="141">
        <v>15573</v>
      </c>
      <c r="S12" s="141">
        <v>127167</v>
      </c>
    </row>
    <row r="13" spans="1:19" s="134" customFormat="1" ht="9" customHeight="1">
      <c r="A13" s="150" t="s">
        <v>65</v>
      </c>
      <c r="B13" s="139"/>
      <c r="C13" s="141">
        <v>310</v>
      </c>
      <c r="D13" s="141">
        <v>984839</v>
      </c>
      <c r="E13" s="141">
        <v>3177</v>
      </c>
      <c r="F13" s="141">
        <v>841083</v>
      </c>
      <c r="G13" s="141">
        <v>538148</v>
      </c>
      <c r="H13" s="141">
        <v>1736.0833333333333</v>
      </c>
      <c r="I13" s="141">
        <v>123882</v>
      </c>
      <c r="J13" s="141">
        <v>29222</v>
      </c>
      <c r="K13" s="143" t="s">
        <v>65</v>
      </c>
      <c r="L13" s="139"/>
      <c r="M13" s="141">
        <v>14615</v>
      </c>
      <c r="N13" s="141">
        <v>7082</v>
      </c>
      <c r="O13" s="141">
        <v>271890</v>
      </c>
      <c r="P13" s="141">
        <v>786488</v>
      </c>
      <c r="Q13" s="141">
        <v>181569</v>
      </c>
      <c r="R13" s="141">
        <v>16782</v>
      </c>
      <c r="S13" s="141">
        <v>126510</v>
      </c>
    </row>
    <row r="14" spans="1:19" s="134" customFormat="1" ht="9" customHeight="1">
      <c r="A14" s="150" t="s">
        <v>88</v>
      </c>
      <c r="B14" s="139"/>
      <c r="C14" s="141">
        <v>310</v>
      </c>
      <c r="D14" s="141">
        <v>1004986</v>
      </c>
      <c r="E14" s="141">
        <v>3242</v>
      </c>
      <c r="F14" s="141">
        <v>851083</v>
      </c>
      <c r="G14" s="141">
        <v>554472</v>
      </c>
      <c r="H14" s="141">
        <v>1789</v>
      </c>
      <c r="I14" s="141">
        <v>127016</v>
      </c>
      <c r="J14" s="141">
        <v>21660</v>
      </c>
      <c r="K14" s="143" t="s">
        <v>88</v>
      </c>
      <c r="L14" s="139"/>
      <c r="M14" s="141">
        <v>14752</v>
      </c>
      <c r="N14" s="141">
        <v>6923</v>
      </c>
      <c r="O14" s="141">
        <v>280163</v>
      </c>
      <c r="P14" s="141">
        <v>816461</v>
      </c>
      <c r="Q14" s="141">
        <v>171199</v>
      </c>
      <c r="R14" s="141">
        <v>17326</v>
      </c>
      <c r="S14" s="141">
        <v>127671</v>
      </c>
    </row>
    <row r="15" spans="1:19" s="134" customFormat="1" ht="9" customHeight="1">
      <c r="A15" s="149" t="s">
        <v>101</v>
      </c>
      <c r="B15" s="146"/>
      <c r="C15" s="145">
        <v>310</v>
      </c>
      <c r="D15" s="145">
        <v>1036713</v>
      </c>
      <c r="E15" s="148">
        <v>3344</v>
      </c>
      <c r="F15" s="148">
        <v>862348</v>
      </c>
      <c r="G15" s="145">
        <v>571947</v>
      </c>
      <c r="H15" s="145">
        <v>1844.5833333333333</v>
      </c>
      <c r="I15" s="145">
        <v>131489</v>
      </c>
      <c r="J15" s="145">
        <v>17147</v>
      </c>
      <c r="K15" s="147" t="s">
        <v>101</v>
      </c>
      <c r="L15" s="146"/>
      <c r="M15" s="145">
        <v>14928</v>
      </c>
      <c r="N15" s="145">
        <v>6627</v>
      </c>
      <c r="O15" s="145">
        <v>294575</v>
      </c>
      <c r="P15" s="145">
        <v>872579</v>
      </c>
      <c r="Q15" s="145">
        <v>139672</v>
      </c>
      <c r="R15" s="145">
        <v>24462</v>
      </c>
      <c r="S15" s="145">
        <v>137705</v>
      </c>
    </row>
    <row r="16" spans="1:19" s="134" customFormat="1" ht="6" customHeight="1">
      <c r="B16" s="139"/>
      <c r="C16" s="141"/>
      <c r="D16" s="144"/>
      <c r="E16" s="144"/>
      <c r="F16" s="144"/>
      <c r="G16" s="144"/>
      <c r="H16" s="144"/>
      <c r="I16" s="144"/>
      <c r="J16" s="144"/>
      <c r="L16" s="139"/>
      <c r="M16" s="144"/>
      <c r="N16" s="144"/>
      <c r="O16" s="144"/>
      <c r="P16" s="144"/>
      <c r="Q16" s="144"/>
      <c r="R16" s="144"/>
      <c r="S16" s="144"/>
    </row>
    <row r="17" spans="1:19" s="134" customFormat="1" ht="9" customHeight="1">
      <c r="A17" s="143" t="s">
        <v>100</v>
      </c>
      <c r="B17" s="139"/>
      <c r="C17" s="141">
        <v>26</v>
      </c>
      <c r="D17" s="144">
        <v>87213</v>
      </c>
      <c r="E17" s="141">
        <v>3354</v>
      </c>
      <c r="F17" s="142" t="s">
        <v>62</v>
      </c>
      <c r="G17" s="141">
        <v>47924</v>
      </c>
      <c r="H17" s="141">
        <v>1843</v>
      </c>
      <c r="I17" s="141">
        <v>11552</v>
      </c>
      <c r="J17" s="141">
        <v>1325</v>
      </c>
      <c r="K17" s="143" t="s">
        <v>100</v>
      </c>
      <c r="L17" s="139"/>
      <c r="M17" s="141">
        <v>1192</v>
      </c>
      <c r="N17" s="142">
        <v>625</v>
      </c>
      <c r="O17" s="141">
        <v>24595</v>
      </c>
      <c r="P17" s="141">
        <v>73198</v>
      </c>
      <c r="Q17" s="141">
        <v>11819</v>
      </c>
      <c r="R17" s="141">
        <v>2196</v>
      </c>
      <c r="S17" s="141">
        <v>13255</v>
      </c>
    </row>
    <row r="18" spans="1:19" s="134" customFormat="1" ht="9" customHeight="1">
      <c r="A18" s="143" t="s">
        <v>4</v>
      </c>
      <c r="B18" s="139"/>
      <c r="C18" s="141">
        <v>27</v>
      </c>
      <c r="D18" s="144">
        <v>89741</v>
      </c>
      <c r="E18" s="141">
        <v>3324</v>
      </c>
      <c r="F18" s="142" t="s">
        <v>62</v>
      </c>
      <c r="G18" s="141">
        <v>50110</v>
      </c>
      <c r="H18" s="141">
        <v>1856</v>
      </c>
      <c r="I18" s="141">
        <v>11468</v>
      </c>
      <c r="J18" s="141">
        <v>1352</v>
      </c>
      <c r="K18" s="143" t="s">
        <v>4</v>
      </c>
      <c r="L18" s="139"/>
      <c r="M18" s="141">
        <v>1241</v>
      </c>
      <c r="N18" s="142">
        <v>732</v>
      </c>
      <c r="O18" s="141">
        <v>24837</v>
      </c>
      <c r="P18" s="141">
        <v>75781</v>
      </c>
      <c r="Q18" s="141">
        <v>12038</v>
      </c>
      <c r="R18" s="141">
        <v>1922</v>
      </c>
      <c r="S18" s="141">
        <v>12200</v>
      </c>
    </row>
    <row r="19" spans="1:19" s="134" customFormat="1" ht="9" customHeight="1">
      <c r="A19" s="143" t="s">
        <v>5</v>
      </c>
      <c r="B19" s="139"/>
      <c r="C19" s="141">
        <v>25</v>
      </c>
      <c r="D19" s="144">
        <v>83664</v>
      </c>
      <c r="E19" s="141">
        <v>3347</v>
      </c>
      <c r="F19" s="142" t="s">
        <v>62</v>
      </c>
      <c r="G19" s="141">
        <v>46390</v>
      </c>
      <c r="H19" s="141">
        <v>1856</v>
      </c>
      <c r="I19" s="141">
        <v>10313</v>
      </c>
      <c r="J19" s="141">
        <v>1328</v>
      </c>
      <c r="K19" s="143" t="s">
        <v>5</v>
      </c>
      <c r="L19" s="139"/>
      <c r="M19" s="141">
        <v>1235</v>
      </c>
      <c r="N19" s="142">
        <v>600</v>
      </c>
      <c r="O19" s="141">
        <v>23797</v>
      </c>
      <c r="P19" s="141">
        <v>71447</v>
      </c>
      <c r="Q19" s="141">
        <v>10308</v>
      </c>
      <c r="R19" s="141">
        <v>1908</v>
      </c>
      <c r="S19" s="141">
        <v>11057</v>
      </c>
    </row>
    <row r="20" spans="1:19" s="134" customFormat="1" ht="9" customHeight="1">
      <c r="A20" s="143" t="s">
        <v>6</v>
      </c>
      <c r="B20" s="139"/>
      <c r="C20" s="141">
        <v>27</v>
      </c>
      <c r="D20" s="144">
        <v>90854</v>
      </c>
      <c r="E20" s="141">
        <v>3365</v>
      </c>
      <c r="F20" s="142" t="s">
        <v>62</v>
      </c>
      <c r="G20" s="141">
        <v>50245</v>
      </c>
      <c r="H20" s="141">
        <v>1861</v>
      </c>
      <c r="I20" s="141">
        <v>11661</v>
      </c>
      <c r="J20" s="141">
        <v>1238</v>
      </c>
      <c r="K20" s="143" t="s">
        <v>6</v>
      </c>
      <c r="L20" s="139"/>
      <c r="M20" s="141">
        <v>1415</v>
      </c>
      <c r="N20" s="142">
        <v>618</v>
      </c>
      <c r="O20" s="141">
        <v>25677</v>
      </c>
      <c r="P20" s="141">
        <v>75809</v>
      </c>
      <c r="Q20" s="141">
        <v>12980</v>
      </c>
      <c r="R20" s="141">
        <v>2064</v>
      </c>
      <c r="S20" s="141">
        <v>12239</v>
      </c>
    </row>
    <row r="21" spans="1:19" s="134" customFormat="1" ht="9" customHeight="1">
      <c r="A21" s="143" t="s">
        <v>7</v>
      </c>
      <c r="B21" s="139"/>
      <c r="C21" s="141">
        <v>26</v>
      </c>
      <c r="D21" s="144">
        <v>84501</v>
      </c>
      <c r="E21" s="141">
        <v>3250</v>
      </c>
      <c r="F21" s="142" t="s">
        <v>62</v>
      </c>
      <c r="G21" s="141">
        <v>46373</v>
      </c>
      <c r="H21" s="141">
        <v>1784</v>
      </c>
      <c r="I21" s="141">
        <v>10836</v>
      </c>
      <c r="J21" s="141">
        <v>1357</v>
      </c>
      <c r="K21" s="143" t="s">
        <v>7</v>
      </c>
      <c r="L21" s="139"/>
      <c r="M21" s="141">
        <v>1352</v>
      </c>
      <c r="N21" s="142">
        <v>489</v>
      </c>
      <c r="O21" s="141">
        <v>24094</v>
      </c>
      <c r="P21" s="141">
        <v>71175</v>
      </c>
      <c r="Q21" s="141">
        <v>11058</v>
      </c>
      <c r="R21" s="141">
        <v>2268</v>
      </c>
      <c r="S21" s="141">
        <v>9709</v>
      </c>
    </row>
    <row r="22" spans="1:19" s="134" customFormat="1" ht="9" customHeight="1">
      <c r="A22" s="143" t="s">
        <v>8</v>
      </c>
      <c r="B22" s="139"/>
      <c r="C22" s="141">
        <v>26</v>
      </c>
      <c r="D22" s="144">
        <v>86147</v>
      </c>
      <c r="E22" s="141">
        <v>3313</v>
      </c>
      <c r="F22" s="142" t="s">
        <v>62</v>
      </c>
      <c r="G22" s="141">
        <v>47887</v>
      </c>
      <c r="H22" s="141">
        <v>1842</v>
      </c>
      <c r="I22" s="141">
        <v>10671</v>
      </c>
      <c r="J22" s="141">
        <v>1266</v>
      </c>
      <c r="K22" s="143" t="s">
        <v>8</v>
      </c>
      <c r="L22" s="139"/>
      <c r="M22" s="141">
        <v>1341</v>
      </c>
      <c r="N22" s="142">
        <v>470</v>
      </c>
      <c r="O22" s="141">
        <v>24512</v>
      </c>
      <c r="P22" s="141">
        <v>72920</v>
      </c>
      <c r="Q22" s="141">
        <v>10907</v>
      </c>
      <c r="R22" s="141">
        <v>2320</v>
      </c>
      <c r="S22" s="141">
        <v>10423</v>
      </c>
    </row>
    <row r="23" spans="1:19" s="134" customFormat="1" ht="9" customHeight="1">
      <c r="A23" s="143" t="s">
        <v>9</v>
      </c>
      <c r="B23" s="139"/>
      <c r="C23" s="141">
        <v>27</v>
      </c>
      <c r="D23" s="144">
        <v>86593</v>
      </c>
      <c r="E23" s="141">
        <v>3207</v>
      </c>
      <c r="F23" s="142" t="s">
        <v>62</v>
      </c>
      <c r="G23" s="141">
        <v>47222</v>
      </c>
      <c r="H23" s="141">
        <v>1749</v>
      </c>
      <c r="I23" s="141">
        <v>11602</v>
      </c>
      <c r="J23" s="141">
        <v>1381</v>
      </c>
      <c r="K23" s="143" t="s">
        <v>9</v>
      </c>
      <c r="L23" s="139"/>
      <c r="M23" s="141">
        <v>1277</v>
      </c>
      <c r="N23" s="142">
        <v>608</v>
      </c>
      <c r="O23" s="141">
        <v>24503</v>
      </c>
      <c r="P23" s="141">
        <v>72187</v>
      </c>
      <c r="Q23" s="141">
        <v>12299</v>
      </c>
      <c r="R23" s="141">
        <v>2107</v>
      </c>
      <c r="S23" s="141">
        <v>12217</v>
      </c>
    </row>
    <row r="24" spans="1:19" s="134" customFormat="1" ht="9" customHeight="1">
      <c r="A24" s="143" t="s">
        <v>10</v>
      </c>
      <c r="B24" s="139"/>
      <c r="C24" s="141">
        <v>25</v>
      </c>
      <c r="D24" s="144">
        <v>79976</v>
      </c>
      <c r="E24" s="141">
        <v>3199</v>
      </c>
      <c r="F24" s="142" t="s">
        <v>62</v>
      </c>
      <c r="G24" s="141">
        <v>43674</v>
      </c>
      <c r="H24" s="141">
        <v>1747</v>
      </c>
      <c r="I24" s="141">
        <v>9522</v>
      </c>
      <c r="J24" s="141">
        <v>1972</v>
      </c>
      <c r="K24" s="143" t="s">
        <v>10</v>
      </c>
      <c r="L24" s="139"/>
      <c r="M24" s="141">
        <v>1081</v>
      </c>
      <c r="N24" s="142">
        <v>461</v>
      </c>
      <c r="O24" s="141">
        <v>23267</v>
      </c>
      <c r="P24" s="141">
        <v>67686</v>
      </c>
      <c r="Q24" s="141">
        <v>10446</v>
      </c>
      <c r="R24" s="141">
        <v>1844</v>
      </c>
      <c r="S24" s="141">
        <v>11500</v>
      </c>
    </row>
    <row r="25" spans="1:19" s="134" customFormat="1" ht="9" customHeight="1">
      <c r="A25" s="143" t="s">
        <v>11</v>
      </c>
      <c r="B25" s="139"/>
      <c r="C25" s="141">
        <v>27</v>
      </c>
      <c r="D25" s="144">
        <v>101607</v>
      </c>
      <c r="E25" s="141">
        <v>3763</v>
      </c>
      <c r="F25" s="142" t="s">
        <v>62</v>
      </c>
      <c r="G25" s="141">
        <v>53728</v>
      </c>
      <c r="H25" s="141">
        <v>1990</v>
      </c>
      <c r="I25" s="141">
        <v>13933</v>
      </c>
      <c r="J25" s="141">
        <v>1935</v>
      </c>
      <c r="K25" s="143" t="s">
        <v>11</v>
      </c>
      <c r="L25" s="139"/>
      <c r="M25" s="141">
        <v>1349</v>
      </c>
      <c r="N25" s="142">
        <v>556</v>
      </c>
      <c r="O25" s="141">
        <v>30107</v>
      </c>
      <c r="P25" s="141">
        <v>84622</v>
      </c>
      <c r="Q25" s="141">
        <v>14618</v>
      </c>
      <c r="R25" s="141">
        <v>2368</v>
      </c>
      <c r="S25" s="141">
        <v>13396</v>
      </c>
    </row>
    <row r="26" spans="1:19" s="134" customFormat="1" ht="9" customHeight="1">
      <c r="A26" s="143" t="s">
        <v>99</v>
      </c>
      <c r="B26" s="139"/>
      <c r="C26" s="141">
        <v>24</v>
      </c>
      <c r="D26" s="144">
        <v>83720</v>
      </c>
      <c r="E26" s="141">
        <v>3488</v>
      </c>
      <c r="F26" s="142" t="s">
        <v>62</v>
      </c>
      <c r="G26" s="141">
        <v>48078</v>
      </c>
      <c r="H26" s="141">
        <v>2003</v>
      </c>
      <c r="I26" s="141">
        <v>10130</v>
      </c>
      <c r="J26" s="141">
        <v>1186</v>
      </c>
      <c r="K26" s="143" t="s">
        <v>99</v>
      </c>
      <c r="L26" s="139"/>
      <c r="M26" s="141">
        <v>1181</v>
      </c>
      <c r="N26" s="142">
        <v>482</v>
      </c>
      <c r="O26" s="141">
        <v>22663</v>
      </c>
      <c r="P26" s="141">
        <v>71050</v>
      </c>
      <c r="Q26" s="141">
        <v>10973</v>
      </c>
      <c r="R26" s="141">
        <v>1697</v>
      </c>
      <c r="S26" s="141">
        <v>10506</v>
      </c>
    </row>
    <row r="27" spans="1:19" s="134" customFormat="1" ht="9" customHeight="1">
      <c r="A27" s="143" t="s">
        <v>12</v>
      </c>
      <c r="B27" s="139"/>
      <c r="C27" s="141">
        <v>24</v>
      </c>
      <c r="D27" s="144">
        <v>72746</v>
      </c>
      <c r="E27" s="141">
        <v>3031</v>
      </c>
      <c r="F27" s="142" t="s">
        <v>62</v>
      </c>
      <c r="G27" s="141">
        <v>40658</v>
      </c>
      <c r="H27" s="141">
        <v>1694</v>
      </c>
      <c r="I27" s="141">
        <v>8611</v>
      </c>
      <c r="J27" s="141">
        <v>1205</v>
      </c>
      <c r="K27" s="143" t="s">
        <v>12</v>
      </c>
      <c r="L27" s="139"/>
      <c r="M27" s="141">
        <v>1054</v>
      </c>
      <c r="N27" s="142">
        <v>410</v>
      </c>
      <c r="O27" s="141">
        <v>20808</v>
      </c>
      <c r="P27" s="141">
        <v>61128</v>
      </c>
      <c r="Q27" s="141">
        <v>10015</v>
      </c>
      <c r="R27" s="141">
        <v>1603</v>
      </c>
      <c r="S27" s="141">
        <v>9307</v>
      </c>
    </row>
    <row r="28" spans="1:19" s="134" customFormat="1" ht="9" customHeight="1">
      <c r="A28" s="143" t="s">
        <v>13</v>
      </c>
      <c r="B28" s="139"/>
      <c r="C28" s="141">
        <v>26</v>
      </c>
      <c r="D28" s="144">
        <v>89952</v>
      </c>
      <c r="E28" s="141">
        <v>3460</v>
      </c>
      <c r="F28" s="142" t="s">
        <v>62</v>
      </c>
      <c r="G28" s="141">
        <v>49659</v>
      </c>
      <c r="H28" s="141">
        <v>1910</v>
      </c>
      <c r="I28" s="141">
        <v>11192</v>
      </c>
      <c r="J28" s="141">
        <v>1601</v>
      </c>
      <c r="K28" s="143" t="s">
        <v>13</v>
      </c>
      <c r="L28" s="139"/>
      <c r="M28" s="141">
        <v>1210</v>
      </c>
      <c r="N28" s="142">
        <v>576</v>
      </c>
      <c r="O28" s="141">
        <v>25715</v>
      </c>
      <c r="P28" s="141">
        <v>75575</v>
      </c>
      <c r="Q28" s="141">
        <v>12211</v>
      </c>
      <c r="R28" s="141">
        <v>2166</v>
      </c>
      <c r="S28" s="141">
        <v>11898</v>
      </c>
    </row>
    <row r="29" spans="1:19" s="134" customFormat="1" ht="6" customHeight="1">
      <c r="A29" s="140"/>
      <c r="B29" s="139"/>
      <c r="C29" s="137"/>
      <c r="D29" s="137"/>
      <c r="E29" s="137"/>
      <c r="F29" s="138"/>
      <c r="G29" s="137"/>
      <c r="H29" s="137"/>
      <c r="I29" s="137"/>
      <c r="J29" s="137"/>
      <c r="K29" s="7"/>
      <c r="L29" s="6"/>
      <c r="M29" s="8"/>
      <c r="N29" s="8"/>
      <c r="O29" s="8"/>
      <c r="P29" s="8"/>
      <c r="Q29" s="8"/>
      <c r="R29" s="8"/>
      <c r="S29" s="8"/>
    </row>
    <row r="30" spans="1:19" s="134" customFormat="1" ht="9" customHeight="1">
      <c r="K30" s="136" t="s">
        <v>61</v>
      </c>
      <c r="L30" s="136"/>
      <c r="M30" s="136"/>
      <c r="N30" s="136"/>
      <c r="O30" s="136"/>
      <c r="P30" s="136"/>
      <c r="Q30" s="136"/>
      <c r="R30" s="136"/>
      <c r="S30" s="136"/>
    </row>
    <row r="31" spans="1:19" s="134" customFormat="1" ht="9" customHeight="1">
      <c r="K31" s="136" t="s">
        <v>60</v>
      </c>
      <c r="L31" s="136"/>
      <c r="M31" s="136"/>
      <c r="N31" s="136"/>
      <c r="O31" s="136"/>
      <c r="P31" s="136"/>
      <c r="Q31" s="136"/>
      <c r="R31" s="136"/>
      <c r="S31" s="136"/>
    </row>
    <row r="32" spans="1:19" s="134" customFormat="1" ht="9" customHeight="1">
      <c r="K32" s="353" t="s">
        <v>85</v>
      </c>
      <c r="L32" s="353"/>
      <c r="M32" s="353"/>
      <c r="N32" s="353"/>
      <c r="O32" s="353"/>
      <c r="P32" s="353"/>
      <c r="Q32" s="353"/>
      <c r="R32" s="353"/>
      <c r="S32" s="353"/>
    </row>
  </sheetData>
  <mergeCells count="10">
    <mergeCell ref="K32:S32"/>
    <mergeCell ref="A6:B9"/>
    <mergeCell ref="C6:C9"/>
    <mergeCell ref="K6:L9"/>
    <mergeCell ref="S6:S9"/>
    <mergeCell ref="M7:N7"/>
    <mergeCell ref="I8:I9"/>
    <mergeCell ref="J8:J9"/>
    <mergeCell ref="M8:M9"/>
    <mergeCell ref="N8:N9"/>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7"/>
  <sheetViews>
    <sheetView showGridLines="0" zoomScale="125" zoomScaleNormal="125" workbookViewId="0"/>
  </sheetViews>
  <sheetFormatPr defaultColWidth="8.85546875" defaultRowHeight="13.5"/>
  <cols>
    <col min="1" max="1" width="10" style="94" customWidth="1"/>
    <col min="2" max="2" width="1.140625" style="94" customWidth="1"/>
    <col min="3" max="3" width="7" style="94" customWidth="1"/>
    <col min="4" max="4" width="10.85546875" style="94" customWidth="1"/>
    <col min="5" max="5" width="7.28515625" style="94" customWidth="1"/>
    <col min="6" max="7" width="10.85546875" style="94" customWidth="1"/>
    <col min="8" max="8" width="7.28515625" style="94" customWidth="1"/>
    <col min="9" max="10" width="10.85546875" style="94" customWidth="1"/>
    <col min="11" max="16384" width="8.85546875" style="93"/>
  </cols>
  <sheetData>
    <row r="1" spans="1:10" s="94" customFormat="1">
      <c r="A1" s="132" t="s">
        <v>98</v>
      </c>
      <c r="B1" s="131"/>
      <c r="C1" s="131"/>
      <c r="D1" s="131"/>
      <c r="E1" s="131"/>
      <c r="F1" s="131"/>
      <c r="G1" s="131"/>
      <c r="H1" s="131"/>
      <c r="I1" s="131"/>
      <c r="J1" s="131"/>
    </row>
    <row r="2" spans="1:10" s="94" customFormat="1" ht="5.25" customHeight="1"/>
    <row r="3" spans="1:10" s="94" customFormat="1" ht="10.5">
      <c r="A3" s="130" t="s">
        <v>83</v>
      </c>
    </row>
    <row r="4" spans="1:10" s="94" customFormat="1" ht="10.5">
      <c r="A4" s="94" t="s">
        <v>0</v>
      </c>
    </row>
    <row r="5" spans="1:10" s="94" customFormat="1" ht="1.5" customHeight="1">
      <c r="A5" s="123"/>
      <c r="B5" s="123"/>
      <c r="C5" s="123"/>
      <c r="D5" s="123"/>
      <c r="E5" s="123"/>
      <c r="F5" s="123"/>
      <c r="G5" s="123"/>
      <c r="H5" s="123"/>
      <c r="I5" s="123"/>
      <c r="J5" s="123"/>
    </row>
    <row r="6" spans="1:10" s="94" customFormat="1" ht="9" customHeight="1">
      <c r="A6" s="363" t="s">
        <v>1</v>
      </c>
      <c r="B6" s="364"/>
      <c r="C6" s="369" t="s">
        <v>2</v>
      </c>
      <c r="D6" s="120" t="s">
        <v>82</v>
      </c>
      <c r="E6" s="119"/>
      <c r="F6" s="119"/>
      <c r="G6" s="119"/>
      <c r="H6" s="119"/>
      <c r="I6" s="119"/>
      <c r="J6" s="119"/>
    </row>
    <row r="7" spans="1:10" s="94" customFormat="1" ht="9" customHeight="1">
      <c r="A7" s="365"/>
      <c r="B7" s="366"/>
      <c r="C7" s="370"/>
      <c r="D7" s="112"/>
      <c r="E7" s="112"/>
      <c r="F7" s="120" t="s">
        <v>79</v>
      </c>
      <c r="G7" s="119"/>
      <c r="H7" s="119"/>
      <c r="I7" s="119"/>
      <c r="J7" s="119"/>
    </row>
    <row r="8" spans="1:10" s="94" customFormat="1" ht="9" customHeight="1">
      <c r="A8" s="365"/>
      <c r="B8" s="366"/>
      <c r="C8" s="370"/>
      <c r="D8" s="116" t="s">
        <v>77</v>
      </c>
      <c r="E8" s="115" t="s">
        <v>3</v>
      </c>
      <c r="F8" s="120" t="s">
        <v>97</v>
      </c>
      <c r="G8" s="119"/>
      <c r="H8" s="119"/>
      <c r="I8" s="360" t="s">
        <v>96</v>
      </c>
      <c r="J8" s="358" t="s">
        <v>95</v>
      </c>
    </row>
    <row r="9" spans="1:10" s="94" customFormat="1" ht="9" customHeight="1">
      <c r="A9" s="367"/>
      <c r="B9" s="368"/>
      <c r="C9" s="371"/>
      <c r="D9" s="114"/>
      <c r="E9" s="114"/>
      <c r="F9" s="113" t="s">
        <v>71</v>
      </c>
      <c r="G9" s="129" t="s">
        <v>70</v>
      </c>
      <c r="H9" s="113" t="s">
        <v>3</v>
      </c>
      <c r="I9" s="361"/>
      <c r="J9" s="359"/>
    </row>
    <row r="10" spans="1:10" s="94" customFormat="1" ht="6" customHeight="1">
      <c r="C10" s="112"/>
    </row>
    <row r="11" spans="1:10" s="94" customFormat="1" ht="9" customHeight="1">
      <c r="A11" s="104" t="s">
        <v>89</v>
      </c>
      <c r="C11" s="103">
        <v>310</v>
      </c>
      <c r="D11" s="101">
        <v>943878</v>
      </c>
      <c r="E11" s="101">
        <v>3045</v>
      </c>
      <c r="F11" s="101">
        <v>817207</v>
      </c>
      <c r="G11" s="101">
        <v>514351</v>
      </c>
      <c r="H11" s="101">
        <v>1659</v>
      </c>
      <c r="I11" s="101">
        <v>119642</v>
      </c>
      <c r="J11" s="101">
        <v>41077</v>
      </c>
    </row>
    <row r="12" spans="1:10" s="94" customFormat="1" ht="9" customHeight="1">
      <c r="A12" s="111" t="s">
        <v>67</v>
      </c>
      <c r="C12" s="103">
        <v>310</v>
      </c>
      <c r="D12" s="101">
        <v>952343</v>
      </c>
      <c r="E12" s="101">
        <v>3072</v>
      </c>
      <c r="F12" s="101">
        <v>825105</v>
      </c>
      <c r="G12" s="101">
        <v>513462</v>
      </c>
      <c r="H12" s="101">
        <v>1656</v>
      </c>
      <c r="I12" s="101">
        <v>123274</v>
      </c>
      <c r="J12" s="101">
        <v>36988</v>
      </c>
    </row>
    <row r="13" spans="1:10" s="94" customFormat="1" ht="9" customHeight="1">
      <c r="A13" s="111" t="s">
        <v>66</v>
      </c>
      <c r="C13" s="103">
        <v>310</v>
      </c>
      <c r="D13" s="101">
        <v>978833</v>
      </c>
      <c r="E13" s="101">
        <v>3158</v>
      </c>
      <c r="F13" s="101">
        <v>830766</v>
      </c>
      <c r="G13" s="101">
        <v>528886</v>
      </c>
      <c r="H13" s="101">
        <v>1706</v>
      </c>
      <c r="I13" s="101">
        <v>125991</v>
      </c>
      <c r="J13" s="101">
        <v>34389</v>
      </c>
    </row>
    <row r="14" spans="1:10" s="94" customFormat="1" ht="9" customHeight="1">
      <c r="A14" s="111" t="s">
        <v>65</v>
      </c>
      <c r="C14" s="103">
        <v>310</v>
      </c>
      <c r="D14" s="101">
        <v>984839</v>
      </c>
      <c r="E14" s="101">
        <v>3177</v>
      </c>
      <c r="F14" s="101">
        <v>841083</v>
      </c>
      <c r="G14" s="101">
        <v>538148</v>
      </c>
      <c r="H14" s="101">
        <v>1736.0833333333333</v>
      </c>
      <c r="I14" s="101">
        <v>123882</v>
      </c>
      <c r="J14" s="101">
        <v>29222</v>
      </c>
    </row>
    <row r="15" spans="1:10" s="94" customFormat="1" ht="9" customHeight="1">
      <c r="A15" s="110" t="s">
        <v>88</v>
      </c>
      <c r="B15" s="109"/>
      <c r="C15" s="108">
        <v>310</v>
      </c>
      <c r="D15" s="107">
        <v>1004986</v>
      </c>
      <c r="E15" s="128">
        <v>3242</v>
      </c>
      <c r="F15" s="128">
        <v>851083</v>
      </c>
      <c r="G15" s="107">
        <v>554472</v>
      </c>
      <c r="H15" s="107">
        <v>1788.5</v>
      </c>
      <c r="I15" s="107">
        <v>127016</v>
      </c>
      <c r="J15" s="107">
        <v>21660</v>
      </c>
    </row>
    <row r="16" spans="1:10" s="94" customFormat="1" ht="6" customHeight="1">
      <c r="C16" s="103"/>
      <c r="D16" s="105"/>
      <c r="E16" s="105"/>
      <c r="F16" s="105"/>
      <c r="G16" s="105"/>
      <c r="H16" s="105"/>
      <c r="I16" s="105"/>
      <c r="J16" s="105"/>
    </row>
    <row r="17" spans="1:10" s="94" customFormat="1" ht="9" customHeight="1">
      <c r="A17" s="104" t="s">
        <v>87</v>
      </c>
      <c r="C17" s="103">
        <v>26</v>
      </c>
      <c r="D17" s="105">
        <v>86081</v>
      </c>
      <c r="E17" s="101">
        <v>3311</v>
      </c>
      <c r="F17" s="102" t="s">
        <v>62</v>
      </c>
      <c r="G17" s="101">
        <v>47216</v>
      </c>
      <c r="H17" s="101">
        <v>1816</v>
      </c>
      <c r="I17" s="101">
        <v>10947</v>
      </c>
      <c r="J17" s="101">
        <v>2471</v>
      </c>
    </row>
    <row r="18" spans="1:10" s="94" customFormat="1" ht="9" customHeight="1">
      <c r="A18" s="104" t="s">
        <v>4</v>
      </c>
      <c r="C18" s="103">
        <v>27</v>
      </c>
      <c r="D18" s="105">
        <v>90278</v>
      </c>
      <c r="E18" s="101">
        <v>3344</v>
      </c>
      <c r="F18" s="102" t="s">
        <v>62</v>
      </c>
      <c r="G18" s="101">
        <v>48624</v>
      </c>
      <c r="H18" s="101">
        <v>1801</v>
      </c>
      <c r="I18" s="101">
        <v>12267</v>
      </c>
      <c r="J18" s="101">
        <v>3183</v>
      </c>
    </row>
    <row r="19" spans="1:10" s="94" customFormat="1" ht="9" customHeight="1">
      <c r="A19" s="104" t="s">
        <v>5</v>
      </c>
      <c r="C19" s="103">
        <v>25</v>
      </c>
      <c r="D19" s="105">
        <v>81365</v>
      </c>
      <c r="E19" s="101">
        <v>3255</v>
      </c>
      <c r="F19" s="102" t="s">
        <v>62</v>
      </c>
      <c r="G19" s="101">
        <v>43734</v>
      </c>
      <c r="H19" s="101">
        <v>1749</v>
      </c>
      <c r="I19" s="101">
        <v>9754</v>
      </c>
      <c r="J19" s="101">
        <v>2761</v>
      </c>
    </row>
    <row r="20" spans="1:10" s="94" customFormat="1" ht="9" customHeight="1">
      <c r="A20" s="104" t="s">
        <v>6</v>
      </c>
      <c r="C20" s="103">
        <v>27</v>
      </c>
      <c r="D20" s="105">
        <v>90952</v>
      </c>
      <c r="E20" s="101">
        <v>3369</v>
      </c>
      <c r="F20" s="102" t="s">
        <v>62</v>
      </c>
      <c r="G20" s="101">
        <v>49802</v>
      </c>
      <c r="H20" s="101">
        <v>1845</v>
      </c>
      <c r="I20" s="101">
        <v>11600</v>
      </c>
      <c r="J20" s="101">
        <v>2142</v>
      </c>
    </row>
    <row r="21" spans="1:10" s="94" customFormat="1" ht="9" customHeight="1">
      <c r="A21" s="104" t="s">
        <v>7</v>
      </c>
      <c r="C21" s="103">
        <v>27</v>
      </c>
      <c r="D21" s="105">
        <v>84372</v>
      </c>
      <c r="E21" s="101">
        <v>3125</v>
      </c>
      <c r="F21" s="102" t="s">
        <v>62</v>
      </c>
      <c r="G21" s="101">
        <v>46438</v>
      </c>
      <c r="H21" s="101">
        <v>1720</v>
      </c>
      <c r="I21" s="101">
        <v>10744</v>
      </c>
      <c r="J21" s="101">
        <v>1854</v>
      </c>
    </row>
    <row r="22" spans="1:10" s="94" customFormat="1" ht="9" customHeight="1">
      <c r="A22" s="104" t="s">
        <v>8</v>
      </c>
      <c r="C22" s="103">
        <v>25</v>
      </c>
      <c r="D22" s="105">
        <v>80440</v>
      </c>
      <c r="E22" s="101">
        <v>3218</v>
      </c>
      <c r="F22" s="102" t="s">
        <v>62</v>
      </c>
      <c r="G22" s="101">
        <v>44268</v>
      </c>
      <c r="H22" s="101">
        <v>1771</v>
      </c>
      <c r="I22" s="101">
        <v>10078</v>
      </c>
      <c r="J22" s="101">
        <v>2052</v>
      </c>
    </row>
    <row r="23" spans="1:10" s="94" customFormat="1" ht="9" customHeight="1">
      <c r="A23" s="104" t="s">
        <v>9</v>
      </c>
      <c r="C23" s="103">
        <v>27</v>
      </c>
      <c r="D23" s="105">
        <v>85271</v>
      </c>
      <c r="E23" s="101">
        <v>3158</v>
      </c>
      <c r="F23" s="102" t="s">
        <v>62</v>
      </c>
      <c r="G23" s="101">
        <v>47490</v>
      </c>
      <c r="H23" s="101">
        <v>1759</v>
      </c>
      <c r="I23" s="101">
        <v>10916</v>
      </c>
      <c r="J23" s="101">
        <v>1178</v>
      </c>
    </row>
    <row r="24" spans="1:10" s="94" customFormat="1" ht="9" customHeight="1">
      <c r="A24" s="104" t="s">
        <v>10</v>
      </c>
      <c r="C24" s="103">
        <v>26</v>
      </c>
      <c r="D24" s="105">
        <v>79941</v>
      </c>
      <c r="E24" s="101">
        <v>3075</v>
      </c>
      <c r="F24" s="102" t="s">
        <v>62</v>
      </c>
      <c r="G24" s="101">
        <v>44559</v>
      </c>
      <c r="H24" s="101">
        <v>1714</v>
      </c>
      <c r="I24" s="101">
        <v>9461</v>
      </c>
      <c r="J24" s="101">
        <v>1294</v>
      </c>
    </row>
    <row r="25" spans="1:10" s="94" customFormat="1" ht="9" customHeight="1">
      <c r="A25" s="104" t="s">
        <v>11</v>
      </c>
      <c r="C25" s="103">
        <v>26</v>
      </c>
      <c r="D25" s="105">
        <v>93838</v>
      </c>
      <c r="E25" s="101">
        <v>3609</v>
      </c>
      <c r="F25" s="102" t="s">
        <v>62</v>
      </c>
      <c r="G25" s="101">
        <v>50976</v>
      </c>
      <c r="H25" s="101">
        <v>1961</v>
      </c>
      <c r="I25" s="101">
        <v>12329</v>
      </c>
      <c r="J25" s="101">
        <v>1461</v>
      </c>
    </row>
    <row r="26" spans="1:10" s="94" customFormat="1" ht="9" customHeight="1">
      <c r="A26" s="104" t="s">
        <v>86</v>
      </c>
      <c r="C26" s="103">
        <v>24</v>
      </c>
      <c r="D26" s="105">
        <v>79749</v>
      </c>
      <c r="E26" s="101">
        <v>3323</v>
      </c>
      <c r="F26" s="102" t="s">
        <v>62</v>
      </c>
      <c r="G26" s="101">
        <v>46186</v>
      </c>
      <c r="H26" s="101">
        <v>1924</v>
      </c>
      <c r="I26" s="101">
        <v>10056</v>
      </c>
      <c r="J26" s="101">
        <v>954</v>
      </c>
    </row>
    <row r="27" spans="1:10" s="94" customFormat="1" ht="9" customHeight="1">
      <c r="A27" s="104" t="s">
        <v>12</v>
      </c>
      <c r="C27" s="103">
        <v>24</v>
      </c>
      <c r="D27" s="105">
        <v>70061</v>
      </c>
      <c r="E27" s="101">
        <v>2919</v>
      </c>
      <c r="F27" s="102" t="s">
        <v>62</v>
      </c>
      <c r="G27" s="101">
        <v>39167</v>
      </c>
      <c r="H27" s="101">
        <v>1632</v>
      </c>
      <c r="I27" s="101">
        <v>8538</v>
      </c>
      <c r="J27" s="101">
        <v>1040</v>
      </c>
    </row>
    <row r="28" spans="1:10" s="94" customFormat="1" ht="9" customHeight="1">
      <c r="A28" s="104" t="s">
        <v>13</v>
      </c>
      <c r="C28" s="103">
        <v>26</v>
      </c>
      <c r="D28" s="105">
        <v>82637</v>
      </c>
      <c r="E28" s="101">
        <v>3178</v>
      </c>
      <c r="F28" s="102" t="s">
        <v>62</v>
      </c>
      <c r="G28" s="101">
        <v>46012</v>
      </c>
      <c r="H28" s="101">
        <v>1770</v>
      </c>
      <c r="I28" s="101">
        <v>10325</v>
      </c>
      <c r="J28" s="101">
        <v>1270</v>
      </c>
    </row>
    <row r="29" spans="1:10" s="94" customFormat="1" ht="6" customHeight="1">
      <c r="A29" s="127"/>
      <c r="C29" s="126"/>
      <c r="D29" s="124"/>
      <c r="E29" s="124"/>
      <c r="F29" s="125"/>
      <c r="G29" s="124"/>
      <c r="H29" s="124"/>
      <c r="I29" s="124"/>
      <c r="J29" s="124"/>
    </row>
    <row r="30" spans="1:10" s="94" customFormat="1" ht="1.5" customHeight="1">
      <c r="A30" s="123"/>
      <c r="B30" s="123"/>
      <c r="C30" s="123"/>
      <c r="D30" s="123"/>
      <c r="E30" s="123"/>
      <c r="F30" s="123"/>
      <c r="G30" s="123"/>
      <c r="H30" s="123"/>
      <c r="I30" s="123"/>
    </row>
    <row r="31" spans="1:10" s="94" customFormat="1" ht="9" customHeight="1">
      <c r="A31" s="363" t="s">
        <v>1</v>
      </c>
      <c r="B31" s="364"/>
      <c r="C31" s="118" t="s">
        <v>94</v>
      </c>
      <c r="D31" s="122"/>
      <c r="E31" s="121"/>
      <c r="F31" s="120" t="s">
        <v>80</v>
      </c>
      <c r="G31" s="119"/>
      <c r="H31" s="119"/>
      <c r="I31" s="372" t="s">
        <v>93</v>
      </c>
    </row>
    <row r="32" spans="1:10" s="94" customFormat="1" ht="9" customHeight="1">
      <c r="A32" s="365"/>
      <c r="B32" s="366"/>
      <c r="C32" s="375" t="s">
        <v>92</v>
      </c>
      <c r="D32" s="376"/>
      <c r="E32" s="117"/>
      <c r="F32" s="112"/>
      <c r="G32" s="112"/>
      <c r="H32" s="112"/>
      <c r="I32" s="373"/>
    </row>
    <row r="33" spans="1:9" ht="21">
      <c r="A33" s="365"/>
      <c r="B33" s="366"/>
      <c r="C33" s="360" t="s">
        <v>91</v>
      </c>
      <c r="D33" s="360" t="s">
        <v>90</v>
      </c>
      <c r="E33" s="116" t="s">
        <v>75</v>
      </c>
      <c r="F33" s="116" t="s">
        <v>74</v>
      </c>
      <c r="G33" s="116" t="s">
        <v>73</v>
      </c>
      <c r="H33" s="116" t="s">
        <v>72</v>
      </c>
      <c r="I33" s="373"/>
    </row>
    <row r="34" spans="1:9">
      <c r="A34" s="367"/>
      <c r="B34" s="368"/>
      <c r="C34" s="361"/>
      <c r="D34" s="361"/>
      <c r="E34" s="114"/>
      <c r="F34" s="114"/>
      <c r="G34" s="114"/>
      <c r="H34" s="114"/>
      <c r="I34" s="374"/>
    </row>
    <row r="35" spans="1:9">
      <c r="C35" s="112"/>
    </row>
    <row r="36" spans="1:9">
      <c r="A36" s="104" t="s">
        <v>89</v>
      </c>
      <c r="C36" s="103">
        <v>9047</v>
      </c>
      <c r="D36" s="101">
        <v>7394</v>
      </c>
      <c r="E36" s="101">
        <v>252367</v>
      </c>
      <c r="F36" s="101">
        <v>741514</v>
      </c>
      <c r="G36" s="101">
        <v>190198</v>
      </c>
      <c r="H36" s="101">
        <v>12166</v>
      </c>
      <c r="I36" s="101">
        <v>124130</v>
      </c>
    </row>
    <row r="37" spans="1:9">
      <c r="A37" s="111" t="s">
        <v>67</v>
      </c>
      <c r="C37" s="103">
        <v>9889</v>
      </c>
      <c r="D37" s="101">
        <v>7261</v>
      </c>
      <c r="E37" s="101">
        <v>261469</v>
      </c>
      <c r="F37" s="101">
        <v>749086</v>
      </c>
      <c r="G37" s="101">
        <v>190635</v>
      </c>
      <c r="H37" s="101">
        <v>12622</v>
      </c>
      <c r="I37" s="101">
        <v>123695</v>
      </c>
    </row>
    <row r="38" spans="1:9">
      <c r="A38" s="111" t="s">
        <v>66</v>
      </c>
      <c r="C38" s="103">
        <v>12484</v>
      </c>
      <c r="D38" s="101">
        <v>6834</v>
      </c>
      <c r="E38" s="101">
        <v>270249</v>
      </c>
      <c r="F38" s="101">
        <v>774143</v>
      </c>
      <c r="G38" s="101">
        <v>189117</v>
      </c>
      <c r="H38" s="101">
        <v>15573</v>
      </c>
      <c r="I38" s="101">
        <v>127167</v>
      </c>
    </row>
    <row r="39" spans="1:9">
      <c r="A39" s="111" t="s">
        <v>65</v>
      </c>
      <c r="C39" s="103">
        <v>14615</v>
      </c>
      <c r="D39" s="101">
        <v>7082</v>
      </c>
      <c r="E39" s="101">
        <v>271890</v>
      </c>
      <c r="F39" s="101">
        <v>786488</v>
      </c>
      <c r="G39" s="101">
        <v>181569</v>
      </c>
      <c r="H39" s="101">
        <v>16782</v>
      </c>
      <c r="I39" s="101">
        <v>126510</v>
      </c>
    </row>
    <row r="40" spans="1:9">
      <c r="A40" s="110" t="s">
        <v>88</v>
      </c>
      <c r="B40" s="109"/>
      <c r="C40" s="108">
        <v>14752</v>
      </c>
      <c r="D40" s="107">
        <v>6923</v>
      </c>
      <c r="E40" s="107">
        <v>280163</v>
      </c>
      <c r="F40" s="107">
        <v>816461</v>
      </c>
      <c r="G40" s="107">
        <v>171199</v>
      </c>
      <c r="H40" s="107">
        <v>17326</v>
      </c>
      <c r="I40" s="107">
        <v>127671</v>
      </c>
    </row>
    <row r="41" spans="1:9">
      <c r="C41" s="106"/>
      <c r="D41" s="105"/>
      <c r="E41" s="105"/>
      <c r="F41" s="105"/>
      <c r="G41" s="105"/>
      <c r="H41" s="105"/>
      <c r="I41" s="105"/>
    </row>
    <row r="42" spans="1:9">
      <c r="A42" s="104" t="s">
        <v>87</v>
      </c>
      <c r="C42" s="103">
        <v>1196</v>
      </c>
      <c r="D42" s="102">
        <v>671</v>
      </c>
      <c r="E42" s="101">
        <v>23579</v>
      </c>
      <c r="F42" s="101">
        <v>68916</v>
      </c>
      <c r="G42" s="101">
        <v>15748</v>
      </c>
      <c r="H42" s="101">
        <v>1417</v>
      </c>
      <c r="I42" s="101">
        <v>11353</v>
      </c>
    </row>
    <row r="43" spans="1:9">
      <c r="A43" s="104" t="s">
        <v>4</v>
      </c>
      <c r="C43" s="103">
        <v>1312</v>
      </c>
      <c r="D43" s="102">
        <v>760</v>
      </c>
      <c r="E43" s="101">
        <v>24132</v>
      </c>
      <c r="F43" s="101">
        <v>70261</v>
      </c>
      <c r="G43" s="101">
        <v>18521</v>
      </c>
      <c r="H43" s="101">
        <v>1496</v>
      </c>
      <c r="I43" s="101">
        <v>11785</v>
      </c>
    </row>
    <row r="44" spans="1:9">
      <c r="A44" s="104" t="s">
        <v>5</v>
      </c>
      <c r="C44" s="103">
        <v>1180</v>
      </c>
      <c r="D44" s="102">
        <v>648</v>
      </c>
      <c r="E44" s="101">
        <v>23287</v>
      </c>
      <c r="F44" s="101">
        <v>64929</v>
      </c>
      <c r="G44" s="101">
        <v>15039</v>
      </c>
      <c r="H44" s="101">
        <v>1397</v>
      </c>
      <c r="I44" s="101">
        <v>10198</v>
      </c>
    </row>
    <row r="45" spans="1:9">
      <c r="A45" s="104" t="s">
        <v>6</v>
      </c>
      <c r="C45" s="103">
        <v>1465</v>
      </c>
      <c r="D45" s="102">
        <v>641</v>
      </c>
      <c r="E45" s="101">
        <v>25300</v>
      </c>
      <c r="F45" s="101">
        <v>73332</v>
      </c>
      <c r="G45" s="101">
        <v>15979</v>
      </c>
      <c r="H45" s="101">
        <v>1641</v>
      </c>
      <c r="I45" s="101">
        <v>11757</v>
      </c>
    </row>
    <row r="46" spans="1:9">
      <c r="A46" s="104" t="s">
        <v>7</v>
      </c>
      <c r="C46" s="103">
        <v>1426</v>
      </c>
      <c r="D46" s="102">
        <v>489</v>
      </c>
      <c r="E46" s="101">
        <v>23421</v>
      </c>
      <c r="F46" s="101">
        <v>67791</v>
      </c>
      <c r="G46" s="101">
        <v>14950</v>
      </c>
      <c r="H46" s="101">
        <v>1630</v>
      </c>
      <c r="I46" s="101">
        <v>10754</v>
      </c>
    </row>
    <row r="47" spans="1:9">
      <c r="A47" s="104" t="s">
        <v>8</v>
      </c>
      <c r="C47" s="103">
        <v>1251</v>
      </c>
      <c r="D47" s="102">
        <v>528</v>
      </c>
      <c r="E47" s="101">
        <v>22263</v>
      </c>
      <c r="F47" s="101">
        <v>64226</v>
      </c>
      <c r="G47" s="101">
        <v>14811</v>
      </c>
      <c r="H47" s="101">
        <v>1404</v>
      </c>
      <c r="I47" s="101">
        <v>8690</v>
      </c>
    </row>
    <row r="48" spans="1:9">
      <c r="A48" s="104" t="s">
        <v>9</v>
      </c>
      <c r="C48" s="103">
        <v>1273</v>
      </c>
      <c r="D48" s="102">
        <v>588</v>
      </c>
      <c r="E48" s="101">
        <v>23828</v>
      </c>
      <c r="F48" s="101">
        <v>69605</v>
      </c>
      <c r="G48" s="101">
        <v>14254</v>
      </c>
      <c r="H48" s="101">
        <v>1413</v>
      </c>
      <c r="I48" s="101">
        <v>10282</v>
      </c>
    </row>
    <row r="49" spans="1:9">
      <c r="A49" s="104" t="s">
        <v>10</v>
      </c>
      <c r="C49" s="103">
        <v>1093</v>
      </c>
      <c r="D49" s="102">
        <v>575</v>
      </c>
      <c r="E49" s="101">
        <v>22960</v>
      </c>
      <c r="F49" s="101">
        <v>65922</v>
      </c>
      <c r="G49" s="101">
        <v>12759</v>
      </c>
      <c r="H49" s="101">
        <v>1260</v>
      </c>
      <c r="I49" s="101">
        <v>10502</v>
      </c>
    </row>
    <row r="50" spans="1:9">
      <c r="A50" s="104" t="s">
        <v>11</v>
      </c>
      <c r="C50" s="103">
        <v>1247</v>
      </c>
      <c r="D50" s="102">
        <v>624</v>
      </c>
      <c r="E50" s="101">
        <v>27201</v>
      </c>
      <c r="F50" s="101">
        <v>75943</v>
      </c>
      <c r="G50" s="101">
        <v>16494</v>
      </c>
      <c r="H50" s="101">
        <v>1401</v>
      </c>
      <c r="I50" s="101">
        <v>11845</v>
      </c>
    </row>
    <row r="51" spans="1:9">
      <c r="A51" s="104" t="s">
        <v>86</v>
      </c>
      <c r="C51" s="103">
        <v>1175</v>
      </c>
      <c r="D51" s="102">
        <v>482</v>
      </c>
      <c r="E51" s="101">
        <v>20896</v>
      </c>
      <c r="F51" s="101">
        <v>66018</v>
      </c>
      <c r="G51" s="101">
        <v>12415</v>
      </c>
      <c r="H51" s="101">
        <v>1316</v>
      </c>
      <c r="I51" s="101">
        <v>10049</v>
      </c>
    </row>
    <row r="52" spans="1:9">
      <c r="A52" s="104" t="s">
        <v>12</v>
      </c>
      <c r="C52" s="103">
        <v>1030</v>
      </c>
      <c r="D52" s="102">
        <v>414</v>
      </c>
      <c r="E52" s="101">
        <v>19873</v>
      </c>
      <c r="F52" s="101">
        <v>60099</v>
      </c>
      <c r="G52" s="101">
        <v>8648</v>
      </c>
      <c r="H52" s="101">
        <v>1314</v>
      </c>
      <c r="I52" s="101">
        <v>7629</v>
      </c>
    </row>
    <row r="53" spans="1:9">
      <c r="A53" s="104" t="s">
        <v>13</v>
      </c>
      <c r="C53" s="103">
        <v>1104</v>
      </c>
      <c r="D53" s="102">
        <v>503</v>
      </c>
      <c r="E53" s="101">
        <v>23423</v>
      </c>
      <c r="F53" s="101">
        <v>69419</v>
      </c>
      <c r="G53" s="101">
        <v>11581</v>
      </c>
      <c r="H53" s="101">
        <v>1636</v>
      </c>
      <c r="I53" s="101">
        <v>12827</v>
      </c>
    </row>
    <row r="54" spans="1:9">
      <c r="A54" s="100"/>
      <c r="B54" s="99"/>
      <c r="C54" s="98"/>
      <c r="D54" s="97"/>
      <c r="E54" s="97"/>
      <c r="F54" s="97"/>
      <c r="G54" s="97"/>
      <c r="H54" s="97"/>
      <c r="I54" s="97"/>
    </row>
    <row r="55" spans="1:9">
      <c r="A55" s="96" t="s">
        <v>61</v>
      </c>
      <c r="B55" s="96"/>
      <c r="C55" s="96"/>
      <c r="D55" s="96"/>
      <c r="E55" s="96"/>
      <c r="F55" s="96"/>
      <c r="G55" s="96"/>
      <c r="H55" s="96"/>
      <c r="I55" s="96"/>
    </row>
    <row r="56" spans="1:9">
      <c r="A56" s="95" t="s">
        <v>60</v>
      </c>
      <c r="B56" s="95"/>
      <c r="C56" s="95"/>
      <c r="D56" s="95"/>
      <c r="E56" s="95"/>
      <c r="F56" s="95"/>
      <c r="G56" s="95"/>
      <c r="H56" s="95"/>
      <c r="I56" s="95"/>
    </row>
    <row r="57" spans="1:9">
      <c r="A57" s="362" t="s">
        <v>85</v>
      </c>
      <c r="B57" s="362"/>
      <c r="C57" s="362"/>
      <c r="D57" s="362"/>
      <c r="E57" s="362"/>
      <c r="F57" s="362"/>
      <c r="G57" s="362"/>
      <c r="H57" s="362"/>
      <c r="I57" s="362"/>
    </row>
  </sheetData>
  <mergeCells count="10">
    <mergeCell ref="J8:J9"/>
    <mergeCell ref="C33:C34"/>
    <mergeCell ref="D33:D34"/>
    <mergeCell ref="A57:I57"/>
    <mergeCell ref="A6:B9"/>
    <mergeCell ref="C6:C9"/>
    <mergeCell ref="A31:B34"/>
    <mergeCell ref="I31:I34"/>
    <mergeCell ref="C32:D32"/>
    <mergeCell ref="I8:I9"/>
  </mergeCells>
  <phoneticPr fontId="1"/>
  <pageMargins left="0.75" right="0.75" top="1" bottom="1" header="0.51200000000000001" footer="0.51200000000000001"/>
  <pageSetup paperSize="9"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32"/>
  <sheetViews>
    <sheetView showGridLines="0" zoomScale="125" zoomScaleNormal="125" workbookViewId="0"/>
  </sheetViews>
  <sheetFormatPr defaultColWidth="11.28515625" defaultRowHeight="10.5"/>
  <cols>
    <col min="1" max="1" width="10" style="60" customWidth="1"/>
    <col min="2" max="2" width="1.140625" style="60" customWidth="1"/>
    <col min="3" max="3" width="7" style="60" customWidth="1"/>
    <col min="4" max="4" width="10.85546875" style="60" customWidth="1"/>
    <col min="5" max="5" width="7.28515625" style="60" customWidth="1"/>
    <col min="6" max="7" width="10.85546875" style="60" customWidth="1"/>
    <col min="8" max="8" width="7.28515625" style="60" customWidth="1"/>
    <col min="9" max="10" width="10.85546875" style="60" customWidth="1"/>
    <col min="11" max="11" width="10" style="60" customWidth="1"/>
    <col min="12" max="12" width="1" style="60" customWidth="1"/>
    <col min="13" max="13" width="9.85546875" style="60" customWidth="1"/>
    <col min="14" max="15" width="9.140625" style="60" customWidth="1"/>
    <col min="16" max="18" width="9.7109375" style="60" customWidth="1"/>
    <col min="19" max="19" width="9.42578125" style="60" customWidth="1"/>
    <col min="20" max="20" width="9.7109375" style="60" customWidth="1"/>
    <col min="21" max="16384" width="11.28515625" style="60"/>
  </cols>
  <sheetData>
    <row r="1" spans="1:20" ht="13.5">
      <c r="A1" s="92" t="s">
        <v>84</v>
      </c>
      <c r="B1" s="91"/>
      <c r="C1" s="91"/>
      <c r="D1" s="91"/>
      <c r="E1" s="91"/>
      <c r="F1" s="91"/>
      <c r="G1" s="91"/>
      <c r="H1" s="91"/>
      <c r="I1" s="91"/>
      <c r="J1" s="91"/>
    </row>
    <row r="2" spans="1:20" ht="5.25" customHeight="1"/>
    <row r="3" spans="1:20">
      <c r="A3" s="62" t="s">
        <v>83</v>
      </c>
    </row>
    <row r="4" spans="1:20">
      <c r="A4" s="60" t="s">
        <v>0</v>
      </c>
    </row>
    <row r="5" spans="1:20" ht="1.5" customHeight="1">
      <c r="A5" s="90"/>
      <c r="B5" s="90"/>
      <c r="C5" s="90"/>
      <c r="D5" s="90"/>
      <c r="E5" s="90"/>
      <c r="F5" s="90"/>
      <c r="G5" s="90"/>
      <c r="H5" s="90"/>
      <c r="I5" s="90"/>
      <c r="J5" s="90"/>
      <c r="K5" s="90"/>
      <c r="L5" s="90"/>
      <c r="M5" s="90"/>
      <c r="N5" s="90"/>
      <c r="O5" s="90"/>
      <c r="P5" s="90"/>
      <c r="Q5" s="90"/>
      <c r="R5" s="90"/>
      <c r="S5" s="90"/>
      <c r="T5" s="90"/>
    </row>
    <row r="6" spans="1:20" ht="9.75" customHeight="1">
      <c r="C6" s="82"/>
      <c r="D6" s="88" t="s">
        <v>82</v>
      </c>
      <c r="E6" s="87"/>
      <c r="F6" s="87"/>
      <c r="G6" s="87"/>
      <c r="H6" s="87"/>
      <c r="I6" s="87"/>
      <c r="J6" s="87"/>
      <c r="M6" s="88" t="s">
        <v>81</v>
      </c>
      <c r="N6" s="87"/>
      <c r="O6" s="87"/>
      <c r="P6" s="87"/>
      <c r="Q6" s="88" t="s">
        <v>80</v>
      </c>
      <c r="R6" s="87"/>
      <c r="S6" s="87"/>
      <c r="T6" s="82"/>
    </row>
    <row r="7" spans="1:20" ht="9.75" customHeight="1">
      <c r="C7" s="82"/>
      <c r="D7" s="82"/>
      <c r="E7" s="82"/>
      <c r="F7" s="88" t="s">
        <v>79</v>
      </c>
      <c r="G7" s="87"/>
      <c r="H7" s="87"/>
      <c r="I7" s="87"/>
      <c r="J7" s="87"/>
      <c r="M7" s="88" t="s">
        <v>78</v>
      </c>
      <c r="N7" s="87"/>
      <c r="O7" s="87"/>
      <c r="P7" s="82"/>
      <c r="Q7" s="82"/>
      <c r="R7" s="82"/>
      <c r="S7" s="82"/>
      <c r="T7" s="82"/>
    </row>
    <row r="8" spans="1:20" ht="9.75" customHeight="1">
      <c r="C8" s="82"/>
      <c r="D8" s="86" t="s">
        <v>77</v>
      </c>
      <c r="E8" s="89" t="s">
        <v>3</v>
      </c>
      <c r="F8" s="88" t="s">
        <v>76</v>
      </c>
      <c r="G8" s="87"/>
      <c r="H8" s="87"/>
      <c r="I8" s="82"/>
      <c r="J8" s="82"/>
      <c r="M8" s="82"/>
      <c r="N8" s="82"/>
      <c r="O8" s="82"/>
      <c r="P8" s="86" t="s">
        <v>75</v>
      </c>
      <c r="Q8" s="86" t="s">
        <v>74</v>
      </c>
      <c r="R8" s="86" t="s">
        <v>73</v>
      </c>
      <c r="S8" s="86" t="s">
        <v>72</v>
      </c>
      <c r="T8" s="82"/>
    </row>
    <row r="9" spans="1:20" ht="9.75" customHeight="1">
      <c r="A9" s="66"/>
      <c r="B9" s="66"/>
      <c r="C9" s="83"/>
      <c r="D9" s="83"/>
      <c r="E9" s="83"/>
      <c r="F9" s="84" t="s">
        <v>71</v>
      </c>
      <c r="G9" s="85" t="s">
        <v>70</v>
      </c>
      <c r="H9" s="84" t="s">
        <v>3</v>
      </c>
      <c r="I9" s="83"/>
      <c r="J9" s="83"/>
      <c r="K9" s="66"/>
      <c r="L9" s="66"/>
      <c r="M9" s="83"/>
      <c r="N9" s="83"/>
      <c r="O9" s="83"/>
      <c r="P9" s="83"/>
      <c r="Q9" s="83"/>
      <c r="R9" s="83"/>
      <c r="S9" s="83"/>
      <c r="T9" s="83"/>
    </row>
    <row r="10" spans="1:20" ht="6" customHeight="1">
      <c r="C10" s="82"/>
      <c r="M10" s="82"/>
    </row>
    <row r="11" spans="1:20" ht="9.75" customHeight="1">
      <c r="A11" s="75" t="s">
        <v>69</v>
      </c>
      <c r="C11" s="74">
        <v>311</v>
      </c>
      <c r="D11" s="72">
        <v>958452</v>
      </c>
      <c r="E11" s="72">
        <v>3082</v>
      </c>
      <c r="F11" s="72">
        <v>805693</v>
      </c>
      <c r="G11" s="72">
        <v>517937</v>
      </c>
      <c r="H11" s="72">
        <v>1666</v>
      </c>
      <c r="I11" s="72">
        <v>121989</v>
      </c>
      <c r="J11" s="72">
        <v>42908</v>
      </c>
      <c r="K11" s="75" t="s">
        <v>69</v>
      </c>
      <c r="M11" s="74">
        <v>5929</v>
      </c>
      <c r="N11" s="73" t="s">
        <v>47</v>
      </c>
      <c r="O11" s="72">
        <v>9417</v>
      </c>
      <c r="P11" s="72">
        <v>260272</v>
      </c>
      <c r="Q11" s="72">
        <v>747027</v>
      </c>
      <c r="R11" s="72">
        <v>202108</v>
      </c>
      <c r="S11" s="72">
        <v>9317</v>
      </c>
      <c r="T11" s="72">
        <v>128033</v>
      </c>
    </row>
    <row r="12" spans="1:20" ht="9.75" customHeight="1">
      <c r="A12" s="81" t="s">
        <v>68</v>
      </c>
      <c r="C12" s="74">
        <v>310</v>
      </c>
      <c r="D12" s="72">
        <v>943878</v>
      </c>
      <c r="E12" s="72">
        <v>3045</v>
      </c>
      <c r="F12" s="72">
        <v>817207</v>
      </c>
      <c r="G12" s="72">
        <v>514351</v>
      </c>
      <c r="H12" s="72">
        <v>1659</v>
      </c>
      <c r="I12" s="72">
        <v>119642</v>
      </c>
      <c r="J12" s="72">
        <v>41077</v>
      </c>
      <c r="K12" s="81" t="s">
        <v>68</v>
      </c>
      <c r="M12" s="74">
        <v>9047</v>
      </c>
      <c r="N12" s="73" t="s">
        <v>47</v>
      </c>
      <c r="O12" s="72">
        <v>7394</v>
      </c>
      <c r="P12" s="72">
        <v>252367</v>
      </c>
      <c r="Q12" s="72">
        <v>741514</v>
      </c>
      <c r="R12" s="72">
        <v>190198</v>
      </c>
      <c r="S12" s="72">
        <v>12166</v>
      </c>
      <c r="T12" s="72">
        <v>124130</v>
      </c>
    </row>
    <row r="13" spans="1:20" ht="9.75" customHeight="1">
      <c r="A13" s="81" t="s">
        <v>67</v>
      </c>
      <c r="C13" s="74">
        <v>310</v>
      </c>
      <c r="D13" s="72">
        <v>952343</v>
      </c>
      <c r="E13" s="72">
        <v>3072</v>
      </c>
      <c r="F13" s="72">
        <v>825105</v>
      </c>
      <c r="G13" s="72">
        <v>513462</v>
      </c>
      <c r="H13" s="72">
        <v>1656</v>
      </c>
      <c r="I13" s="72">
        <v>123274</v>
      </c>
      <c r="J13" s="72">
        <v>36988</v>
      </c>
      <c r="K13" s="81" t="s">
        <v>67</v>
      </c>
      <c r="M13" s="74">
        <v>9889</v>
      </c>
      <c r="N13" s="73" t="s">
        <v>47</v>
      </c>
      <c r="O13" s="72">
        <v>7261</v>
      </c>
      <c r="P13" s="72">
        <v>261469</v>
      </c>
      <c r="Q13" s="72">
        <v>749086</v>
      </c>
      <c r="R13" s="72">
        <v>190635</v>
      </c>
      <c r="S13" s="72">
        <v>12622</v>
      </c>
      <c r="T13" s="72">
        <v>123695</v>
      </c>
    </row>
    <row r="14" spans="1:20" ht="9.75" customHeight="1">
      <c r="A14" s="81" t="s">
        <v>66</v>
      </c>
      <c r="C14" s="74">
        <v>310</v>
      </c>
      <c r="D14" s="72">
        <v>978833</v>
      </c>
      <c r="E14" s="72">
        <v>3158</v>
      </c>
      <c r="F14" s="72">
        <v>830766</v>
      </c>
      <c r="G14" s="72">
        <v>528886</v>
      </c>
      <c r="H14" s="72">
        <v>1706</v>
      </c>
      <c r="I14" s="72">
        <v>125991</v>
      </c>
      <c r="J14" s="72">
        <v>34389</v>
      </c>
      <c r="K14" s="81" t="s">
        <v>66</v>
      </c>
      <c r="M14" s="74">
        <v>12484</v>
      </c>
      <c r="N14" s="73" t="s">
        <v>47</v>
      </c>
      <c r="O14" s="72">
        <v>6834</v>
      </c>
      <c r="P14" s="72">
        <v>270249</v>
      </c>
      <c r="Q14" s="72">
        <v>774143</v>
      </c>
      <c r="R14" s="72">
        <v>189117</v>
      </c>
      <c r="S14" s="72">
        <v>15573</v>
      </c>
      <c r="T14" s="72">
        <v>127167</v>
      </c>
    </row>
    <row r="15" spans="1:20" ht="9.75" customHeight="1">
      <c r="A15" s="80" t="s">
        <v>65</v>
      </c>
      <c r="B15" s="79"/>
      <c r="C15" s="78">
        <v>310</v>
      </c>
      <c r="D15" s="76">
        <v>984839</v>
      </c>
      <c r="E15" s="76">
        <v>3177</v>
      </c>
      <c r="F15" s="76">
        <v>841083</v>
      </c>
      <c r="G15" s="76">
        <v>538148</v>
      </c>
      <c r="H15" s="76">
        <v>1736.0833333333333</v>
      </c>
      <c r="I15" s="76">
        <v>123882</v>
      </c>
      <c r="J15" s="76">
        <v>29222</v>
      </c>
      <c r="K15" s="80" t="s">
        <v>65</v>
      </c>
      <c r="L15" s="79"/>
      <c r="M15" s="78">
        <v>14615</v>
      </c>
      <c r="N15" s="77" t="s">
        <v>47</v>
      </c>
      <c r="O15" s="76">
        <v>7082</v>
      </c>
      <c r="P15" s="76">
        <v>271890</v>
      </c>
      <c r="Q15" s="76">
        <v>786488</v>
      </c>
      <c r="R15" s="76">
        <v>181569</v>
      </c>
      <c r="S15" s="76">
        <v>16782</v>
      </c>
      <c r="T15" s="76">
        <v>126510</v>
      </c>
    </row>
    <row r="16" spans="1:20" ht="6" customHeight="1">
      <c r="C16" s="70"/>
      <c r="D16" s="68"/>
      <c r="E16" s="68"/>
      <c r="F16" s="68"/>
      <c r="G16" s="68"/>
      <c r="H16" s="68"/>
      <c r="I16" s="68"/>
      <c r="J16" s="68"/>
      <c r="M16" s="70"/>
      <c r="N16" s="68"/>
      <c r="O16" s="68"/>
      <c r="P16" s="68"/>
      <c r="Q16" s="68"/>
      <c r="R16" s="68"/>
      <c r="S16" s="68"/>
      <c r="T16" s="68"/>
    </row>
    <row r="17" spans="1:20" ht="9.75" customHeight="1">
      <c r="A17" s="75" t="s">
        <v>64</v>
      </c>
      <c r="C17" s="74">
        <v>25</v>
      </c>
      <c r="D17" s="72">
        <v>79477</v>
      </c>
      <c r="E17" s="72">
        <v>3179</v>
      </c>
      <c r="F17" s="73" t="s">
        <v>62</v>
      </c>
      <c r="G17" s="72">
        <v>42834</v>
      </c>
      <c r="H17" s="72">
        <v>1713</v>
      </c>
      <c r="I17" s="72">
        <v>9862</v>
      </c>
      <c r="J17" s="72">
        <v>2461</v>
      </c>
      <c r="K17" s="75" t="s">
        <v>64</v>
      </c>
      <c r="M17" s="74">
        <v>1036</v>
      </c>
      <c r="N17" s="73" t="s">
        <v>47</v>
      </c>
      <c r="O17" s="72">
        <v>623</v>
      </c>
      <c r="P17" s="72">
        <v>22661</v>
      </c>
      <c r="Q17" s="72">
        <v>63402</v>
      </c>
      <c r="R17" s="72">
        <v>14796</v>
      </c>
      <c r="S17" s="72">
        <v>1279</v>
      </c>
      <c r="T17" s="72">
        <v>11013</v>
      </c>
    </row>
    <row r="18" spans="1:20" ht="9.75" customHeight="1">
      <c r="A18" s="75" t="s">
        <v>4</v>
      </c>
      <c r="C18" s="74">
        <v>27</v>
      </c>
      <c r="D18" s="72">
        <v>91173</v>
      </c>
      <c r="E18" s="72">
        <v>3377</v>
      </c>
      <c r="F18" s="73" t="s">
        <v>62</v>
      </c>
      <c r="G18" s="72">
        <v>50001</v>
      </c>
      <c r="H18" s="72">
        <v>1852</v>
      </c>
      <c r="I18" s="72">
        <v>12082</v>
      </c>
      <c r="J18" s="72">
        <v>3123</v>
      </c>
      <c r="K18" s="75" t="s">
        <v>4</v>
      </c>
      <c r="M18" s="74">
        <v>1315</v>
      </c>
      <c r="N18" s="73" t="s">
        <v>47</v>
      </c>
      <c r="O18" s="72">
        <v>781</v>
      </c>
      <c r="P18" s="72">
        <v>23871</v>
      </c>
      <c r="Q18" s="72">
        <v>71547</v>
      </c>
      <c r="R18" s="72">
        <v>18150</v>
      </c>
      <c r="S18" s="72">
        <v>1476</v>
      </c>
      <c r="T18" s="72">
        <v>11917</v>
      </c>
    </row>
    <row r="19" spans="1:20" ht="9.75" customHeight="1">
      <c r="A19" s="75" t="s">
        <v>5</v>
      </c>
      <c r="C19" s="74">
        <v>26</v>
      </c>
      <c r="D19" s="72">
        <v>85649</v>
      </c>
      <c r="E19" s="72">
        <v>3294</v>
      </c>
      <c r="F19" s="73" t="s">
        <v>62</v>
      </c>
      <c r="G19" s="72">
        <v>45911</v>
      </c>
      <c r="H19" s="72">
        <v>1766</v>
      </c>
      <c r="I19" s="72">
        <v>10651</v>
      </c>
      <c r="J19" s="72">
        <v>3050</v>
      </c>
      <c r="K19" s="75" t="s">
        <v>5</v>
      </c>
      <c r="M19" s="74">
        <v>1305</v>
      </c>
      <c r="N19" s="73" t="s">
        <v>47</v>
      </c>
      <c r="O19" s="72">
        <v>661</v>
      </c>
      <c r="P19" s="72">
        <v>24071</v>
      </c>
      <c r="Q19" s="72">
        <v>67842</v>
      </c>
      <c r="R19" s="72">
        <v>16217</v>
      </c>
      <c r="S19" s="72">
        <v>1590</v>
      </c>
      <c r="T19" s="72">
        <v>10574</v>
      </c>
    </row>
    <row r="20" spans="1:20" ht="9.75" customHeight="1">
      <c r="A20" s="75" t="s">
        <v>6</v>
      </c>
      <c r="C20" s="74">
        <v>26</v>
      </c>
      <c r="D20" s="72">
        <v>86451</v>
      </c>
      <c r="E20" s="72">
        <v>3325</v>
      </c>
      <c r="F20" s="73" t="s">
        <v>62</v>
      </c>
      <c r="G20" s="72">
        <v>46935</v>
      </c>
      <c r="H20" s="72">
        <v>1805</v>
      </c>
      <c r="I20" s="72">
        <v>10557</v>
      </c>
      <c r="J20" s="72">
        <v>2589</v>
      </c>
      <c r="K20" s="75" t="s">
        <v>6</v>
      </c>
      <c r="M20" s="74">
        <v>1318</v>
      </c>
      <c r="N20" s="73" t="s">
        <v>47</v>
      </c>
      <c r="O20" s="72">
        <v>627</v>
      </c>
      <c r="P20" s="72">
        <v>24425</v>
      </c>
      <c r="Q20" s="72">
        <v>68526</v>
      </c>
      <c r="R20" s="72">
        <v>16514</v>
      </c>
      <c r="S20" s="72">
        <v>1411</v>
      </c>
      <c r="T20" s="72">
        <v>11205</v>
      </c>
    </row>
    <row r="21" spans="1:20" ht="9.75" customHeight="1">
      <c r="A21" s="75" t="s">
        <v>7</v>
      </c>
      <c r="C21" s="74">
        <v>27</v>
      </c>
      <c r="D21" s="72">
        <v>83872</v>
      </c>
      <c r="E21" s="72">
        <v>3106</v>
      </c>
      <c r="F21" s="73" t="s">
        <v>62</v>
      </c>
      <c r="G21" s="72">
        <v>45150</v>
      </c>
      <c r="H21" s="72">
        <v>1672</v>
      </c>
      <c r="I21" s="72">
        <v>11207</v>
      </c>
      <c r="J21" s="72">
        <v>2808</v>
      </c>
      <c r="K21" s="75" t="s">
        <v>7</v>
      </c>
      <c r="M21" s="74">
        <v>1559</v>
      </c>
      <c r="N21" s="73" t="s">
        <v>47</v>
      </c>
      <c r="O21" s="72">
        <v>529</v>
      </c>
      <c r="P21" s="72">
        <v>22619</v>
      </c>
      <c r="Q21" s="72">
        <v>65481</v>
      </c>
      <c r="R21" s="72">
        <v>16718</v>
      </c>
      <c r="S21" s="72">
        <v>1673</v>
      </c>
      <c r="T21" s="72">
        <v>11047</v>
      </c>
    </row>
    <row r="22" spans="1:20" ht="9.75" customHeight="1">
      <c r="A22" s="75" t="s">
        <v>8</v>
      </c>
      <c r="C22" s="74">
        <v>26</v>
      </c>
      <c r="D22" s="72">
        <v>79630</v>
      </c>
      <c r="E22" s="72">
        <v>3063</v>
      </c>
      <c r="F22" s="73" t="s">
        <v>62</v>
      </c>
      <c r="G22" s="72">
        <v>42702</v>
      </c>
      <c r="H22" s="72">
        <v>1642</v>
      </c>
      <c r="I22" s="72">
        <v>9976</v>
      </c>
      <c r="J22" s="72">
        <v>3009</v>
      </c>
      <c r="K22" s="75" t="s">
        <v>8</v>
      </c>
      <c r="M22" s="74">
        <v>1252</v>
      </c>
      <c r="N22" s="73" t="s">
        <v>47</v>
      </c>
      <c r="O22" s="72">
        <v>532</v>
      </c>
      <c r="P22" s="72">
        <v>22159</v>
      </c>
      <c r="Q22" s="72">
        <v>63208</v>
      </c>
      <c r="R22" s="72">
        <v>14943</v>
      </c>
      <c r="S22" s="72">
        <v>1479</v>
      </c>
      <c r="T22" s="72">
        <v>9290</v>
      </c>
    </row>
    <row r="23" spans="1:20" ht="9.75" customHeight="1">
      <c r="A23" s="75" t="s">
        <v>9</v>
      </c>
      <c r="C23" s="74">
        <v>26</v>
      </c>
      <c r="D23" s="72">
        <v>82801</v>
      </c>
      <c r="E23" s="72">
        <v>3185</v>
      </c>
      <c r="F23" s="73" t="s">
        <v>62</v>
      </c>
      <c r="G23" s="72">
        <v>45787</v>
      </c>
      <c r="H23" s="72">
        <v>1761</v>
      </c>
      <c r="I23" s="72">
        <v>10107</v>
      </c>
      <c r="J23" s="72">
        <v>2265</v>
      </c>
      <c r="K23" s="75" t="s">
        <v>9</v>
      </c>
      <c r="M23" s="74">
        <v>1220</v>
      </c>
      <c r="N23" s="73" t="s">
        <v>47</v>
      </c>
      <c r="O23" s="72">
        <v>606</v>
      </c>
      <c r="P23" s="72">
        <v>22816</v>
      </c>
      <c r="Q23" s="72">
        <v>66944</v>
      </c>
      <c r="R23" s="72">
        <v>14428</v>
      </c>
      <c r="S23" s="72">
        <v>1429</v>
      </c>
      <c r="T23" s="72">
        <v>10370</v>
      </c>
    </row>
    <row r="24" spans="1:20" ht="9.75" customHeight="1">
      <c r="A24" s="75" t="s">
        <v>10</v>
      </c>
      <c r="C24" s="74">
        <v>26</v>
      </c>
      <c r="D24" s="72">
        <v>79039</v>
      </c>
      <c r="E24" s="72">
        <v>3040</v>
      </c>
      <c r="F24" s="73" t="s">
        <v>62</v>
      </c>
      <c r="G24" s="72">
        <v>43274</v>
      </c>
      <c r="H24" s="72">
        <v>1664</v>
      </c>
      <c r="I24" s="72">
        <v>9869</v>
      </c>
      <c r="J24" s="72">
        <v>2379</v>
      </c>
      <c r="K24" s="75" t="s">
        <v>10</v>
      </c>
      <c r="M24" s="74">
        <v>1106</v>
      </c>
      <c r="N24" s="73" t="s">
        <v>47</v>
      </c>
      <c r="O24" s="72">
        <v>619</v>
      </c>
      <c r="P24" s="72">
        <v>21792</v>
      </c>
      <c r="Q24" s="72">
        <v>63116</v>
      </c>
      <c r="R24" s="72">
        <v>14696</v>
      </c>
      <c r="S24" s="72">
        <v>1227</v>
      </c>
      <c r="T24" s="72">
        <v>9579</v>
      </c>
    </row>
    <row r="25" spans="1:20" ht="9.75" customHeight="1">
      <c r="A25" s="75" t="s">
        <v>11</v>
      </c>
      <c r="C25" s="74">
        <v>26</v>
      </c>
      <c r="D25" s="72">
        <v>88123</v>
      </c>
      <c r="E25" s="72">
        <v>3389</v>
      </c>
      <c r="F25" s="73" t="s">
        <v>62</v>
      </c>
      <c r="G25" s="72">
        <v>47085</v>
      </c>
      <c r="H25" s="72">
        <v>1811</v>
      </c>
      <c r="I25" s="72">
        <v>11311</v>
      </c>
      <c r="J25" s="72">
        <v>2036</v>
      </c>
      <c r="K25" s="75" t="s">
        <v>11</v>
      </c>
      <c r="M25" s="74">
        <v>1179</v>
      </c>
      <c r="N25" s="73" t="s">
        <v>47</v>
      </c>
      <c r="O25" s="72">
        <v>590</v>
      </c>
      <c r="P25" s="72">
        <v>25922</v>
      </c>
      <c r="Q25" s="72">
        <v>70648</v>
      </c>
      <c r="R25" s="72">
        <v>16037</v>
      </c>
      <c r="S25" s="72">
        <v>1438</v>
      </c>
      <c r="T25" s="72">
        <v>12208</v>
      </c>
    </row>
    <row r="26" spans="1:20" ht="9.75" customHeight="1">
      <c r="A26" s="75" t="s">
        <v>63</v>
      </c>
      <c r="C26" s="74">
        <v>24</v>
      </c>
      <c r="D26" s="72">
        <v>78126</v>
      </c>
      <c r="E26" s="72">
        <v>3255</v>
      </c>
      <c r="F26" s="73" t="s">
        <v>62</v>
      </c>
      <c r="G26" s="72">
        <v>45254</v>
      </c>
      <c r="H26" s="72">
        <v>1886</v>
      </c>
      <c r="I26" s="72">
        <v>9813</v>
      </c>
      <c r="J26" s="72">
        <v>1338</v>
      </c>
      <c r="K26" s="75" t="s">
        <v>63</v>
      </c>
      <c r="M26" s="74">
        <v>1164</v>
      </c>
      <c r="N26" s="73" t="s">
        <v>47</v>
      </c>
      <c r="O26" s="72">
        <v>463</v>
      </c>
      <c r="P26" s="72">
        <v>20094</v>
      </c>
      <c r="Q26" s="72">
        <v>64046</v>
      </c>
      <c r="R26" s="72">
        <v>12799</v>
      </c>
      <c r="S26" s="72">
        <v>1281</v>
      </c>
      <c r="T26" s="72">
        <v>10542</v>
      </c>
    </row>
    <row r="27" spans="1:20" ht="9.75" customHeight="1">
      <c r="A27" s="75" t="s">
        <v>12</v>
      </c>
      <c r="C27" s="74">
        <v>25</v>
      </c>
      <c r="D27" s="72">
        <v>70862</v>
      </c>
      <c r="E27" s="72">
        <v>2834</v>
      </c>
      <c r="F27" s="73" t="s">
        <v>62</v>
      </c>
      <c r="G27" s="72">
        <v>39581</v>
      </c>
      <c r="H27" s="72">
        <v>1583</v>
      </c>
      <c r="I27" s="72">
        <v>8408</v>
      </c>
      <c r="J27" s="72">
        <v>1873</v>
      </c>
      <c r="K27" s="75" t="s">
        <v>12</v>
      </c>
      <c r="M27" s="74">
        <v>1052</v>
      </c>
      <c r="N27" s="73" t="s">
        <v>47</v>
      </c>
      <c r="O27" s="72">
        <v>471</v>
      </c>
      <c r="P27" s="72">
        <v>19477</v>
      </c>
      <c r="Q27" s="72">
        <v>57804</v>
      </c>
      <c r="R27" s="72">
        <v>11804</v>
      </c>
      <c r="S27" s="72">
        <v>1254</v>
      </c>
      <c r="T27" s="72">
        <v>8991</v>
      </c>
    </row>
    <row r="28" spans="1:20" ht="9.75" customHeight="1">
      <c r="A28" s="75" t="s">
        <v>13</v>
      </c>
      <c r="C28" s="74">
        <v>26</v>
      </c>
      <c r="D28" s="72">
        <v>79636</v>
      </c>
      <c r="E28" s="72">
        <v>3063</v>
      </c>
      <c r="F28" s="73" t="s">
        <v>62</v>
      </c>
      <c r="G28" s="72">
        <v>43634</v>
      </c>
      <c r="H28" s="72">
        <v>1678</v>
      </c>
      <c r="I28" s="72">
        <v>10039</v>
      </c>
      <c r="J28" s="72">
        <v>2291</v>
      </c>
      <c r="K28" s="75" t="s">
        <v>13</v>
      </c>
      <c r="M28" s="74">
        <v>1109</v>
      </c>
      <c r="N28" s="73" t="s">
        <v>47</v>
      </c>
      <c r="O28" s="72">
        <v>580</v>
      </c>
      <c r="P28" s="72">
        <v>21983</v>
      </c>
      <c r="Q28" s="72">
        <v>63924</v>
      </c>
      <c r="R28" s="72">
        <v>14467</v>
      </c>
      <c r="S28" s="72">
        <v>1245</v>
      </c>
      <c r="T28" s="72">
        <v>9774</v>
      </c>
    </row>
    <row r="29" spans="1:20" ht="6" customHeight="1">
      <c r="A29" s="71"/>
      <c r="C29" s="70"/>
      <c r="D29" s="68"/>
      <c r="E29" s="68"/>
      <c r="F29" s="69"/>
      <c r="G29" s="68"/>
      <c r="H29" s="68"/>
      <c r="I29" s="68"/>
      <c r="J29" s="68"/>
      <c r="K29" s="67"/>
      <c r="L29" s="66"/>
      <c r="M29" s="65"/>
      <c r="N29" s="64"/>
      <c r="O29" s="63"/>
      <c r="P29" s="63"/>
      <c r="Q29" s="63"/>
      <c r="R29" s="63"/>
      <c r="S29" s="63"/>
      <c r="T29" s="63"/>
    </row>
    <row r="30" spans="1:20" ht="9.75" customHeight="1">
      <c r="K30" s="62" t="s">
        <v>61</v>
      </c>
    </row>
    <row r="31" spans="1:20" ht="9.75" customHeight="1">
      <c r="K31" s="62" t="s">
        <v>60</v>
      </c>
    </row>
    <row r="32" spans="1:20" ht="9.75" customHeight="1">
      <c r="C32" s="61"/>
      <c r="D32" s="61"/>
      <c r="G32" s="61"/>
      <c r="I32" s="61"/>
      <c r="J32" s="61"/>
      <c r="K32" s="60" t="s">
        <v>59</v>
      </c>
      <c r="M32" s="61"/>
      <c r="N32" s="61"/>
      <c r="O32" s="61"/>
      <c r="P32" s="61"/>
      <c r="Q32" s="61"/>
      <c r="R32" s="61"/>
      <c r="S32" s="61"/>
      <c r="T32" s="61"/>
    </row>
  </sheetData>
  <phoneticPr fontId="1"/>
  <printOptions gridLinesSet="0"/>
  <pageMargins left="0.75" right="0.75" top="1" bottom="1" header="0.5" footer="0.5"/>
  <pageSetup paperSize="9" orientation="portrait" r:id="rId1"/>
  <headerFooter alignWithMargins="0"/>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Normal="100" workbookViewId="0"/>
  </sheetViews>
  <sheetFormatPr defaultRowHeight="12"/>
  <cols>
    <col min="1" max="1" width="11.42578125" style="3" customWidth="1"/>
    <col min="2" max="2" width="0.5703125" style="3" customWidth="1"/>
    <col min="3" max="3" width="7.85546875" style="3" customWidth="1"/>
    <col min="4" max="4" width="7.28515625" style="3" customWidth="1"/>
    <col min="5" max="5" width="8.140625" style="3" customWidth="1"/>
    <col min="6" max="6" width="8.42578125" style="3" customWidth="1"/>
    <col min="7" max="7" width="7.7109375" style="3" customWidth="1"/>
    <col min="8" max="12" width="7.28515625" style="3" customWidth="1"/>
    <col min="13" max="13" width="8" style="3" customWidth="1"/>
    <col min="14" max="14" width="11.42578125" style="3" customWidth="1"/>
    <col min="15" max="15" width="0.5703125" style="3" customWidth="1"/>
    <col min="16" max="16" width="9.140625" style="3"/>
    <col min="17" max="17" width="9.85546875" style="3" customWidth="1"/>
    <col min="18" max="20" width="7" style="3" customWidth="1"/>
    <col min="21" max="21" width="7.28515625" style="3" customWidth="1"/>
    <col min="22" max="22" width="7" style="3" customWidth="1"/>
    <col min="23" max="23" width="7.28515625" style="3" customWidth="1"/>
    <col min="24" max="24" width="7.42578125" style="3" customWidth="1"/>
    <col min="25" max="26" width="7.42578125" style="242" customWidth="1"/>
    <col min="27" max="256" width="9.140625" style="242"/>
    <col min="257" max="257" width="11.42578125" style="242" customWidth="1"/>
    <col min="258" max="258" width="0.5703125" style="242" customWidth="1"/>
    <col min="259" max="259" width="7.85546875" style="242" customWidth="1"/>
    <col min="260" max="260" width="7.28515625" style="242" customWidth="1"/>
    <col min="261" max="261" width="8.140625" style="242" customWidth="1"/>
    <col min="262" max="262" width="8.42578125" style="242" customWidth="1"/>
    <col min="263" max="263" width="7.7109375" style="242" customWidth="1"/>
    <col min="264" max="268" width="7.28515625" style="242" customWidth="1"/>
    <col min="269" max="269" width="8" style="242" customWidth="1"/>
    <col min="270" max="270" width="11.42578125" style="242" customWidth="1"/>
    <col min="271" max="271" width="0.5703125" style="242" customWidth="1"/>
    <col min="272" max="272" width="9.140625" style="242"/>
    <col min="273" max="273" width="9.85546875" style="242" customWidth="1"/>
    <col min="274" max="276" width="7" style="242" customWidth="1"/>
    <col min="277" max="277" width="7.28515625" style="242" customWidth="1"/>
    <col min="278" max="278" width="7" style="242" customWidth="1"/>
    <col min="279" max="279" width="7.28515625" style="242" customWidth="1"/>
    <col min="280" max="282" width="7.42578125" style="242" customWidth="1"/>
    <col min="283" max="512" width="9.140625" style="242"/>
    <col min="513" max="513" width="11.42578125" style="242" customWidth="1"/>
    <col min="514" max="514" width="0.5703125" style="242" customWidth="1"/>
    <col min="515" max="515" width="7.85546875" style="242" customWidth="1"/>
    <col min="516" max="516" width="7.28515625" style="242" customWidth="1"/>
    <col min="517" max="517" width="8.140625" style="242" customWidth="1"/>
    <col min="518" max="518" width="8.42578125" style="242" customWidth="1"/>
    <col min="519" max="519" width="7.7109375" style="242" customWidth="1"/>
    <col min="520" max="524" width="7.28515625" style="242" customWidth="1"/>
    <col min="525" max="525" width="8" style="242" customWidth="1"/>
    <col min="526" max="526" width="11.42578125" style="242" customWidth="1"/>
    <col min="527" max="527" width="0.5703125" style="242" customWidth="1"/>
    <col min="528" max="528" width="9.140625" style="242"/>
    <col min="529" max="529" width="9.85546875" style="242" customWidth="1"/>
    <col min="530" max="532" width="7" style="242" customWidth="1"/>
    <col min="533" max="533" width="7.28515625" style="242" customWidth="1"/>
    <col min="534" max="534" width="7" style="242" customWidth="1"/>
    <col min="535" max="535" width="7.28515625" style="242" customWidth="1"/>
    <col min="536" max="538" width="7.42578125" style="242" customWidth="1"/>
    <col min="539" max="768" width="9.140625" style="242"/>
    <col min="769" max="769" width="11.42578125" style="242" customWidth="1"/>
    <col min="770" max="770" width="0.5703125" style="242" customWidth="1"/>
    <col min="771" max="771" width="7.85546875" style="242" customWidth="1"/>
    <col min="772" max="772" width="7.28515625" style="242" customWidth="1"/>
    <col min="773" max="773" width="8.140625" style="242" customWidth="1"/>
    <col min="774" max="774" width="8.42578125" style="242" customWidth="1"/>
    <col min="775" max="775" width="7.7109375" style="242" customWidth="1"/>
    <col min="776" max="780" width="7.28515625" style="242" customWidth="1"/>
    <col min="781" max="781" width="8" style="242" customWidth="1"/>
    <col min="782" max="782" width="11.42578125" style="242" customWidth="1"/>
    <col min="783" max="783" width="0.5703125" style="242" customWidth="1"/>
    <col min="784" max="784" width="9.140625" style="242"/>
    <col min="785" max="785" width="9.85546875" style="242" customWidth="1"/>
    <col min="786" max="788" width="7" style="242" customWidth="1"/>
    <col min="789" max="789" width="7.28515625" style="242" customWidth="1"/>
    <col min="790" max="790" width="7" style="242" customWidth="1"/>
    <col min="791" max="791" width="7.28515625" style="242" customWidth="1"/>
    <col min="792" max="794" width="7.42578125" style="242" customWidth="1"/>
    <col min="795" max="1024" width="9.140625" style="242"/>
    <col min="1025" max="1025" width="11.42578125" style="242" customWidth="1"/>
    <col min="1026" max="1026" width="0.5703125" style="242" customWidth="1"/>
    <col min="1027" max="1027" width="7.85546875" style="242" customWidth="1"/>
    <col min="1028" max="1028" width="7.28515625" style="242" customWidth="1"/>
    <col min="1029" max="1029" width="8.140625" style="242" customWidth="1"/>
    <col min="1030" max="1030" width="8.42578125" style="242" customWidth="1"/>
    <col min="1031" max="1031" width="7.7109375" style="242" customWidth="1"/>
    <col min="1032" max="1036" width="7.28515625" style="242" customWidth="1"/>
    <col min="1037" max="1037" width="8" style="242" customWidth="1"/>
    <col min="1038" max="1038" width="11.42578125" style="242" customWidth="1"/>
    <col min="1039" max="1039" width="0.5703125" style="242" customWidth="1"/>
    <col min="1040" max="1040" width="9.140625" style="242"/>
    <col min="1041" max="1041" width="9.85546875" style="242" customWidth="1"/>
    <col min="1042" max="1044" width="7" style="242" customWidth="1"/>
    <col min="1045" max="1045" width="7.28515625" style="242" customWidth="1"/>
    <col min="1046" max="1046" width="7" style="242" customWidth="1"/>
    <col min="1047" max="1047" width="7.28515625" style="242" customWidth="1"/>
    <col min="1048" max="1050" width="7.42578125" style="242" customWidth="1"/>
    <col min="1051" max="1280" width="9.140625" style="242"/>
    <col min="1281" max="1281" width="11.42578125" style="242" customWidth="1"/>
    <col min="1282" max="1282" width="0.5703125" style="242" customWidth="1"/>
    <col min="1283" max="1283" width="7.85546875" style="242" customWidth="1"/>
    <col min="1284" max="1284" width="7.28515625" style="242" customWidth="1"/>
    <col min="1285" max="1285" width="8.140625" style="242" customWidth="1"/>
    <col min="1286" max="1286" width="8.42578125" style="242" customWidth="1"/>
    <col min="1287" max="1287" width="7.7109375" style="242" customWidth="1"/>
    <col min="1288" max="1292" width="7.28515625" style="242" customWidth="1"/>
    <col min="1293" max="1293" width="8" style="242" customWidth="1"/>
    <col min="1294" max="1294" width="11.42578125" style="242" customWidth="1"/>
    <col min="1295" max="1295" width="0.5703125" style="242" customWidth="1"/>
    <col min="1296" max="1296" width="9.140625" style="242"/>
    <col min="1297" max="1297" width="9.85546875" style="242" customWidth="1"/>
    <col min="1298" max="1300" width="7" style="242" customWidth="1"/>
    <col min="1301" max="1301" width="7.28515625" style="242" customWidth="1"/>
    <col min="1302" max="1302" width="7" style="242" customWidth="1"/>
    <col min="1303" max="1303" width="7.28515625" style="242" customWidth="1"/>
    <col min="1304" max="1306" width="7.42578125" style="242" customWidth="1"/>
    <col min="1307" max="1536" width="9.140625" style="242"/>
    <col min="1537" max="1537" width="11.42578125" style="242" customWidth="1"/>
    <col min="1538" max="1538" width="0.5703125" style="242" customWidth="1"/>
    <col min="1539" max="1539" width="7.85546875" style="242" customWidth="1"/>
    <col min="1540" max="1540" width="7.28515625" style="242" customWidth="1"/>
    <col min="1541" max="1541" width="8.140625" style="242" customWidth="1"/>
    <col min="1542" max="1542" width="8.42578125" style="242" customWidth="1"/>
    <col min="1543" max="1543" width="7.7109375" style="242" customWidth="1"/>
    <col min="1544" max="1548" width="7.28515625" style="242" customWidth="1"/>
    <col min="1549" max="1549" width="8" style="242" customWidth="1"/>
    <col min="1550" max="1550" width="11.42578125" style="242" customWidth="1"/>
    <col min="1551" max="1551" width="0.5703125" style="242" customWidth="1"/>
    <col min="1552" max="1552" width="9.140625" style="242"/>
    <col min="1553" max="1553" width="9.85546875" style="242" customWidth="1"/>
    <col min="1554" max="1556" width="7" style="242" customWidth="1"/>
    <col min="1557" max="1557" width="7.28515625" style="242" customWidth="1"/>
    <col min="1558" max="1558" width="7" style="242" customWidth="1"/>
    <col min="1559" max="1559" width="7.28515625" style="242" customWidth="1"/>
    <col min="1560" max="1562" width="7.42578125" style="242" customWidth="1"/>
    <col min="1563" max="1792" width="9.140625" style="242"/>
    <col min="1793" max="1793" width="11.42578125" style="242" customWidth="1"/>
    <col min="1794" max="1794" width="0.5703125" style="242" customWidth="1"/>
    <col min="1795" max="1795" width="7.85546875" style="242" customWidth="1"/>
    <col min="1796" max="1796" width="7.28515625" style="242" customWidth="1"/>
    <col min="1797" max="1797" width="8.140625" style="242" customWidth="1"/>
    <col min="1798" max="1798" width="8.42578125" style="242" customWidth="1"/>
    <col min="1799" max="1799" width="7.7109375" style="242" customWidth="1"/>
    <col min="1800" max="1804" width="7.28515625" style="242" customWidth="1"/>
    <col min="1805" max="1805" width="8" style="242" customWidth="1"/>
    <col min="1806" max="1806" width="11.42578125" style="242" customWidth="1"/>
    <col min="1807" max="1807" width="0.5703125" style="242" customWidth="1"/>
    <col min="1808" max="1808" width="9.140625" style="242"/>
    <col min="1809" max="1809" width="9.85546875" style="242" customWidth="1"/>
    <col min="1810" max="1812" width="7" style="242" customWidth="1"/>
    <col min="1813" max="1813" width="7.28515625" style="242" customWidth="1"/>
    <col min="1814" max="1814" width="7" style="242" customWidth="1"/>
    <col min="1815" max="1815" width="7.28515625" style="242" customWidth="1"/>
    <col min="1816" max="1818" width="7.42578125" style="242" customWidth="1"/>
    <col min="1819" max="2048" width="9.140625" style="242"/>
    <col min="2049" max="2049" width="11.42578125" style="242" customWidth="1"/>
    <col min="2050" max="2050" width="0.5703125" style="242" customWidth="1"/>
    <col min="2051" max="2051" width="7.85546875" style="242" customWidth="1"/>
    <col min="2052" max="2052" width="7.28515625" style="242" customWidth="1"/>
    <col min="2053" max="2053" width="8.140625" style="242" customWidth="1"/>
    <col min="2054" max="2054" width="8.42578125" style="242" customWidth="1"/>
    <col min="2055" max="2055" width="7.7109375" style="242" customWidth="1"/>
    <col min="2056" max="2060" width="7.28515625" style="242" customWidth="1"/>
    <col min="2061" max="2061" width="8" style="242" customWidth="1"/>
    <col min="2062" max="2062" width="11.42578125" style="242" customWidth="1"/>
    <col min="2063" max="2063" width="0.5703125" style="242" customWidth="1"/>
    <col min="2064" max="2064" width="9.140625" style="242"/>
    <col min="2065" max="2065" width="9.85546875" style="242" customWidth="1"/>
    <col min="2066" max="2068" width="7" style="242" customWidth="1"/>
    <col min="2069" max="2069" width="7.28515625" style="242" customWidth="1"/>
    <col min="2070" max="2070" width="7" style="242" customWidth="1"/>
    <col min="2071" max="2071" width="7.28515625" style="242" customWidth="1"/>
    <col min="2072" max="2074" width="7.42578125" style="242" customWidth="1"/>
    <col min="2075" max="2304" width="9.140625" style="242"/>
    <col min="2305" max="2305" width="11.42578125" style="242" customWidth="1"/>
    <col min="2306" max="2306" width="0.5703125" style="242" customWidth="1"/>
    <col min="2307" max="2307" width="7.85546875" style="242" customWidth="1"/>
    <col min="2308" max="2308" width="7.28515625" style="242" customWidth="1"/>
    <col min="2309" max="2309" width="8.140625" style="242" customWidth="1"/>
    <col min="2310" max="2310" width="8.42578125" style="242" customWidth="1"/>
    <col min="2311" max="2311" width="7.7109375" style="242" customWidth="1"/>
    <col min="2312" max="2316" width="7.28515625" style="242" customWidth="1"/>
    <col min="2317" max="2317" width="8" style="242" customWidth="1"/>
    <col min="2318" max="2318" width="11.42578125" style="242" customWidth="1"/>
    <col min="2319" max="2319" width="0.5703125" style="242" customWidth="1"/>
    <col min="2320" max="2320" width="9.140625" style="242"/>
    <col min="2321" max="2321" width="9.85546875" style="242" customWidth="1"/>
    <col min="2322" max="2324" width="7" style="242" customWidth="1"/>
    <col min="2325" max="2325" width="7.28515625" style="242" customWidth="1"/>
    <col min="2326" max="2326" width="7" style="242" customWidth="1"/>
    <col min="2327" max="2327" width="7.28515625" style="242" customWidth="1"/>
    <col min="2328" max="2330" width="7.42578125" style="242" customWidth="1"/>
    <col min="2331" max="2560" width="9.140625" style="242"/>
    <col min="2561" max="2561" width="11.42578125" style="242" customWidth="1"/>
    <col min="2562" max="2562" width="0.5703125" style="242" customWidth="1"/>
    <col min="2563" max="2563" width="7.85546875" style="242" customWidth="1"/>
    <col min="2564" max="2564" width="7.28515625" style="242" customWidth="1"/>
    <col min="2565" max="2565" width="8.140625" style="242" customWidth="1"/>
    <col min="2566" max="2566" width="8.42578125" style="242" customWidth="1"/>
    <col min="2567" max="2567" width="7.7109375" style="242" customWidth="1"/>
    <col min="2568" max="2572" width="7.28515625" style="242" customWidth="1"/>
    <col min="2573" max="2573" width="8" style="242" customWidth="1"/>
    <col min="2574" max="2574" width="11.42578125" style="242" customWidth="1"/>
    <col min="2575" max="2575" width="0.5703125" style="242" customWidth="1"/>
    <col min="2576" max="2576" width="9.140625" style="242"/>
    <col min="2577" max="2577" width="9.85546875" style="242" customWidth="1"/>
    <col min="2578" max="2580" width="7" style="242" customWidth="1"/>
    <col min="2581" max="2581" width="7.28515625" style="242" customWidth="1"/>
    <col min="2582" max="2582" width="7" style="242" customWidth="1"/>
    <col min="2583" max="2583" width="7.28515625" style="242" customWidth="1"/>
    <col min="2584" max="2586" width="7.42578125" style="242" customWidth="1"/>
    <col min="2587" max="2816" width="9.140625" style="242"/>
    <col min="2817" max="2817" width="11.42578125" style="242" customWidth="1"/>
    <col min="2818" max="2818" width="0.5703125" style="242" customWidth="1"/>
    <col min="2819" max="2819" width="7.85546875" style="242" customWidth="1"/>
    <col min="2820" max="2820" width="7.28515625" style="242" customWidth="1"/>
    <col min="2821" max="2821" width="8.140625" style="242" customWidth="1"/>
    <col min="2822" max="2822" width="8.42578125" style="242" customWidth="1"/>
    <col min="2823" max="2823" width="7.7109375" style="242" customWidth="1"/>
    <col min="2824" max="2828" width="7.28515625" style="242" customWidth="1"/>
    <col min="2829" max="2829" width="8" style="242" customWidth="1"/>
    <col min="2830" max="2830" width="11.42578125" style="242" customWidth="1"/>
    <col min="2831" max="2831" width="0.5703125" style="242" customWidth="1"/>
    <col min="2832" max="2832" width="9.140625" style="242"/>
    <col min="2833" max="2833" width="9.85546875" style="242" customWidth="1"/>
    <col min="2834" max="2836" width="7" style="242" customWidth="1"/>
    <col min="2837" max="2837" width="7.28515625" style="242" customWidth="1"/>
    <col min="2838" max="2838" width="7" style="242" customWidth="1"/>
    <col min="2839" max="2839" width="7.28515625" style="242" customWidth="1"/>
    <col min="2840" max="2842" width="7.42578125" style="242" customWidth="1"/>
    <col min="2843" max="3072" width="9.140625" style="242"/>
    <col min="3073" max="3073" width="11.42578125" style="242" customWidth="1"/>
    <col min="3074" max="3074" width="0.5703125" style="242" customWidth="1"/>
    <col min="3075" max="3075" width="7.85546875" style="242" customWidth="1"/>
    <col min="3076" max="3076" width="7.28515625" style="242" customWidth="1"/>
    <col min="3077" max="3077" width="8.140625" style="242" customWidth="1"/>
    <col min="3078" max="3078" width="8.42578125" style="242" customWidth="1"/>
    <col min="3079" max="3079" width="7.7109375" style="242" customWidth="1"/>
    <col min="3080" max="3084" width="7.28515625" style="242" customWidth="1"/>
    <col min="3085" max="3085" width="8" style="242" customWidth="1"/>
    <col min="3086" max="3086" width="11.42578125" style="242" customWidth="1"/>
    <col min="3087" max="3087" width="0.5703125" style="242" customWidth="1"/>
    <col min="3088" max="3088" width="9.140625" style="242"/>
    <col min="3089" max="3089" width="9.85546875" style="242" customWidth="1"/>
    <col min="3090" max="3092" width="7" style="242" customWidth="1"/>
    <col min="3093" max="3093" width="7.28515625" style="242" customWidth="1"/>
    <col min="3094" max="3094" width="7" style="242" customWidth="1"/>
    <col min="3095" max="3095" width="7.28515625" style="242" customWidth="1"/>
    <col min="3096" max="3098" width="7.42578125" style="242" customWidth="1"/>
    <col min="3099" max="3328" width="9.140625" style="242"/>
    <col min="3329" max="3329" width="11.42578125" style="242" customWidth="1"/>
    <col min="3330" max="3330" width="0.5703125" style="242" customWidth="1"/>
    <col min="3331" max="3331" width="7.85546875" style="242" customWidth="1"/>
    <col min="3332" max="3332" width="7.28515625" style="242" customWidth="1"/>
    <col min="3333" max="3333" width="8.140625" style="242" customWidth="1"/>
    <col min="3334" max="3334" width="8.42578125" style="242" customWidth="1"/>
    <col min="3335" max="3335" width="7.7109375" style="242" customWidth="1"/>
    <col min="3336" max="3340" width="7.28515625" style="242" customWidth="1"/>
    <col min="3341" max="3341" width="8" style="242" customWidth="1"/>
    <col min="3342" max="3342" width="11.42578125" style="242" customWidth="1"/>
    <col min="3343" max="3343" width="0.5703125" style="242" customWidth="1"/>
    <col min="3344" max="3344" width="9.140625" style="242"/>
    <col min="3345" max="3345" width="9.85546875" style="242" customWidth="1"/>
    <col min="3346" max="3348" width="7" style="242" customWidth="1"/>
    <col min="3349" max="3349" width="7.28515625" style="242" customWidth="1"/>
    <col min="3350" max="3350" width="7" style="242" customWidth="1"/>
    <col min="3351" max="3351" width="7.28515625" style="242" customWidth="1"/>
    <col min="3352" max="3354" width="7.42578125" style="242" customWidth="1"/>
    <col min="3355" max="3584" width="9.140625" style="242"/>
    <col min="3585" max="3585" width="11.42578125" style="242" customWidth="1"/>
    <col min="3586" max="3586" width="0.5703125" style="242" customWidth="1"/>
    <col min="3587" max="3587" width="7.85546875" style="242" customWidth="1"/>
    <col min="3588" max="3588" width="7.28515625" style="242" customWidth="1"/>
    <col min="3589" max="3589" width="8.140625" style="242" customWidth="1"/>
    <col min="3590" max="3590" width="8.42578125" style="242" customWidth="1"/>
    <col min="3591" max="3591" width="7.7109375" style="242" customWidth="1"/>
    <col min="3592" max="3596" width="7.28515625" style="242" customWidth="1"/>
    <col min="3597" max="3597" width="8" style="242" customWidth="1"/>
    <col min="3598" max="3598" width="11.42578125" style="242" customWidth="1"/>
    <col min="3599" max="3599" width="0.5703125" style="242" customWidth="1"/>
    <col min="3600" max="3600" width="9.140625" style="242"/>
    <col min="3601" max="3601" width="9.85546875" style="242" customWidth="1"/>
    <col min="3602" max="3604" width="7" style="242" customWidth="1"/>
    <col min="3605" max="3605" width="7.28515625" style="242" customWidth="1"/>
    <col min="3606" max="3606" width="7" style="242" customWidth="1"/>
    <col min="3607" max="3607" width="7.28515625" style="242" customWidth="1"/>
    <col min="3608" max="3610" width="7.42578125" style="242" customWidth="1"/>
    <col min="3611" max="3840" width="9.140625" style="242"/>
    <col min="3841" max="3841" width="11.42578125" style="242" customWidth="1"/>
    <col min="3842" max="3842" width="0.5703125" style="242" customWidth="1"/>
    <col min="3843" max="3843" width="7.85546875" style="242" customWidth="1"/>
    <col min="3844" max="3844" width="7.28515625" style="242" customWidth="1"/>
    <col min="3845" max="3845" width="8.140625" style="242" customWidth="1"/>
    <col min="3846" max="3846" width="8.42578125" style="242" customWidth="1"/>
    <col min="3847" max="3847" width="7.7109375" style="242" customWidth="1"/>
    <col min="3848" max="3852" width="7.28515625" style="242" customWidth="1"/>
    <col min="3853" max="3853" width="8" style="242" customWidth="1"/>
    <col min="3854" max="3854" width="11.42578125" style="242" customWidth="1"/>
    <col min="3855" max="3855" width="0.5703125" style="242" customWidth="1"/>
    <col min="3856" max="3856" width="9.140625" style="242"/>
    <col min="3857" max="3857" width="9.85546875" style="242" customWidth="1"/>
    <col min="3858" max="3860" width="7" style="242" customWidth="1"/>
    <col min="3861" max="3861" width="7.28515625" style="242" customWidth="1"/>
    <col min="3862" max="3862" width="7" style="242" customWidth="1"/>
    <col min="3863" max="3863" width="7.28515625" style="242" customWidth="1"/>
    <col min="3864" max="3866" width="7.42578125" style="242" customWidth="1"/>
    <col min="3867" max="4096" width="9.140625" style="242"/>
    <col min="4097" max="4097" width="11.42578125" style="242" customWidth="1"/>
    <col min="4098" max="4098" width="0.5703125" style="242" customWidth="1"/>
    <col min="4099" max="4099" width="7.85546875" style="242" customWidth="1"/>
    <col min="4100" max="4100" width="7.28515625" style="242" customWidth="1"/>
    <col min="4101" max="4101" width="8.140625" style="242" customWidth="1"/>
    <col min="4102" max="4102" width="8.42578125" style="242" customWidth="1"/>
    <col min="4103" max="4103" width="7.7109375" style="242" customWidth="1"/>
    <col min="4104" max="4108" width="7.28515625" style="242" customWidth="1"/>
    <col min="4109" max="4109" width="8" style="242" customWidth="1"/>
    <col min="4110" max="4110" width="11.42578125" style="242" customWidth="1"/>
    <col min="4111" max="4111" width="0.5703125" style="242" customWidth="1"/>
    <col min="4112" max="4112" width="9.140625" style="242"/>
    <col min="4113" max="4113" width="9.85546875" style="242" customWidth="1"/>
    <col min="4114" max="4116" width="7" style="242" customWidth="1"/>
    <col min="4117" max="4117" width="7.28515625" style="242" customWidth="1"/>
    <col min="4118" max="4118" width="7" style="242" customWidth="1"/>
    <col min="4119" max="4119" width="7.28515625" style="242" customWidth="1"/>
    <col min="4120" max="4122" width="7.42578125" style="242" customWidth="1"/>
    <col min="4123" max="4352" width="9.140625" style="242"/>
    <col min="4353" max="4353" width="11.42578125" style="242" customWidth="1"/>
    <col min="4354" max="4354" width="0.5703125" style="242" customWidth="1"/>
    <col min="4355" max="4355" width="7.85546875" style="242" customWidth="1"/>
    <col min="4356" max="4356" width="7.28515625" style="242" customWidth="1"/>
    <col min="4357" max="4357" width="8.140625" style="242" customWidth="1"/>
    <col min="4358" max="4358" width="8.42578125" style="242" customWidth="1"/>
    <col min="4359" max="4359" width="7.7109375" style="242" customWidth="1"/>
    <col min="4360" max="4364" width="7.28515625" style="242" customWidth="1"/>
    <col min="4365" max="4365" width="8" style="242" customWidth="1"/>
    <col min="4366" max="4366" width="11.42578125" style="242" customWidth="1"/>
    <col min="4367" max="4367" width="0.5703125" style="242" customWidth="1"/>
    <col min="4368" max="4368" width="9.140625" style="242"/>
    <col min="4369" max="4369" width="9.85546875" style="242" customWidth="1"/>
    <col min="4370" max="4372" width="7" style="242" customWidth="1"/>
    <col min="4373" max="4373" width="7.28515625" style="242" customWidth="1"/>
    <col min="4374" max="4374" width="7" style="242" customWidth="1"/>
    <col min="4375" max="4375" width="7.28515625" style="242" customWidth="1"/>
    <col min="4376" max="4378" width="7.42578125" style="242" customWidth="1"/>
    <col min="4379" max="4608" width="9.140625" style="242"/>
    <col min="4609" max="4609" width="11.42578125" style="242" customWidth="1"/>
    <col min="4610" max="4610" width="0.5703125" style="242" customWidth="1"/>
    <col min="4611" max="4611" width="7.85546875" style="242" customWidth="1"/>
    <col min="4612" max="4612" width="7.28515625" style="242" customWidth="1"/>
    <col min="4613" max="4613" width="8.140625" style="242" customWidth="1"/>
    <col min="4614" max="4614" width="8.42578125" style="242" customWidth="1"/>
    <col min="4615" max="4615" width="7.7109375" style="242" customWidth="1"/>
    <col min="4616" max="4620" width="7.28515625" style="242" customWidth="1"/>
    <col min="4621" max="4621" width="8" style="242" customWidth="1"/>
    <col min="4622" max="4622" width="11.42578125" style="242" customWidth="1"/>
    <col min="4623" max="4623" width="0.5703125" style="242" customWidth="1"/>
    <col min="4624" max="4624" width="9.140625" style="242"/>
    <col min="4625" max="4625" width="9.85546875" style="242" customWidth="1"/>
    <col min="4626" max="4628" width="7" style="242" customWidth="1"/>
    <col min="4629" max="4629" width="7.28515625" style="242" customWidth="1"/>
    <col min="4630" max="4630" width="7" style="242" customWidth="1"/>
    <col min="4631" max="4631" width="7.28515625" style="242" customWidth="1"/>
    <col min="4632" max="4634" width="7.42578125" style="242" customWidth="1"/>
    <col min="4635" max="4864" width="9.140625" style="242"/>
    <col min="4865" max="4865" width="11.42578125" style="242" customWidth="1"/>
    <col min="4866" max="4866" width="0.5703125" style="242" customWidth="1"/>
    <col min="4867" max="4867" width="7.85546875" style="242" customWidth="1"/>
    <col min="4868" max="4868" width="7.28515625" style="242" customWidth="1"/>
    <col min="4869" max="4869" width="8.140625" style="242" customWidth="1"/>
    <col min="4870" max="4870" width="8.42578125" style="242" customWidth="1"/>
    <col min="4871" max="4871" width="7.7109375" style="242" customWidth="1"/>
    <col min="4872" max="4876" width="7.28515625" style="242" customWidth="1"/>
    <col min="4877" max="4877" width="8" style="242" customWidth="1"/>
    <col min="4878" max="4878" width="11.42578125" style="242" customWidth="1"/>
    <col min="4879" max="4879" width="0.5703125" style="242" customWidth="1"/>
    <col min="4880" max="4880" width="9.140625" style="242"/>
    <col min="4881" max="4881" width="9.85546875" style="242" customWidth="1"/>
    <col min="4882" max="4884" width="7" style="242" customWidth="1"/>
    <col min="4885" max="4885" width="7.28515625" style="242" customWidth="1"/>
    <col min="4886" max="4886" width="7" style="242" customWidth="1"/>
    <col min="4887" max="4887" width="7.28515625" style="242" customWidth="1"/>
    <col min="4888" max="4890" width="7.42578125" style="242" customWidth="1"/>
    <col min="4891" max="5120" width="9.140625" style="242"/>
    <col min="5121" max="5121" width="11.42578125" style="242" customWidth="1"/>
    <col min="5122" max="5122" width="0.5703125" style="242" customWidth="1"/>
    <col min="5123" max="5123" width="7.85546875" style="242" customWidth="1"/>
    <col min="5124" max="5124" width="7.28515625" style="242" customWidth="1"/>
    <col min="5125" max="5125" width="8.140625" style="242" customWidth="1"/>
    <col min="5126" max="5126" width="8.42578125" style="242" customWidth="1"/>
    <col min="5127" max="5127" width="7.7109375" style="242" customWidth="1"/>
    <col min="5128" max="5132" width="7.28515625" style="242" customWidth="1"/>
    <col min="5133" max="5133" width="8" style="242" customWidth="1"/>
    <col min="5134" max="5134" width="11.42578125" style="242" customWidth="1"/>
    <col min="5135" max="5135" width="0.5703125" style="242" customWidth="1"/>
    <col min="5136" max="5136" width="9.140625" style="242"/>
    <col min="5137" max="5137" width="9.85546875" style="242" customWidth="1"/>
    <col min="5138" max="5140" width="7" style="242" customWidth="1"/>
    <col min="5141" max="5141" width="7.28515625" style="242" customWidth="1"/>
    <col min="5142" max="5142" width="7" style="242" customWidth="1"/>
    <col min="5143" max="5143" width="7.28515625" style="242" customWidth="1"/>
    <col min="5144" max="5146" width="7.42578125" style="242" customWidth="1"/>
    <col min="5147" max="5376" width="9.140625" style="242"/>
    <col min="5377" max="5377" width="11.42578125" style="242" customWidth="1"/>
    <col min="5378" max="5378" width="0.5703125" style="242" customWidth="1"/>
    <col min="5379" max="5379" width="7.85546875" style="242" customWidth="1"/>
    <col min="5380" max="5380" width="7.28515625" style="242" customWidth="1"/>
    <col min="5381" max="5381" width="8.140625" style="242" customWidth="1"/>
    <col min="5382" max="5382" width="8.42578125" style="242" customWidth="1"/>
    <col min="5383" max="5383" width="7.7109375" style="242" customWidth="1"/>
    <col min="5384" max="5388" width="7.28515625" style="242" customWidth="1"/>
    <col min="5389" max="5389" width="8" style="242" customWidth="1"/>
    <col min="5390" max="5390" width="11.42578125" style="242" customWidth="1"/>
    <col min="5391" max="5391" width="0.5703125" style="242" customWidth="1"/>
    <col min="5392" max="5392" width="9.140625" style="242"/>
    <col min="5393" max="5393" width="9.85546875" style="242" customWidth="1"/>
    <col min="5394" max="5396" width="7" style="242" customWidth="1"/>
    <col min="5397" max="5397" width="7.28515625" style="242" customWidth="1"/>
    <col min="5398" max="5398" width="7" style="242" customWidth="1"/>
    <col min="5399" max="5399" width="7.28515625" style="242" customWidth="1"/>
    <col min="5400" max="5402" width="7.42578125" style="242" customWidth="1"/>
    <col min="5403" max="5632" width="9.140625" style="242"/>
    <col min="5633" max="5633" width="11.42578125" style="242" customWidth="1"/>
    <col min="5634" max="5634" width="0.5703125" style="242" customWidth="1"/>
    <col min="5635" max="5635" width="7.85546875" style="242" customWidth="1"/>
    <col min="5636" max="5636" width="7.28515625" style="242" customWidth="1"/>
    <col min="5637" max="5637" width="8.140625" style="242" customWidth="1"/>
    <col min="5638" max="5638" width="8.42578125" style="242" customWidth="1"/>
    <col min="5639" max="5639" width="7.7109375" style="242" customWidth="1"/>
    <col min="5640" max="5644" width="7.28515625" style="242" customWidth="1"/>
    <col min="5645" max="5645" width="8" style="242" customWidth="1"/>
    <col min="5646" max="5646" width="11.42578125" style="242" customWidth="1"/>
    <col min="5647" max="5647" width="0.5703125" style="242" customWidth="1"/>
    <col min="5648" max="5648" width="9.140625" style="242"/>
    <col min="5649" max="5649" width="9.85546875" style="242" customWidth="1"/>
    <col min="5650" max="5652" width="7" style="242" customWidth="1"/>
    <col min="5653" max="5653" width="7.28515625" style="242" customWidth="1"/>
    <col min="5654" max="5654" width="7" style="242" customWidth="1"/>
    <col min="5655" max="5655" width="7.28515625" style="242" customWidth="1"/>
    <col min="5656" max="5658" width="7.42578125" style="242" customWidth="1"/>
    <col min="5659" max="5888" width="9.140625" style="242"/>
    <col min="5889" max="5889" width="11.42578125" style="242" customWidth="1"/>
    <col min="5890" max="5890" width="0.5703125" style="242" customWidth="1"/>
    <col min="5891" max="5891" width="7.85546875" style="242" customWidth="1"/>
    <col min="5892" max="5892" width="7.28515625" style="242" customWidth="1"/>
    <col min="5893" max="5893" width="8.140625" style="242" customWidth="1"/>
    <col min="5894" max="5894" width="8.42578125" style="242" customWidth="1"/>
    <col min="5895" max="5895" width="7.7109375" style="242" customWidth="1"/>
    <col min="5896" max="5900" width="7.28515625" style="242" customWidth="1"/>
    <col min="5901" max="5901" width="8" style="242" customWidth="1"/>
    <col min="5902" max="5902" width="11.42578125" style="242" customWidth="1"/>
    <col min="5903" max="5903" width="0.5703125" style="242" customWidth="1"/>
    <col min="5904" max="5904" width="9.140625" style="242"/>
    <col min="5905" max="5905" width="9.85546875" style="242" customWidth="1"/>
    <col min="5906" max="5908" width="7" style="242" customWidth="1"/>
    <col min="5909" max="5909" width="7.28515625" style="242" customWidth="1"/>
    <col min="5910" max="5910" width="7" style="242" customWidth="1"/>
    <col min="5911" max="5911" width="7.28515625" style="242" customWidth="1"/>
    <col min="5912" max="5914" width="7.42578125" style="242" customWidth="1"/>
    <col min="5915" max="6144" width="9.140625" style="242"/>
    <col min="6145" max="6145" width="11.42578125" style="242" customWidth="1"/>
    <col min="6146" max="6146" width="0.5703125" style="242" customWidth="1"/>
    <col min="6147" max="6147" width="7.85546875" style="242" customWidth="1"/>
    <col min="6148" max="6148" width="7.28515625" style="242" customWidth="1"/>
    <col min="6149" max="6149" width="8.140625" style="242" customWidth="1"/>
    <col min="6150" max="6150" width="8.42578125" style="242" customWidth="1"/>
    <col min="6151" max="6151" width="7.7109375" style="242" customWidth="1"/>
    <col min="6152" max="6156" width="7.28515625" style="242" customWidth="1"/>
    <col min="6157" max="6157" width="8" style="242" customWidth="1"/>
    <col min="6158" max="6158" width="11.42578125" style="242" customWidth="1"/>
    <col min="6159" max="6159" width="0.5703125" style="242" customWidth="1"/>
    <col min="6160" max="6160" width="9.140625" style="242"/>
    <col min="6161" max="6161" width="9.85546875" style="242" customWidth="1"/>
    <col min="6162" max="6164" width="7" style="242" customWidth="1"/>
    <col min="6165" max="6165" width="7.28515625" style="242" customWidth="1"/>
    <col min="6166" max="6166" width="7" style="242" customWidth="1"/>
    <col min="6167" max="6167" width="7.28515625" style="242" customWidth="1"/>
    <col min="6168" max="6170" width="7.42578125" style="242" customWidth="1"/>
    <col min="6171" max="6400" width="9.140625" style="242"/>
    <col min="6401" max="6401" width="11.42578125" style="242" customWidth="1"/>
    <col min="6402" max="6402" width="0.5703125" style="242" customWidth="1"/>
    <col min="6403" max="6403" width="7.85546875" style="242" customWidth="1"/>
    <col min="6404" max="6404" width="7.28515625" style="242" customWidth="1"/>
    <col min="6405" max="6405" width="8.140625" style="242" customWidth="1"/>
    <col min="6406" max="6406" width="8.42578125" style="242" customWidth="1"/>
    <col min="6407" max="6407" width="7.7109375" style="242" customWidth="1"/>
    <col min="6408" max="6412" width="7.28515625" style="242" customWidth="1"/>
    <col min="6413" max="6413" width="8" style="242" customWidth="1"/>
    <col min="6414" max="6414" width="11.42578125" style="242" customWidth="1"/>
    <col min="6415" max="6415" width="0.5703125" style="242" customWidth="1"/>
    <col min="6416" max="6416" width="9.140625" style="242"/>
    <col min="6417" max="6417" width="9.85546875" style="242" customWidth="1"/>
    <col min="6418" max="6420" width="7" style="242" customWidth="1"/>
    <col min="6421" max="6421" width="7.28515625" style="242" customWidth="1"/>
    <col min="6422" max="6422" width="7" style="242" customWidth="1"/>
    <col min="6423" max="6423" width="7.28515625" style="242" customWidth="1"/>
    <col min="6424" max="6426" width="7.42578125" style="242" customWidth="1"/>
    <col min="6427" max="6656" width="9.140625" style="242"/>
    <col min="6657" max="6657" width="11.42578125" style="242" customWidth="1"/>
    <col min="6658" max="6658" width="0.5703125" style="242" customWidth="1"/>
    <col min="6659" max="6659" width="7.85546875" style="242" customWidth="1"/>
    <col min="6660" max="6660" width="7.28515625" style="242" customWidth="1"/>
    <col min="6661" max="6661" width="8.140625" style="242" customWidth="1"/>
    <col min="6662" max="6662" width="8.42578125" style="242" customWidth="1"/>
    <col min="6663" max="6663" width="7.7109375" style="242" customWidth="1"/>
    <col min="6664" max="6668" width="7.28515625" style="242" customWidth="1"/>
    <col min="6669" max="6669" width="8" style="242" customWidth="1"/>
    <col min="6670" max="6670" width="11.42578125" style="242" customWidth="1"/>
    <col min="6671" max="6671" width="0.5703125" style="242" customWidth="1"/>
    <col min="6672" max="6672" width="9.140625" style="242"/>
    <col min="6673" max="6673" width="9.85546875" style="242" customWidth="1"/>
    <col min="6674" max="6676" width="7" style="242" customWidth="1"/>
    <col min="6677" max="6677" width="7.28515625" style="242" customWidth="1"/>
    <col min="6678" max="6678" width="7" style="242" customWidth="1"/>
    <col min="6679" max="6679" width="7.28515625" style="242" customWidth="1"/>
    <col min="6680" max="6682" width="7.42578125" style="242" customWidth="1"/>
    <col min="6683" max="6912" width="9.140625" style="242"/>
    <col min="6913" max="6913" width="11.42578125" style="242" customWidth="1"/>
    <col min="6914" max="6914" width="0.5703125" style="242" customWidth="1"/>
    <col min="6915" max="6915" width="7.85546875" style="242" customWidth="1"/>
    <col min="6916" max="6916" width="7.28515625" style="242" customWidth="1"/>
    <col min="6917" max="6917" width="8.140625" style="242" customWidth="1"/>
    <col min="6918" max="6918" width="8.42578125" style="242" customWidth="1"/>
    <col min="6919" max="6919" width="7.7109375" style="242" customWidth="1"/>
    <col min="6920" max="6924" width="7.28515625" style="242" customWidth="1"/>
    <col min="6925" max="6925" width="8" style="242" customWidth="1"/>
    <col min="6926" max="6926" width="11.42578125" style="242" customWidth="1"/>
    <col min="6927" max="6927" width="0.5703125" style="242" customWidth="1"/>
    <col min="6928" max="6928" width="9.140625" style="242"/>
    <col min="6929" max="6929" width="9.85546875" style="242" customWidth="1"/>
    <col min="6930" max="6932" width="7" style="242" customWidth="1"/>
    <col min="6933" max="6933" width="7.28515625" style="242" customWidth="1"/>
    <col min="6934" max="6934" width="7" style="242" customWidth="1"/>
    <col min="6935" max="6935" width="7.28515625" style="242" customWidth="1"/>
    <col min="6936" max="6938" width="7.42578125" style="242" customWidth="1"/>
    <col min="6939" max="7168" width="9.140625" style="242"/>
    <col min="7169" max="7169" width="11.42578125" style="242" customWidth="1"/>
    <col min="7170" max="7170" width="0.5703125" style="242" customWidth="1"/>
    <col min="7171" max="7171" width="7.85546875" style="242" customWidth="1"/>
    <col min="7172" max="7172" width="7.28515625" style="242" customWidth="1"/>
    <col min="7173" max="7173" width="8.140625" style="242" customWidth="1"/>
    <col min="7174" max="7174" width="8.42578125" style="242" customWidth="1"/>
    <col min="7175" max="7175" width="7.7109375" style="242" customWidth="1"/>
    <col min="7176" max="7180" width="7.28515625" style="242" customWidth="1"/>
    <col min="7181" max="7181" width="8" style="242" customWidth="1"/>
    <col min="7182" max="7182" width="11.42578125" style="242" customWidth="1"/>
    <col min="7183" max="7183" width="0.5703125" style="242" customWidth="1"/>
    <col min="7184" max="7184" width="9.140625" style="242"/>
    <col min="7185" max="7185" width="9.85546875" style="242" customWidth="1"/>
    <col min="7186" max="7188" width="7" style="242" customWidth="1"/>
    <col min="7189" max="7189" width="7.28515625" style="242" customWidth="1"/>
    <col min="7190" max="7190" width="7" style="242" customWidth="1"/>
    <col min="7191" max="7191" width="7.28515625" style="242" customWidth="1"/>
    <col min="7192" max="7194" width="7.42578125" style="242" customWidth="1"/>
    <col min="7195" max="7424" width="9.140625" style="242"/>
    <col min="7425" max="7425" width="11.42578125" style="242" customWidth="1"/>
    <col min="7426" max="7426" width="0.5703125" style="242" customWidth="1"/>
    <col min="7427" max="7427" width="7.85546875" style="242" customWidth="1"/>
    <col min="7428" max="7428" width="7.28515625" style="242" customWidth="1"/>
    <col min="7429" max="7429" width="8.140625" style="242" customWidth="1"/>
    <col min="7430" max="7430" width="8.42578125" style="242" customWidth="1"/>
    <col min="7431" max="7431" width="7.7109375" style="242" customWidth="1"/>
    <col min="7432" max="7436" width="7.28515625" style="242" customWidth="1"/>
    <col min="7437" max="7437" width="8" style="242" customWidth="1"/>
    <col min="7438" max="7438" width="11.42578125" style="242" customWidth="1"/>
    <col min="7439" max="7439" width="0.5703125" style="242" customWidth="1"/>
    <col min="7440" max="7440" width="9.140625" style="242"/>
    <col min="7441" max="7441" width="9.85546875" style="242" customWidth="1"/>
    <col min="7442" max="7444" width="7" style="242" customWidth="1"/>
    <col min="7445" max="7445" width="7.28515625" style="242" customWidth="1"/>
    <col min="7446" max="7446" width="7" style="242" customWidth="1"/>
    <col min="7447" max="7447" width="7.28515625" style="242" customWidth="1"/>
    <col min="7448" max="7450" width="7.42578125" style="242" customWidth="1"/>
    <col min="7451" max="7680" width="9.140625" style="242"/>
    <col min="7681" max="7681" width="11.42578125" style="242" customWidth="1"/>
    <col min="7682" max="7682" width="0.5703125" style="242" customWidth="1"/>
    <col min="7683" max="7683" width="7.85546875" style="242" customWidth="1"/>
    <col min="7684" max="7684" width="7.28515625" style="242" customWidth="1"/>
    <col min="7685" max="7685" width="8.140625" style="242" customWidth="1"/>
    <col min="7686" max="7686" width="8.42578125" style="242" customWidth="1"/>
    <col min="7687" max="7687" width="7.7109375" style="242" customWidth="1"/>
    <col min="7688" max="7692" width="7.28515625" style="242" customWidth="1"/>
    <col min="7693" max="7693" width="8" style="242" customWidth="1"/>
    <col min="7694" max="7694" width="11.42578125" style="242" customWidth="1"/>
    <col min="7695" max="7695" width="0.5703125" style="242" customWidth="1"/>
    <col min="7696" max="7696" width="9.140625" style="242"/>
    <col min="7697" max="7697" width="9.85546875" style="242" customWidth="1"/>
    <col min="7698" max="7700" width="7" style="242" customWidth="1"/>
    <col min="7701" max="7701" width="7.28515625" style="242" customWidth="1"/>
    <col min="7702" max="7702" width="7" style="242" customWidth="1"/>
    <col min="7703" max="7703" width="7.28515625" style="242" customWidth="1"/>
    <col min="7704" max="7706" width="7.42578125" style="242" customWidth="1"/>
    <col min="7707" max="7936" width="9.140625" style="242"/>
    <col min="7937" max="7937" width="11.42578125" style="242" customWidth="1"/>
    <col min="7938" max="7938" width="0.5703125" style="242" customWidth="1"/>
    <col min="7939" max="7939" width="7.85546875" style="242" customWidth="1"/>
    <col min="7940" max="7940" width="7.28515625" style="242" customWidth="1"/>
    <col min="7941" max="7941" width="8.140625" style="242" customWidth="1"/>
    <col min="7942" max="7942" width="8.42578125" style="242" customWidth="1"/>
    <col min="7943" max="7943" width="7.7109375" style="242" customWidth="1"/>
    <col min="7944" max="7948" width="7.28515625" style="242" customWidth="1"/>
    <col min="7949" max="7949" width="8" style="242" customWidth="1"/>
    <col min="7950" max="7950" width="11.42578125" style="242" customWidth="1"/>
    <col min="7951" max="7951" width="0.5703125" style="242" customWidth="1"/>
    <col min="7952" max="7952" width="9.140625" style="242"/>
    <col min="7953" max="7953" width="9.85546875" style="242" customWidth="1"/>
    <col min="7954" max="7956" width="7" style="242" customWidth="1"/>
    <col min="7957" max="7957" width="7.28515625" style="242" customWidth="1"/>
    <col min="7958" max="7958" width="7" style="242" customWidth="1"/>
    <col min="7959" max="7959" width="7.28515625" style="242" customWidth="1"/>
    <col min="7960" max="7962" width="7.42578125" style="242" customWidth="1"/>
    <col min="7963" max="8192" width="9.140625" style="242"/>
    <col min="8193" max="8193" width="11.42578125" style="242" customWidth="1"/>
    <col min="8194" max="8194" width="0.5703125" style="242" customWidth="1"/>
    <col min="8195" max="8195" width="7.85546875" style="242" customWidth="1"/>
    <col min="8196" max="8196" width="7.28515625" style="242" customWidth="1"/>
    <col min="8197" max="8197" width="8.140625" style="242" customWidth="1"/>
    <col min="8198" max="8198" width="8.42578125" style="242" customWidth="1"/>
    <col min="8199" max="8199" width="7.7109375" style="242" customWidth="1"/>
    <col min="8200" max="8204" width="7.28515625" style="242" customWidth="1"/>
    <col min="8205" max="8205" width="8" style="242" customWidth="1"/>
    <col min="8206" max="8206" width="11.42578125" style="242" customWidth="1"/>
    <col min="8207" max="8207" width="0.5703125" style="242" customWidth="1"/>
    <col min="8208" max="8208" width="9.140625" style="242"/>
    <col min="8209" max="8209" width="9.85546875" style="242" customWidth="1"/>
    <col min="8210" max="8212" width="7" style="242" customWidth="1"/>
    <col min="8213" max="8213" width="7.28515625" style="242" customWidth="1"/>
    <col min="8214" max="8214" width="7" style="242" customWidth="1"/>
    <col min="8215" max="8215" width="7.28515625" style="242" customWidth="1"/>
    <col min="8216" max="8218" width="7.42578125" style="242" customWidth="1"/>
    <col min="8219" max="8448" width="9.140625" style="242"/>
    <col min="8449" max="8449" width="11.42578125" style="242" customWidth="1"/>
    <col min="8450" max="8450" width="0.5703125" style="242" customWidth="1"/>
    <col min="8451" max="8451" width="7.85546875" style="242" customWidth="1"/>
    <col min="8452" max="8452" width="7.28515625" style="242" customWidth="1"/>
    <col min="8453" max="8453" width="8.140625" style="242" customWidth="1"/>
    <col min="8454" max="8454" width="8.42578125" style="242" customWidth="1"/>
    <col min="8455" max="8455" width="7.7109375" style="242" customWidth="1"/>
    <col min="8456" max="8460" width="7.28515625" style="242" customWidth="1"/>
    <col min="8461" max="8461" width="8" style="242" customWidth="1"/>
    <col min="8462" max="8462" width="11.42578125" style="242" customWidth="1"/>
    <col min="8463" max="8463" width="0.5703125" style="242" customWidth="1"/>
    <col min="8464" max="8464" width="9.140625" style="242"/>
    <col min="8465" max="8465" width="9.85546875" style="242" customWidth="1"/>
    <col min="8466" max="8468" width="7" style="242" customWidth="1"/>
    <col min="8469" max="8469" width="7.28515625" style="242" customWidth="1"/>
    <col min="8470" max="8470" width="7" style="242" customWidth="1"/>
    <col min="8471" max="8471" width="7.28515625" style="242" customWidth="1"/>
    <col min="8472" max="8474" width="7.42578125" style="242" customWidth="1"/>
    <col min="8475" max="8704" width="9.140625" style="242"/>
    <col min="8705" max="8705" width="11.42578125" style="242" customWidth="1"/>
    <col min="8706" max="8706" width="0.5703125" style="242" customWidth="1"/>
    <col min="8707" max="8707" width="7.85546875" style="242" customWidth="1"/>
    <col min="8708" max="8708" width="7.28515625" style="242" customWidth="1"/>
    <col min="8709" max="8709" width="8.140625" style="242" customWidth="1"/>
    <col min="8710" max="8710" width="8.42578125" style="242" customWidth="1"/>
    <col min="8711" max="8711" width="7.7109375" style="242" customWidth="1"/>
    <col min="8712" max="8716" width="7.28515625" style="242" customWidth="1"/>
    <col min="8717" max="8717" width="8" style="242" customWidth="1"/>
    <col min="8718" max="8718" width="11.42578125" style="242" customWidth="1"/>
    <col min="8719" max="8719" width="0.5703125" style="242" customWidth="1"/>
    <col min="8720" max="8720" width="9.140625" style="242"/>
    <col min="8721" max="8721" width="9.85546875" style="242" customWidth="1"/>
    <col min="8722" max="8724" width="7" style="242" customWidth="1"/>
    <col min="8725" max="8725" width="7.28515625" style="242" customWidth="1"/>
    <col min="8726" max="8726" width="7" style="242" customWidth="1"/>
    <col min="8727" max="8727" width="7.28515625" style="242" customWidth="1"/>
    <col min="8728" max="8730" width="7.42578125" style="242" customWidth="1"/>
    <col min="8731" max="8960" width="9.140625" style="242"/>
    <col min="8961" max="8961" width="11.42578125" style="242" customWidth="1"/>
    <col min="8962" max="8962" width="0.5703125" style="242" customWidth="1"/>
    <col min="8963" max="8963" width="7.85546875" style="242" customWidth="1"/>
    <col min="8964" max="8964" width="7.28515625" style="242" customWidth="1"/>
    <col min="8965" max="8965" width="8.140625" style="242" customWidth="1"/>
    <col min="8966" max="8966" width="8.42578125" style="242" customWidth="1"/>
    <col min="8967" max="8967" width="7.7109375" style="242" customWidth="1"/>
    <col min="8968" max="8972" width="7.28515625" style="242" customWidth="1"/>
    <col min="8973" max="8973" width="8" style="242" customWidth="1"/>
    <col min="8974" max="8974" width="11.42578125" style="242" customWidth="1"/>
    <col min="8975" max="8975" width="0.5703125" style="242" customWidth="1"/>
    <col min="8976" max="8976" width="9.140625" style="242"/>
    <col min="8977" max="8977" width="9.85546875" style="242" customWidth="1"/>
    <col min="8978" max="8980" width="7" style="242" customWidth="1"/>
    <col min="8981" max="8981" width="7.28515625" style="242" customWidth="1"/>
    <col min="8982" max="8982" width="7" style="242" customWidth="1"/>
    <col min="8983" max="8983" width="7.28515625" style="242" customWidth="1"/>
    <col min="8984" max="8986" width="7.42578125" style="242" customWidth="1"/>
    <col min="8987" max="9216" width="9.140625" style="242"/>
    <col min="9217" max="9217" width="11.42578125" style="242" customWidth="1"/>
    <col min="9218" max="9218" width="0.5703125" style="242" customWidth="1"/>
    <col min="9219" max="9219" width="7.85546875" style="242" customWidth="1"/>
    <col min="9220" max="9220" width="7.28515625" style="242" customWidth="1"/>
    <col min="9221" max="9221" width="8.140625" style="242" customWidth="1"/>
    <col min="9222" max="9222" width="8.42578125" style="242" customWidth="1"/>
    <col min="9223" max="9223" width="7.7109375" style="242" customWidth="1"/>
    <col min="9224" max="9228" width="7.28515625" style="242" customWidth="1"/>
    <col min="9229" max="9229" width="8" style="242" customWidth="1"/>
    <col min="9230" max="9230" width="11.42578125" style="242" customWidth="1"/>
    <col min="9231" max="9231" width="0.5703125" style="242" customWidth="1"/>
    <col min="9232" max="9232" width="9.140625" style="242"/>
    <col min="9233" max="9233" width="9.85546875" style="242" customWidth="1"/>
    <col min="9234" max="9236" width="7" style="242" customWidth="1"/>
    <col min="9237" max="9237" width="7.28515625" style="242" customWidth="1"/>
    <col min="9238" max="9238" width="7" style="242" customWidth="1"/>
    <col min="9239" max="9239" width="7.28515625" style="242" customWidth="1"/>
    <col min="9240" max="9242" width="7.42578125" style="242" customWidth="1"/>
    <col min="9243" max="9472" width="9.140625" style="242"/>
    <col min="9473" max="9473" width="11.42578125" style="242" customWidth="1"/>
    <col min="9474" max="9474" width="0.5703125" style="242" customWidth="1"/>
    <col min="9475" max="9475" width="7.85546875" style="242" customWidth="1"/>
    <col min="9476" max="9476" width="7.28515625" style="242" customWidth="1"/>
    <col min="9477" max="9477" width="8.140625" style="242" customWidth="1"/>
    <col min="9478" max="9478" width="8.42578125" style="242" customWidth="1"/>
    <col min="9479" max="9479" width="7.7109375" style="242" customWidth="1"/>
    <col min="9480" max="9484" width="7.28515625" style="242" customWidth="1"/>
    <col min="9485" max="9485" width="8" style="242" customWidth="1"/>
    <col min="9486" max="9486" width="11.42578125" style="242" customWidth="1"/>
    <col min="9487" max="9487" width="0.5703125" style="242" customWidth="1"/>
    <col min="9488" max="9488" width="9.140625" style="242"/>
    <col min="9489" max="9489" width="9.85546875" style="242" customWidth="1"/>
    <col min="9490" max="9492" width="7" style="242" customWidth="1"/>
    <col min="9493" max="9493" width="7.28515625" style="242" customWidth="1"/>
    <col min="9494" max="9494" width="7" style="242" customWidth="1"/>
    <col min="9495" max="9495" width="7.28515625" style="242" customWidth="1"/>
    <col min="9496" max="9498" width="7.42578125" style="242" customWidth="1"/>
    <col min="9499" max="9728" width="9.140625" style="242"/>
    <col min="9729" max="9729" width="11.42578125" style="242" customWidth="1"/>
    <col min="9730" max="9730" width="0.5703125" style="242" customWidth="1"/>
    <col min="9731" max="9731" width="7.85546875" style="242" customWidth="1"/>
    <col min="9732" max="9732" width="7.28515625" style="242" customWidth="1"/>
    <col min="9733" max="9733" width="8.140625" style="242" customWidth="1"/>
    <col min="9734" max="9734" width="8.42578125" style="242" customWidth="1"/>
    <col min="9735" max="9735" width="7.7109375" style="242" customWidth="1"/>
    <col min="9736" max="9740" width="7.28515625" style="242" customWidth="1"/>
    <col min="9741" max="9741" width="8" style="242" customWidth="1"/>
    <col min="9742" max="9742" width="11.42578125" style="242" customWidth="1"/>
    <col min="9743" max="9743" width="0.5703125" style="242" customWidth="1"/>
    <col min="9744" max="9744" width="9.140625" style="242"/>
    <col min="9745" max="9745" width="9.85546875" style="242" customWidth="1"/>
    <col min="9746" max="9748" width="7" style="242" customWidth="1"/>
    <col min="9749" max="9749" width="7.28515625" style="242" customWidth="1"/>
    <col min="9750" max="9750" width="7" style="242" customWidth="1"/>
    <col min="9751" max="9751" width="7.28515625" style="242" customWidth="1"/>
    <col min="9752" max="9754" width="7.42578125" style="242" customWidth="1"/>
    <col min="9755" max="9984" width="9.140625" style="242"/>
    <col min="9985" max="9985" width="11.42578125" style="242" customWidth="1"/>
    <col min="9986" max="9986" width="0.5703125" style="242" customWidth="1"/>
    <col min="9987" max="9987" width="7.85546875" style="242" customWidth="1"/>
    <col min="9988" max="9988" width="7.28515625" style="242" customWidth="1"/>
    <col min="9989" max="9989" width="8.140625" style="242" customWidth="1"/>
    <col min="9990" max="9990" width="8.42578125" style="242" customWidth="1"/>
    <col min="9991" max="9991" width="7.7109375" style="242" customWidth="1"/>
    <col min="9992" max="9996" width="7.28515625" style="242" customWidth="1"/>
    <col min="9997" max="9997" width="8" style="242" customWidth="1"/>
    <col min="9998" max="9998" width="11.42578125" style="242" customWidth="1"/>
    <col min="9999" max="9999" width="0.5703125" style="242" customWidth="1"/>
    <col min="10000" max="10000" width="9.140625" style="242"/>
    <col min="10001" max="10001" width="9.85546875" style="242" customWidth="1"/>
    <col min="10002" max="10004" width="7" style="242" customWidth="1"/>
    <col min="10005" max="10005" width="7.28515625" style="242" customWidth="1"/>
    <col min="10006" max="10006" width="7" style="242" customWidth="1"/>
    <col min="10007" max="10007" width="7.28515625" style="242" customWidth="1"/>
    <col min="10008" max="10010" width="7.42578125" style="242" customWidth="1"/>
    <col min="10011" max="10240" width="9.140625" style="242"/>
    <col min="10241" max="10241" width="11.42578125" style="242" customWidth="1"/>
    <col min="10242" max="10242" width="0.5703125" style="242" customWidth="1"/>
    <col min="10243" max="10243" width="7.85546875" style="242" customWidth="1"/>
    <col min="10244" max="10244" width="7.28515625" style="242" customWidth="1"/>
    <col min="10245" max="10245" width="8.140625" style="242" customWidth="1"/>
    <col min="10246" max="10246" width="8.42578125" style="242" customWidth="1"/>
    <col min="10247" max="10247" width="7.7109375" style="242" customWidth="1"/>
    <col min="10248" max="10252" width="7.28515625" style="242" customWidth="1"/>
    <col min="10253" max="10253" width="8" style="242" customWidth="1"/>
    <col min="10254" max="10254" width="11.42578125" style="242" customWidth="1"/>
    <col min="10255" max="10255" width="0.5703125" style="242" customWidth="1"/>
    <col min="10256" max="10256" width="9.140625" style="242"/>
    <col min="10257" max="10257" width="9.85546875" style="242" customWidth="1"/>
    <col min="10258" max="10260" width="7" style="242" customWidth="1"/>
    <col min="10261" max="10261" width="7.28515625" style="242" customWidth="1"/>
    <col min="10262" max="10262" width="7" style="242" customWidth="1"/>
    <col min="10263" max="10263" width="7.28515625" style="242" customWidth="1"/>
    <col min="10264" max="10266" width="7.42578125" style="242" customWidth="1"/>
    <col min="10267" max="10496" width="9.140625" style="242"/>
    <col min="10497" max="10497" width="11.42578125" style="242" customWidth="1"/>
    <col min="10498" max="10498" width="0.5703125" style="242" customWidth="1"/>
    <col min="10499" max="10499" width="7.85546875" style="242" customWidth="1"/>
    <col min="10500" max="10500" width="7.28515625" style="242" customWidth="1"/>
    <col min="10501" max="10501" width="8.140625" style="242" customWidth="1"/>
    <col min="10502" max="10502" width="8.42578125" style="242" customWidth="1"/>
    <col min="10503" max="10503" width="7.7109375" style="242" customWidth="1"/>
    <col min="10504" max="10508" width="7.28515625" style="242" customWidth="1"/>
    <col min="10509" max="10509" width="8" style="242" customWidth="1"/>
    <col min="10510" max="10510" width="11.42578125" style="242" customWidth="1"/>
    <col min="10511" max="10511" width="0.5703125" style="242" customWidth="1"/>
    <col min="10512" max="10512" width="9.140625" style="242"/>
    <col min="10513" max="10513" width="9.85546875" style="242" customWidth="1"/>
    <col min="10514" max="10516" width="7" style="242" customWidth="1"/>
    <col min="10517" max="10517" width="7.28515625" style="242" customWidth="1"/>
    <col min="10518" max="10518" width="7" style="242" customWidth="1"/>
    <col min="10519" max="10519" width="7.28515625" style="242" customWidth="1"/>
    <col min="10520" max="10522" width="7.42578125" style="242" customWidth="1"/>
    <col min="10523" max="10752" width="9.140625" style="242"/>
    <col min="10753" max="10753" width="11.42578125" style="242" customWidth="1"/>
    <col min="10754" max="10754" width="0.5703125" style="242" customWidth="1"/>
    <col min="10755" max="10755" width="7.85546875" style="242" customWidth="1"/>
    <col min="10756" max="10756" width="7.28515625" style="242" customWidth="1"/>
    <col min="10757" max="10757" width="8.140625" style="242" customWidth="1"/>
    <col min="10758" max="10758" width="8.42578125" style="242" customWidth="1"/>
    <col min="10759" max="10759" width="7.7109375" style="242" customWidth="1"/>
    <col min="10760" max="10764" width="7.28515625" style="242" customWidth="1"/>
    <col min="10765" max="10765" width="8" style="242" customWidth="1"/>
    <col min="10766" max="10766" width="11.42578125" style="242" customWidth="1"/>
    <col min="10767" max="10767" width="0.5703125" style="242" customWidth="1"/>
    <col min="10768" max="10768" width="9.140625" style="242"/>
    <col min="10769" max="10769" width="9.85546875" style="242" customWidth="1"/>
    <col min="10770" max="10772" width="7" style="242" customWidth="1"/>
    <col min="10773" max="10773" width="7.28515625" style="242" customWidth="1"/>
    <col min="10774" max="10774" width="7" style="242" customWidth="1"/>
    <col min="10775" max="10775" width="7.28515625" style="242" customWidth="1"/>
    <col min="10776" max="10778" width="7.42578125" style="242" customWidth="1"/>
    <col min="10779" max="11008" width="9.140625" style="242"/>
    <col min="11009" max="11009" width="11.42578125" style="242" customWidth="1"/>
    <col min="11010" max="11010" width="0.5703125" style="242" customWidth="1"/>
    <col min="11011" max="11011" width="7.85546875" style="242" customWidth="1"/>
    <col min="11012" max="11012" width="7.28515625" style="242" customWidth="1"/>
    <col min="11013" max="11013" width="8.140625" style="242" customWidth="1"/>
    <col min="11014" max="11014" width="8.42578125" style="242" customWidth="1"/>
    <col min="11015" max="11015" width="7.7109375" style="242" customWidth="1"/>
    <col min="11016" max="11020" width="7.28515625" style="242" customWidth="1"/>
    <col min="11021" max="11021" width="8" style="242" customWidth="1"/>
    <col min="11022" max="11022" width="11.42578125" style="242" customWidth="1"/>
    <col min="11023" max="11023" width="0.5703125" style="242" customWidth="1"/>
    <col min="11024" max="11024" width="9.140625" style="242"/>
    <col min="11025" max="11025" width="9.85546875" style="242" customWidth="1"/>
    <col min="11026" max="11028" width="7" style="242" customWidth="1"/>
    <col min="11029" max="11029" width="7.28515625" style="242" customWidth="1"/>
    <col min="11030" max="11030" width="7" style="242" customWidth="1"/>
    <col min="11031" max="11031" width="7.28515625" style="242" customWidth="1"/>
    <col min="11032" max="11034" width="7.42578125" style="242" customWidth="1"/>
    <col min="11035" max="11264" width="9.140625" style="242"/>
    <col min="11265" max="11265" width="11.42578125" style="242" customWidth="1"/>
    <col min="11266" max="11266" width="0.5703125" style="242" customWidth="1"/>
    <col min="11267" max="11267" width="7.85546875" style="242" customWidth="1"/>
    <col min="11268" max="11268" width="7.28515625" style="242" customWidth="1"/>
    <col min="11269" max="11269" width="8.140625" style="242" customWidth="1"/>
    <col min="11270" max="11270" width="8.42578125" style="242" customWidth="1"/>
    <col min="11271" max="11271" width="7.7109375" style="242" customWidth="1"/>
    <col min="11272" max="11276" width="7.28515625" style="242" customWidth="1"/>
    <col min="11277" max="11277" width="8" style="242" customWidth="1"/>
    <col min="11278" max="11278" width="11.42578125" style="242" customWidth="1"/>
    <col min="11279" max="11279" width="0.5703125" style="242" customWidth="1"/>
    <col min="11280" max="11280" width="9.140625" style="242"/>
    <col min="11281" max="11281" width="9.85546875" style="242" customWidth="1"/>
    <col min="11282" max="11284" width="7" style="242" customWidth="1"/>
    <col min="11285" max="11285" width="7.28515625" style="242" customWidth="1"/>
    <col min="11286" max="11286" width="7" style="242" customWidth="1"/>
    <col min="11287" max="11287" width="7.28515625" style="242" customWidth="1"/>
    <col min="11288" max="11290" width="7.42578125" style="242" customWidth="1"/>
    <col min="11291" max="11520" width="9.140625" style="242"/>
    <col min="11521" max="11521" width="11.42578125" style="242" customWidth="1"/>
    <col min="11522" max="11522" width="0.5703125" style="242" customWidth="1"/>
    <col min="11523" max="11523" width="7.85546875" style="242" customWidth="1"/>
    <col min="11524" max="11524" width="7.28515625" style="242" customWidth="1"/>
    <col min="11525" max="11525" width="8.140625" style="242" customWidth="1"/>
    <col min="11526" max="11526" width="8.42578125" style="242" customWidth="1"/>
    <col min="11527" max="11527" width="7.7109375" style="242" customWidth="1"/>
    <col min="11528" max="11532" width="7.28515625" style="242" customWidth="1"/>
    <col min="11533" max="11533" width="8" style="242" customWidth="1"/>
    <col min="11534" max="11534" width="11.42578125" style="242" customWidth="1"/>
    <col min="11535" max="11535" width="0.5703125" style="242" customWidth="1"/>
    <col min="11536" max="11536" width="9.140625" style="242"/>
    <col min="11537" max="11537" width="9.85546875" style="242" customWidth="1"/>
    <col min="11538" max="11540" width="7" style="242" customWidth="1"/>
    <col min="11541" max="11541" width="7.28515625" style="242" customWidth="1"/>
    <col min="11542" max="11542" width="7" style="242" customWidth="1"/>
    <col min="11543" max="11543" width="7.28515625" style="242" customWidth="1"/>
    <col min="11544" max="11546" width="7.42578125" style="242" customWidth="1"/>
    <col min="11547" max="11776" width="9.140625" style="242"/>
    <col min="11777" max="11777" width="11.42578125" style="242" customWidth="1"/>
    <col min="11778" max="11778" width="0.5703125" style="242" customWidth="1"/>
    <col min="11779" max="11779" width="7.85546875" style="242" customWidth="1"/>
    <col min="11780" max="11780" width="7.28515625" style="242" customWidth="1"/>
    <col min="11781" max="11781" width="8.140625" style="242" customWidth="1"/>
    <col min="11782" max="11782" width="8.42578125" style="242" customWidth="1"/>
    <col min="11783" max="11783" width="7.7109375" style="242" customWidth="1"/>
    <col min="11784" max="11788" width="7.28515625" style="242" customWidth="1"/>
    <col min="11789" max="11789" width="8" style="242" customWidth="1"/>
    <col min="11790" max="11790" width="11.42578125" style="242" customWidth="1"/>
    <col min="11791" max="11791" width="0.5703125" style="242" customWidth="1"/>
    <col min="11792" max="11792" width="9.140625" style="242"/>
    <col min="11793" max="11793" width="9.85546875" style="242" customWidth="1"/>
    <col min="11794" max="11796" width="7" style="242" customWidth="1"/>
    <col min="11797" max="11797" width="7.28515625" style="242" customWidth="1"/>
    <col min="11798" max="11798" width="7" style="242" customWidth="1"/>
    <col min="11799" max="11799" width="7.28515625" style="242" customWidth="1"/>
    <col min="11800" max="11802" width="7.42578125" style="242" customWidth="1"/>
    <col min="11803" max="12032" width="9.140625" style="242"/>
    <col min="12033" max="12033" width="11.42578125" style="242" customWidth="1"/>
    <col min="12034" max="12034" width="0.5703125" style="242" customWidth="1"/>
    <col min="12035" max="12035" width="7.85546875" style="242" customWidth="1"/>
    <col min="12036" max="12036" width="7.28515625" style="242" customWidth="1"/>
    <col min="12037" max="12037" width="8.140625" style="242" customWidth="1"/>
    <col min="12038" max="12038" width="8.42578125" style="242" customWidth="1"/>
    <col min="12039" max="12039" width="7.7109375" style="242" customWidth="1"/>
    <col min="12040" max="12044" width="7.28515625" style="242" customWidth="1"/>
    <col min="12045" max="12045" width="8" style="242" customWidth="1"/>
    <col min="12046" max="12046" width="11.42578125" style="242" customWidth="1"/>
    <col min="12047" max="12047" width="0.5703125" style="242" customWidth="1"/>
    <col min="12048" max="12048" width="9.140625" style="242"/>
    <col min="12049" max="12049" width="9.85546875" style="242" customWidth="1"/>
    <col min="12050" max="12052" width="7" style="242" customWidth="1"/>
    <col min="12053" max="12053" width="7.28515625" style="242" customWidth="1"/>
    <col min="12054" max="12054" width="7" style="242" customWidth="1"/>
    <col min="12055" max="12055" width="7.28515625" style="242" customWidth="1"/>
    <col min="12056" max="12058" width="7.42578125" style="242" customWidth="1"/>
    <col min="12059" max="12288" width="9.140625" style="242"/>
    <col min="12289" max="12289" width="11.42578125" style="242" customWidth="1"/>
    <col min="12290" max="12290" width="0.5703125" style="242" customWidth="1"/>
    <col min="12291" max="12291" width="7.85546875" style="242" customWidth="1"/>
    <col min="12292" max="12292" width="7.28515625" style="242" customWidth="1"/>
    <col min="12293" max="12293" width="8.140625" style="242" customWidth="1"/>
    <col min="12294" max="12294" width="8.42578125" style="242" customWidth="1"/>
    <col min="12295" max="12295" width="7.7109375" style="242" customWidth="1"/>
    <col min="12296" max="12300" width="7.28515625" style="242" customWidth="1"/>
    <col min="12301" max="12301" width="8" style="242" customWidth="1"/>
    <col min="12302" max="12302" width="11.42578125" style="242" customWidth="1"/>
    <col min="12303" max="12303" width="0.5703125" style="242" customWidth="1"/>
    <col min="12304" max="12304" width="9.140625" style="242"/>
    <col min="12305" max="12305" width="9.85546875" style="242" customWidth="1"/>
    <col min="12306" max="12308" width="7" style="242" customWidth="1"/>
    <col min="12309" max="12309" width="7.28515625" style="242" customWidth="1"/>
    <col min="12310" max="12310" width="7" style="242" customWidth="1"/>
    <col min="12311" max="12311" width="7.28515625" style="242" customWidth="1"/>
    <col min="12312" max="12314" width="7.42578125" style="242" customWidth="1"/>
    <col min="12315" max="12544" width="9.140625" style="242"/>
    <col min="12545" max="12545" width="11.42578125" style="242" customWidth="1"/>
    <col min="12546" max="12546" width="0.5703125" style="242" customWidth="1"/>
    <col min="12547" max="12547" width="7.85546875" style="242" customWidth="1"/>
    <col min="12548" max="12548" width="7.28515625" style="242" customWidth="1"/>
    <col min="12549" max="12549" width="8.140625" style="242" customWidth="1"/>
    <col min="12550" max="12550" width="8.42578125" style="242" customWidth="1"/>
    <col min="12551" max="12551" width="7.7109375" style="242" customWidth="1"/>
    <col min="12552" max="12556" width="7.28515625" style="242" customWidth="1"/>
    <col min="12557" max="12557" width="8" style="242" customWidth="1"/>
    <col min="12558" max="12558" width="11.42578125" style="242" customWidth="1"/>
    <col min="12559" max="12559" width="0.5703125" style="242" customWidth="1"/>
    <col min="12560" max="12560" width="9.140625" style="242"/>
    <col min="12561" max="12561" width="9.85546875" style="242" customWidth="1"/>
    <col min="12562" max="12564" width="7" style="242" customWidth="1"/>
    <col min="12565" max="12565" width="7.28515625" style="242" customWidth="1"/>
    <col min="12566" max="12566" width="7" style="242" customWidth="1"/>
    <col min="12567" max="12567" width="7.28515625" style="242" customWidth="1"/>
    <col min="12568" max="12570" width="7.42578125" style="242" customWidth="1"/>
    <col min="12571" max="12800" width="9.140625" style="242"/>
    <col min="12801" max="12801" width="11.42578125" style="242" customWidth="1"/>
    <col min="12802" max="12802" width="0.5703125" style="242" customWidth="1"/>
    <col min="12803" max="12803" width="7.85546875" style="242" customWidth="1"/>
    <col min="12804" max="12804" width="7.28515625" style="242" customWidth="1"/>
    <col min="12805" max="12805" width="8.140625" style="242" customWidth="1"/>
    <col min="12806" max="12806" width="8.42578125" style="242" customWidth="1"/>
    <col min="12807" max="12807" width="7.7109375" style="242" customWidth="1"/>
    <col min="12808" max="12812" width="7.28515625" style="242" customWidth="1"/>
    <col min="12813" max="12813" width="8" style="242" customWidth="1"/>
    <col min="12814" max="12814" width="11.42578125" style="242" customWidth="1"/>
    <col min="12815" max="12815" width="0.5703125" style="242" customWidth="1"/>
    <col min="12816" max="12816" width="9.140625" style="242"/>
    <col min="12817" max="12817" width="9.85546875" style="242" customWidth="1"/>
    <col min="12818" max="12820" width="7" style="242" customWidth="1"/>
    <col min="12821" max="12821" width="7.28515625" style="242" customWidth="1"/>
    <col min="12822" max="12822" width="7" style="242" customWidth="1"/>
    <col min="12823" max="12823" width="7.28515625" style="242" customWidth="1"/>
    <col min="12824" max="12826" width="7.42578125" style="242" customWidth="1"/>
    <col min="12827" max="13056" width="9.140625" style="242"/>
    <col min="13057" max="13057" width="11.42578125" style="242" customWidth="1"/>
    <col min="13058" max="13058" width="0.5703125" style="242" customWidth="1"/>
    <col min="13059" max="13059" width="7.85546875" style="242" customWidth="1"/>
    <col min="13060" max="13060" width="7.28515625" style="242" customWidth="1"/>
    <col min="13061" max="13061" width="8.140625" style="242" customWidth="1"/>
    <col min="13062" max="13062" width="8.42578125" style="242" customWidth="1"/>
    <col min="13063" max="13063" width="7.7109375" style="242" customWidth="1"/>
    <col min="13064" max="13068" width="7.28515625" style="242" customWidth="1"/>
    <col min="13069" max="13069" width="8" style="242" customWidth="1"/>
    <col min="13070" max="13070" width="11.42578125" style="242" customWidth="1"/>
    <col min="13071" max="13071" width="0.5703125" style="242" customWidth="1"/>
    <col min="13072" max="13072" width="9.140625" style="242"/>
    <col min="13073" max="13073" width="9.85546875" style="242" customWidth="1"/>
    <col min="13074" max="13076" width="7" style="242" customWidth="1"/>
    <col min="13077" max="13077" width="7.28515625" style="242" customWidth="1"/>
    <col min="13078" max="13078" width="7" style="242" customWidth="1"/>
    <col min="13079" max="13079" width="7.28515625" style="242" customWidth="1"/>
    <col min="13080" max="13082" width="7.42578125" style="242" customWidth="1"/>
    <col min="13083" max="13312" width="9.140625" style="242"/>
    <col min="13313" max="13313" width="11.42578125" style="242" customWidth="1"/>
    <col min="13314" max="13314" width="0.5703125" style="242" customWidth="1"/>
    <col min="13315" max="13315" width="7.85546875" style="242" customWidth="1"/>
    <col min="13316" max="13316" width="7.28515625" style="242" customWidth="1"/>
    <col min="13317" max="13317" width="8.140625" style="242" customWidth="1"/>
    <col min="13318" max="13318" width="8.42578125" style="242" customWidth="1"/>
    <col min="13319" max="13319" width="7.7109375" style="242" customWidth="1"/>
    <col min="13320" max="13324" width="7.28515625" style="242" customWidth="1"/>
    <col min="13325" max="13325" width="8" style="242" customWidth="1"/>
    <col min="13326" max="13326" width="11.42578125" style="242" customWidth="1"/>
    <col min="13327" max="13327" width="0.5703125" style="242" customWidth="1"/>
    <col min="13328" max="13328" width="9.140625" style="242"/>
    <col min="13329" max="13329" width="9.85546875" style="242" customWidth="1"/>
    <col min="13330" max="13332" width="7" style="242" customWidth="1"/>
    <col min="13333" max="13333" width="7.28515625" style="242" customWidth="1"/>
    <col min="13334" max="13334" width="7" style="242" customWidth="1"/>
    <col min="13335" max="13335" width="7.28515625" style="242" customWidth="1"/>
    <col min="13336" max="13338" width="7.42578125" style="242" customWidth="1"/>
    <col min="13339" max="13568" width="9.140625" style="242"/>
    <col min="13569" max="13569" width="11.42578125" style="242" customWidth="1"/>
    <col min="13570" max="13570" width="0.5703125" style="242" customWidth="1"/>
    <col min="13571" max="13571" width="7.85546875" style="242" customWidth="1"/>
    <col min="13572" max="13572" width="7.28515625" style="242" customWidth="1"/>
    <col min="13573" max="13573" width="8.140625" style="242" customWidth="1"/>
    <col min="13574" max="13574" width="8.42578125" style="242" customWidth="1"/>
    <col min="13575" max="13575" width="7.7109375" style="242" customWidth="1"/>
    <col min="13576" max="13580" width="7.28515625" style="242" customWidth="1"/>
    <col min="13581" max="13581" width="8" style="242" customWidth="1"/>
    <col min="13582" max="13582" width="11.42578125" style="242" customWidth="1"/>
    <col min="13583" max="13583" width="0.5703125" style="242" customWidth="1"/>
    <col min="13584" max="13584" width="9.140625" style="242"/>
    <col min="13585" max="13585" width="9.85546875" style="242" customWidth="1"/>
    <col min="13586" max="13588" width="7" style="242" customWidth="1"/>
    <col min="13589" max="13589" width="7.28515625" style="242" customWidth="1"/>
    <col min="13590" max="13590" width="7" style="242" customWidth="1"/>
    <col min="13591" max="13591" width="7.28515625" style="242" customWidth="1"/>
    <col min="13592" max="13594" width="7.42578125" style="242" customWidth="1"/>
    <col min="13595" max="13824" width="9.140625" style="242"/>
    <col min="13825" max="13825" width="11.42578125" style="242" customWidth="1"/>
    <col min="13826" max="13826" width="0.5703125" style="242" customWidth="1"/>
    <col min="13827" max="13827" width="7.85546875" style="242" customWidth="1"/>
    <col min="13828" max="13828" width="7.28515625" style="242" customWidth="1"/>
    <col min="13829" max="13829" width="8.140625" style="242" customWidth="1"/>
    <col min="13830" max="13830" width="8.42578125" style="242" customWidth="1"/>
    <col min="13831" max="13831" width="7.7109375" style="242" customWidth="1"/>
    <col min="13832" max="13836" width="7.28515625" style="242" customWidth="1"/>
    <col min="13837" max="13837" width="8" style="242" customWidth="1"/>
    <col min="13838" max="13838" width="11.42578125" style="242" customWidth="1"/>
    <col min="13839" max="13839" width="0.5703125" style="242" customWidth="1"/>
    <col min="13840" max="13840" width="9.140625" style="242"/>
    <col min="13841" max="13841" width="9.85546875" style="242" customWidth="1"/>
    <col min="13842" max="13844" width="7" style="242" customWidth="1"/>
    <col min="13845" max="13845" width="7.28515625" style="242" customWidth="1"/>
    <col min="13846" max="13846" width="7" style="242" customWidth="1"/>
    <col min="13847" max="13847" width="7.28515625" style="242" customWidth="1"/>
    <col min="13848" max="13850" width="7.42578125" style="242" customWidth="1"/>
    <col min="13851" max="14080" width="9.140625" style="242"/>
    <col min="14081" max="14081" width="11.42578125" style="242" customWidth="1"/>
    <col min="14082" max="14082" width="0.5703125" style="242" customWidth="1"/>
    <col min="14083" max="14083" width="7.85546875" style="242" customWidth="1"/>
    <col min="14084" max="14084" width="7.28515625" style="242" customWidth="1"/>
    <col min="14085" max="14085" width="8.140625" style="242" customWidth="1"/>
    <col min="14086" max="14086" width="8.42578125" style="242" customWidth="1"/>
    <col min="14087" max="14087" width="7.7109375" style="242" customWidth="1"/>
    <col min="14088" max="14092" width="7.28515625" style="242" customWidth="1"/>
    <col min="14093" max="14093" width="8" style="242" customWidth="1"/>
    <col min="14094" max="14094" width="11.42578125" style="242" customWidth="1"/>
    <col min="14095" max="14095" width="0.5703125" style="242" customWidth="1"/>
    <col min="14096" max="14096" width="9.140625" style="242"/>
    <col min="14097" max="14097" width="9.85546875" style="242" customWidth="1"/>
    <col min="14098" max="14100" width="7" style="242" customWidth="1"/>
    <col min="14101" max="14101" width="7.28515625" style="242" customWidth="1"/>
    <col min="14102" max="14102" width="7" style="242" customWidth="1"/>
    <col min="14103" max="14103" width="7.28515625" style="242" customWidth="1"/>
    <col min="14104" max="14106" width="7.42578125" style="242" customWidth="1"/>
    <col min="14107" max="14336" width="9.140625" style="242"/>
    <col min="14337" max="14337" width="11.42578125" style="242" customWidth="1"/>
    <col min="14338" max="14338" width="0.5703125" style="242" customWidth="1"/>
    <col min="14339" max="14339" width="7.85546875" style="242" customWidth="1"/>
    <col min="14340" max="14340" width="7.28515625" style="242" customWidth="1"/>
    <col min="14341" max="14341" width="8.140625" style="242" customWidth="1"/>
    <col min="14342" max="14342" width="8.42578125" style="242" customWidth="1"/>
    <col min="14343" max="14343" width="7.7109375" style="242" customWidth="1"/>
    <col min="14344" max="14348" width="7.28515625" style="242" customWidth="1"/>
    <col min="14349" max="14349" width="8" style="242" customWidth="1"/>
    <col min="14350" max="14350" width="11.42578125" style="242" customWidth="1"/>
    <col min="14351" max="14351" width="0.5703125" style="242" customWidth="1"/>
    <col min="14352" max="14352" width="9.140625" style="242"/>
    <col min="14353" max="14353" width="9.85546875" style="242" customWidth="1"/>
    <col min="14354" max="14356" width="7" style="242" customWidth="1"/>
    <col min="14357" max="14357" width="7.28515625" style="242" customWidth="1"/>
    <col min="14358" max="14358" width="7" style="242" customWidth="1"/>
    <col min="14359" max="14359" width="7.28515625" style="242" customWidth="1"/>
    <col min="14360" max="14362" width="7.42578125" style="242" customWidth="1"/>
    <col min="14363" max="14592" width="9.140625" style="242"/>
    <col min="14593" max="14593" width="11.42578125" style="242" customWidth="1"/>
    <col min="14594" max="14594" width="0.5703125" style="242" customWidth="1"/>
    <col min="14595" max="14595" width="7.85546875" style="242" customWidth="1"/>
    <col min="14596" max="14596" width="7.28515625" style="242" customWidth="1"/>
    <col min="14597" max="14597" width="8.140625" style="242" customWidth="1"/>
    <col min="14598" max="14598" width="8.42578125" style="242" customWidth="1"/>
    <col min="14599" max="14599" width="7.7109375" style="242" customWidth="1"/>
    <col min="14600" max="14604" width="7.28515625" style="242" customWidth="1"/>
    <col min="14605" max="14605" width="8" style="242" customWidth="1"/>
    <col min="14606" max="14606" width="11.42578125" style="242" customWidth="1"/>
    <col min="14607" max="14607" width="0.5703125" style="242" customWidth="1"/>
    <col min="14608" max="14608" width="9.140625" style="242"/>
    <col min="14609" max="14609" width="9.85546875" style="242" customWidth="1"/>
    <col min="14610" max="14612" width="7" style="242" customWidth="1"/>
    <col min="14613" max="14613" width="7.28515625" style="242" customWidth="1"/>
    <col min="14614" max="14614" width="7" style="242" customWidth="1"/>
    <col min="14615" max="14615" width="7.28515625" style="242" customWidth="1"/>
    <col min="14616" max="14618" width="7.42578125" style="242" customWidth="1"/>
    <col min="14619" max="14848" width="9.140625" style="242"/>
    <col min="14849" max="14849" width="11.42578125" style="242" customWidth="1"/>
    <col min="14850" max="14850" width="0.5703125" style="242" customWidth="1"/>
    <col min="14851" max="14851" width="7.85546875" style="242" customWidth="1"/>
    <col min="14852" max="14852" width="7.28515625" style="242" customWidth="1"/>
    <col min="14853" max="14853" width="8.140625" style="242" customWidth="1"/>
    <col min="14854" max="14854" width="8.42578125" style="242" customWidth="1"/>
    <col min="14855" max="14855" width="7.7109375" style="242" customWidth="1"/>
    <col min="14856" max="14860" width="7.28515625" style="242" customWidth="1"/>
    <col min="14861" max="14861" width="8" style="242" customWidth="1"/>
    <col min="14862" max="14862" width="11.42578125" style="242" customWidth="1"/>
    <col min="14863" max="14863" width="0.5703125" style="242" customWidth="1"/>
    <col min="14864" max="14864" width="9.140625" style="242"/>
    <col min="14865" max="14865" width="9.85546875" style="242" customWidth="1"/>
    <col min="14866" max="14868" width="7" style="242" customWidth="1"/>
    <col min="14869" max="14869" width="7.28515625" style="242" customWidth="1"/>
    <col min="14870" max="14870" width="7" style="242" customWidth="1"/>
    <col min="14871" max="14871" width="7.28515625" style="242" customWidth="1"/>
    <col min="14872" max="14874" width="7.42578125" style="242" customWidth="1"/>
    <col min="14875" max="15104" width="9.140625" style="242"/>
    <col min="15105" max="15105" width="11.42578125" style="242" customWidth="1"/>
    <col min="15106" max="15106" width="0.5703125" style="242" customWidth="1"/>
    <col min="15107" max="15107" width="7.85546875" style="242" customWidth="1"/>
    <col min="15108" max="15108" width="7.28515625" style="242" customWidth="1"/>
    <col min="15109" max="15109" width="8.140625" style="242" customWidth="1"/>
    <col min="15110" max="15110" width="8.42578125" style="242" customWidth="1"/>
    <col min="15111" max="15111" width="7.7109375" style="242" customWidth="1"/>
    <col min="15112" max="15116" width="7.28515625" style="242" customWidth="1"/>
    <col min="15117" max="15117" width="8" style="242" customWidth="1"/>
    <col min="15118" max="15118" width="11.42578125" style="242" customWidth="1"/>
    <col min="15119" max="15119" width="0.5703125" style="242" customWidth="1"/>
    <col min="15120" max="15120" width="9.140625" style="242"/>
    <col min="15121" max="15121" width="9.85546875" style="242" customWidth="1"/>
    <col min="15122" max="15124" width="7" style="242" customWidth="1"/>
    <col min="15125" max="15125" width="7.28515625" style="242" customWidth="1"/>
    <col min="15126" max="15126" width="7" style="242" customWidth="1"/>
    <col min="15127" max="15127" width="7.28515625" style="242" customWidth="1"/>
    <col min="15128" max="15130" width="7.42578125" style="242" customWidth="1"/>
    <col min="15131" max="15360" width="9.140625" style="242"/>
    <col min="15361" max="15361" width="11.42578125" style="242" customWidth="1"/>
    <col min="15362" max="15362" width="0.5703125" style="242" customWidth="1"/>
    <col min="15363" max="15363" width="7.85546875" style="242" customWidth="1"/>
    <col min="15364" max="15364" width="7.28515625" style="242" customWidth="1"/>
    <col min="15365" max="15365" width="8.140625" style="242" customWidth="1"/>
    <col min="15366" max="15366" width="8.42578125" style="242" customWidth="1"/>
    <col min="15367" max="15367" width="7.7109375" style="242" customWidth="1"/>
    <col min="15368" max="15372" width="7.28515625" style="242" customWidth="1"/>
    <col min="15373" max="15373" width="8" style="242" customWidth="1"/>
    <col min="15374" max="15374" width="11.42578125" style="242" customWidth="1"/>
    <col min="15375" max="15375" width="0.5703125" style="242" customWidth="1"/>
    <col min="15376" max="15376" width="9.140625" style="242"/>
    <col min="15377" max="15377" width="9.85546875" style="242" customWidth="1"/>
    <col min="15378" max="15380" width="7" style="242" customWidth="1"/>
    <col min="15381" max="15381" width="7.28515625" style="242" customWidth="1"/>
    <col min="15382" max="15382" width="7" style="242" customWidth="1"/>
    <col min="15383" max="15383" width="7.28515625" style="242" customWidth="1"/>
    <col min="15384" max="15386" width="7.42578125" style="242" customWidth="1"/>
    <col min="15387" max="15616" width="9.140625" style="242"/>
    <col min="15617" max="15617" width="11.42578125" style="242" customWidth="1"/>
    <col min="15618" max="15618" width="0.5703125" style="242" customWidth="1"/>
    <col min="15619" max="15619" width="7.85546875" style="242" customWidth="1"/>
    <col min="15620" max="15620" width="7.28515625" style="242" customWidth="1"/>
    <col min="15621" max="15621" width="8.140625" style="242" customWidth="1"/>
    <col min="15622" max="15622" width="8.42578125" style="242" customWidth="1"/>
    <col min="15623" max="15623" width="7.7109375" style="242" customWidth="1"/>
    <col min="15624" max="15628" width="7.28515625" style="242" customWidth="1"/>
    <col min="15629" max="15629" width="8" style="242" customWidth="1"/>
    <col min="15630" max="15630" width="11.42578125" style="242" customWidth="1"/>
    <col min="15631" max="15631" width="0.5703125" style="242" customWidth="1"/>
    <col min="15632" max="15632" width="9.140625" style="242"/>
    <col min="15633" max="15633" width="9.85546875" style="242" customWidth="1"/>
    <col min="15634" max="15636" width="7" style="242" customWidth="1"/>
    <col min="15637" max="15637" width="7.28515625" style="242" customWidth="1"/>
    <col min="15638" max="15638" width="7" style="242" customWidth="1"/>
    <col min="15639" max="15639" width="7.28515625" style="242" customWidth="1"/>
    <col min="15640" max="15642" width="7.42578125" style="242" customWidth="1"/>
    <col min="15643" max="15872" width="9.140625" style="242"/>
    <col min="15873" max="15873" width="11.42578125" style="242" customWidth="1"/>
    <col min="15874" max="15874" width="0.5703125" style="242" customWidth="1"/>
    <col min="15875" max="15875" width="7.85546875" style="242" customWidth="1"/>
    <col min="15876" max="15876" width="7.28515625" style="242" customWidth="1"/>
    <col min="15877" max="15877" width="8.140625" style="242" customWidth="1"/>
    <col min="15878" max="15878" width="8.42578125" style="242" customWidth="1"/>
    <col min="15879" max="15879" width="7.7109375" style="242" customWidth="1"/>
    <col min="15880" max="15884" width="7.28515625" style="242" customWidth="1"/>
    <col min="15885" max="15885" width="8" style="242" customWidth="1"/>
    <col min="15886" max="15886" width="11.42578125" style="242" customWidth="1"/>
    <col min="15887" max="15887" width="0.5703125" style="242" customWidth="1"/>
    <col min="15888" max="15888" width="9.140625" style="242"/>
    <col min="15889" max="15889" width="9.85546875" style="242" customWidth="1"/>
    <col min="15890" max="15892" width="7" style="242" customWidth="1"/>
    <col min="15893" max="15893" width="7.28515625" style="242" customWidth="1"/>
    <col min="15894" max="15894" width="7" style="242" customWidth="1"/>
    <col min="15895" max="15895" width="7.28515625" style="242" customWidth="1"/>
    <col min="15896" max="15898" width="7.42578125" style="242" customWidth="1"/>
    <col min="15899" max="16128" width="9.140625" style="242"/>
    <col min="16129" max="16129" width="11.42578125" style="242" customWidth="1"/>
    <col min="16130" max="16130" width="0.5703125" style="242" customWidth="1"/>
    <col min="16131" max="16131" width="7.85546875" style="242" customWidth="1"/>
    <col min="16132" max="16132" width="7.28515625" style="242" customWidth="1"/>
    <col min="16133" max="16133" width="8.140625" style="242" customWidth="1"/>
    <col min="16134" max="16134" width="8.42578125" style="242" customWidth="1"/>
    <col min="16135" max="16135" width="7.7109375" style="242" customWidth="1"/>
    <col min="16136" max="16140" width="7.28515625" style="242" customWidth="1"/>
    <col min="16141" max="16141" width="8" style="242" customWidth="1"/>
    <col min="16142" max="16142" width="11.42578125" style="242" customWidth="1"/>
    <col min="16143" max="16143" width="0.5703125" style="242" customWidth="1"/>
    <col min="16144" max="16144" width="9.140625" style="242"/>
    <col min="16145" max="16145" width="9.85546875" style="242" customWidth="1"/>
    <col min="16146" max="16148" width="7" style="242" customWidth="1"/>
    <col min="16149" max="16149" width="7.28515625" style="242" customWidth="1"/>
    <col min="16150" max="16150" width="7" style="242" customWidth="1"/>
    <col min="16151" max="16151" width="7.28515625" style="242" customWidth="1"/>
    <col min="16152" max="16154" width="7.42578125" style="242" customWidth="1"/>
    <col min="16155" max="16384" width="9.140625" style="242"/>
  </cols>
  <sheetData>
    <row r="1" spans="1:26" ht="13.5">
      <c r="A1" s="243" t="s">
        <v>304</v>
      </c>
      <c r="B1" s="2"/>
      <c r="C1" s="2"/>
      <c r="D1" s="2"/>
      <c r="E1" s="2"/>
      <c r="F1" s="2"/>
      <c r="G1" s="2"/>
      <c r="H1" s="2"/>
      <c r="I1" s="22"/>
      <c r="J1" s="2"/>
      <c r="K1" s="2"/>
      <c r="L1" s="2"/>
      <c r="M1" s="22"/>
      <c r="N1" s="23"/>
      <c r="O1" s="1"/>
      <c r="P1" s="2"/>
      <c r="Q1" s="244"/>
      <c r="S1" s="2"/>
      <c r="T1" s="2"/>
      <c r="U1" s="2"/>
      <c r="V1" s="2"/>
      <c r="Z1" s="213"/>
    </row>
    <row r="2" spans="1:26" ht="5.25" customHeight="1"/>
    <row r="3" spans="1:26" ht="9" customHeight="1">
      <c r="A3" s="4" t="s">
        <v>23</v>
      </c>
      <c r="N3" s="4"/>
      <c r="O3" s="4"/>
    </row>
    <row r="4" spans="1:26" ht="9.75" customHeight="1">
      <c r="A4" s="3" t="s">
        <v>0</v>
      </c>
    </row>
    <row r="5" spans="1:26" ht="1.5" customHeight="1"/>
    <row r="6" spans="1:26" ht="10.5" customHeight="1">
      <c r="A6" s="293" t="s">
        <v>1</v>
      </c>
      <c r="B6" s="293"/>
      <c r="C6" s="281" t="s">
        <v>2</v>
      </c>
      <c r="D6" s="284" t="s">
        <v>27</v>
      </c>
      <c r="E6" s="285"/>
      <c r="F6" s="285"/>
      <c r="G6" s="285"/>
      <c r="H6" s="285"/>
      <c r="I6" s="285"/>
      <c r="J6" s="285"/>
      <c r="K6" s="285"/>
      <c r="L6" s="285"/>
      <c r="M6" s="33"/>
      <c r="N6" s="304" t="s">
        <v>35</v>
      </c>
      <c r="O6" s="19"/>
      <c r="P6" s="36"/>
      <c r="Q6" s="278" t="s">
        <v>34</v>
      </c>
      <c r="R6" s="298" t="s">
        <v>28</v>
      </c>
      <c r="S6" s="299"/>
      <c r="T6" s="299"/>
      <c r="U6" s="299"/>
      <c r="V6" s="299"/>
      <c r="W6" s="300"/>
      <c r="X6" s="272" t="s">
        <v>38</v>
      </c>
      <c r="Y6" s="275" t="s">
        <v>305</v>
      </c>
      <c r="Z6" s="278" t="s">
        <v>30</v>
      </c>
    </row>
    <row r="7" spans="1:26" ht="10.5" customHeight="1">
      <c r="A7" s="294"/>
      <c r="B7" s="294"/>
      <c r="C7" s="282"/>
      <c r="D7" s="281" t="s">
        <v>25</v>
      </c>
      <c r="E7" s="281" t="s">
        <v>3</v>
      </c>
      <c r="F7" s="284" t="s">
        <v>21</v>
      </c>
      <c r="G7" s="285"/>
      <c r="H7" s="285"/>
      <c r="I7" s="285"/>
      <c r="J7" s="285"/>
      <c r="K7" s="285"/>
      <c r="L7" s="286"/>
      <c r="M7" s="240"/>
      <c r="N7" s="305"/>
      <c r="O7" s="20"/>
      <c r="P7" s="302" t="s">
        <v>33</v>
      </c>
      <c r="Q7" s="296"/>
      <c r="R7" s="194"/>
      <c r="S7" s="287" t="s">
        <v>31</v>
      </c>
      <c r="T7" s="287" t="s">
        <v>32</v>
      </c>
      <c r="U7" s="290" t="s">
        <v>36</v>
      </c>
      <c r="V7" s="290" t="s">
        <v>43</v>
      </c>
      <c r="W7" s="290" t="s">
        <v>40</v>
      </c>
      <c r="X7" s="273"/>
      <c r="Y7" s="276"/>
      <c r="Z7" s="279"/>
    </row>
    <row r="8" spans="1:26" ht="10.5" customHeight="1">
      <c r="A8" s="294"/>
      <c r="B8" s="294"/>
      <c r="C8" s="282"/>
      <c r="D8" s="282"/>
      <c r="E8" s="282"/>
      <c r="F8" s="275" t="s">
        <v>22</v>
      </c>
      <c r="G8" s="239" t="s">
        <v>18</v>
      </c>
      <c r="H8" s="266" t="s">
        <v>14</v>
      </c>
      <c r="I8" s="266" t="s">
        <v>15</v>
      </c>
      <c r="J8" s="268" t="s">
        <v>16</v>
      </c>
      <c r="K8" s="270" t="s">
        <v>306</v>
      </c>
      <c r="L8" s="268" t="s">
        <v>17</v>
      </c>
      <c r="M8" s="245" t="s">
        <v>26</v>
      </c>
      <c r="N8" s="305"/>
      <c r="O8" s="20"/>
      <c r="P8" s="302"/>
      <c r="Q8" s="296"/>
      <c r="R8" s="194" t="s">
        <v>18</v>
      </c>
      <c r="S8" s="288"/>
      <c r="T8" s="288"/>
      <c r="U8" s="291"/>
      <c r="V8" s="291"/>
      <c r="W8" s="291"/>
      <c r="X8" s="273"/>
      <c r="Y8" s="276"/>
      <c r="Z8" s="279"/>
    </row>
    <row r="9" spans="1:26" ht="10.5" customHeight="1">
      <c r="A9" s="295"/>
      <c r="B9" s="295"/>
      <c r="C9" s="283"/>
      <c r="D9" s="283"/>
      <c r="E9" s="283"/>
      <c r="F9" s="301"/>
      <c r="G9" s="238" t="s">
        <v>19</v>
      </c>
      <c r="H9" s="267"/>
      <c r="I9" s="267"/>
      <c r="J9" s="269"/>
      <c r="K9" s="271"/>
      <c r="L9" s="269"/>
      <c r="M9" s="237" t="s">
        <v>20</v>
      </c>
      <c r="N9" s="306"/>
      <c r="O9" s="21"/>
      <c r="P9" s="303"/>
      <c r="Q9" s="297"/>
      <c r="R9" s="192"/>
      <c r="S9" s="289"/>
      <c r="T9" s="289"/>
      <c r="U9" s="292"/>
      <c r="V9" s="292"/>
      <c r="W9" s="292"/>
      <c r="X9" s="274"/>
      <c r="Y9" s="277"/>
      <c r="Z9" s="280"/>
    </row>
    <row r="10" spans="1:26" ht="3" customHeight="1">
      <c r="B10" s="5"/>
      <c r="O10" s="5"/>
      <c r="P10" s="32"/>
      <c r="Y10" s="3"/>
      <c r="Z10" s="3"/>
    </row>
    <row r="11" spans="1:26" ht="9" customHeight="1">
      <c r="A11" s="54" t="s">
        <v>316</v>
      </c>
      <c r="B11" s="29"/>
      <c r="C11" s="43">
        <v>257</v>
      </c>
      <c r="D11" s="43">
        <v>610663.41999999993</v>
      </c>
      <c r="E11" s="43">
        <v>2376.1222568093381</v>
      </c>
      <c r="F11" s="43">
        <v>1102535</v>
      </c>
      <c r="G11" s="43">
        <v>408046.13999999996</v>
      </c>
      <c r="H11" s="43">
        <v>379624.83999999997</v>
      </c>
      <c r="I11" s="43">
        <v>18540.710000000003</v>
      </c>
      <c r="J11" s="43">
        <v>8310.75</v>
      </c>
      <c r="K11" s="46">
        <v>121.80999999999999</v>
      </c>
      <c r="L11" s="43">
        <v>1448.0299999999997</v>
      </c>
      <c r="M11" s="43">
        <v>202617.28000000003</v>
      </c>
      <c r="N11" s="54" t="s">
        <v>319</v>
      </c>
      <c r="O11" s="55"/>
      <c r="P11" s="43">
        <v>60922.479999999996</v>
      </c>
      <c r="Q11" s="43">
        <v>671585.89999999991</v>
      </c>
      <c r="R11" s="43">
        <v>610663.4</v>
      </c>
      <c r="S11" s="43">
        <v>605614.29</v>
      </c>
      <c r="T11" s="43">
        <v>2450.8500000000004</v>
      </c>
      <c r="U11" s="43">
        <v>2430.7599999999998</v>
      </c>
      <c r="V11" s="46">
        <v>0</v>
      </c>
      <c r="W11" s="43">
        <v>167.5</v>
      </c>
      <c r="X11" s="43">
        <v>20517.88</v>
      </c>
      <c r="Y11" s="43">
        <v>54297.030000000006</v>
      </c>
      <c r="Z11" s="43">
        <v>38625.880000000005</v>
      </c>
    </row>
    <row r="12" spans="1:26" ht="9" customHeight="1">
      <c r="A12" s="54" t="s">
        <v>309</v>
      </c>
      <c r="B12" s="29"/>
      <c r="C12" s="43">
        <v>259</v>
      </c>
      <c r="D12" s="43">
        <v>632363.44999999995</v>
      </c>
      <c r="E12" s="43">
        <v>2441.5577220077216</v>
      </c>
      <c r="F12" s="43">
        <v>1117913</v>
      </c>
      <c r="G12" s="43">
        <v>412095.12</v>
      </c>
      <c r="H12" s="43">
        <v>383277.64999999991</v>
      </c>
      <c r="I12" s="43">
        <v>18539.759999999998</v>
      </c>
      <c r="J12" s="43">
        <v>8848.34</v>
      </c>
      <c r="K12" s="46">
        <v>122.03</v>
      </c>
      <c r="L12" s="43">
        <v>1307.3400000000001</v>
      </c>
      <c r="M12" s="43">
        <v>220268.33</v>
      </c>
      <c r="N12" s="54" t="s">
        <v>310</v>
      </c>
      <c r="O12" s="27"/>
      <c r="P12" s="43">
        <v>60953.490000000005</v>
      </c>
      <c r="Q12" s="43">
        <v>693316.94</v>
      </c>
      <c r="R12" s="43">
        <v>632363.43999999994</v>
      </c>
      <c r="S12" s="43">
        <v>625967.29</v>
      </c>
      <c r="T12" s="43">
        <v>3570.95</v>
      </c>
      <c r="U12" s="43">
        <v>2661</v>
      </c>
      <c r="V12" s="46">
        <v>0</v>
      </c>
      <c r="W12" s="43">
        <v>164.2</v>
      </c>
      <c r="X12" s="43">
        <v>20476.780000000002</v>
      </c>
      <c r="Y12" s="43">
        <v>54420.641000000003</v>
      </c>
      <c r="Z12" s="43">
        <v>42745.130000000005</v>
      </c>
    </row>
    <row r="13" spans="1:26" ht="9" customHeight="1">
      <c r="A13" s="56" t="s">
        <v>317</v>
      </c>
      <c r="B13" s="57"/>
      <c r="C13" s="45">
        <v>259</v>
      </c>
      <c r="D13" s="40">
        <v>587863.82599999988</v>
      </c>
      <c r="E13" s="40">
        <v>2269.7445019305014</v>
      </c>
      <c r="F13" s="47">
        <v>1117930</v>
      </c>
      <c r="G13" s="40">
        <v>417149.15599999996</v>
      </c>
      <c r="H13" s="40">
        <v>385652.74000000005</v>
      </c>
      <c r="I13" s="40">
        <v>20056.565999999995</v>
      </c>
      <c r="J13" s="40">
        <v>9972.9699999999993</v>
      </c>
      <c r="K13" s="40">
        <v>123.69</v>
      </c>
      <c r="L13" s="40">
        <v>1343.1899999999998</v>
      </c>
      <c r="M13" s="40">
        <v>170714.66999999998</v>
      </c>
      <c r="N13" s="56" t="s">
        <v>317</v>
      </c>
      <c r="O13" s="27"/>
      <c r="P13" s="40">
        <v>63298.119999999995</v>
      </c>
      <c r="Q13" s="40">
        <v>651161.94599999988</v>
      </c>
      <c r="R13" s="52">
        <v>587864.39500000014</v>
      </c>
      <c r="S13" s="53">
        <v>581608.54500000016</v>
      </c>
      <c r="T13" s="53">
        <v>3868.31</v>
      </c>
      <c r="U13" s="53">
        <v>2201.0799999999995</v>
      </c>
      <c r="V13" s="53">
        <v>0</v>
      </c>
      <c r="W13" s="53">
        <v>186.45999999999998</v>
      </c>
      <c r="X13" s="53">
        <v>17957.049999999996</v>
      </c>
      <c r="Y13" s="53">
        <v>56091.46</v>
      </c>
      <c r="Z13" s="53">
        <v>23051.239999999994</v>
      </c>
    </row>
    <row r="14" spans="1:26" ht="3" customHeight="1">
      <c r="A14" s="28"/>
      <c r="B14" s="28"/>
      <c r="C14" s="44"/>
      <c r="D14" s="41"/>
      <c r="E14" s="41"/>
      <c r="F14" s="41"/>
      <c r="G14" s="40"/>
      <c r="H14" s="41"/>
      <c r="I14" s="41"/>
      <c r="J14" s="41"/>
      <c r="K14" s="41"/>
      <c r="L14" s="41"/>
      <c r="M14" s="41"/>
      <c r="N14" s="28"/>
      <c r="O14" s="29"/>
      <c r="P14" s="41"/>
      <c r="Q14" s="41"/>
      <c r="R14" s="42"/>
      <c r="S14" s="42"/>
      <c r="T14" s="42"/>
      <c r="U14" s="42"/>
      <c r="V14" s="42"/>
      <c r="W14" s="42"/>
      <c r="X14" s="42"/>
      <c r="Y14" s="42"/>
      <c r="Z14" s="42"/>
    </row>
    <row r="15" spans="1:26" s="3" customFormat="1" ht="9" customHeight="1">
      <c r="A15" s="247" t="s">
        <v>322</v>
      </c>
      <c r="B15" s="28"/>
      <c r="C15" s="44">
        <v>22</v>
      </c>
      <c r="D15" s="41">
        <v>48802.83</v>
      </c>
      <c r="E15" s="41">
        <v>2218</v>
      </c>
      <c r="F15" s="43">
        <v>1122648</v>
      </c>
      <c r="G15" s="41">
        <v>36052.910000000003</v>
      </c>
      <c r="H15" s="46">
        <v>33622.85</v>
      </c>
      <c r="I15" s="43">
        <v>1543.51</v>
      </c>
      <c r="J15" s="43">
        <v>734.19</v>
      </c>
      <c r="K15" s="46">
        <v>10.51</v>
      </c>
      <c r="L15" s="43">
        <v>141.85</v>
      </c>
      <c r="M15" s="43">
        <v>12749.92</v>
      </c>
      <c r="N15" s="30" t="s">
        <v>320</v>
      </c>
      <c r="O15" s="31"/>
      <c r="P15" s="43">
        <v>5514.95</v>
      </c>
      <c r="Q15" s="43">
        <v>54317.78</v>
      </c>
      <c r="R15" s="46">
        <v>48803.354999999996</v>
      </c>
      <c r="S15" s="46">
        <v>48447.584999999999</v>
      </c>
      <c r="T15" s="46">
        <v>143.60000000000008</v>
      </c>
      <c r="U15" s="46">
        <v>197.60999999999999</v>
      </c>
      <c r="V15" s="46">
        <v>0</v>
      </c>
      <c r="W15" s="46">
        <v>14.559999999999999</v>
      </c>
      <c r="X15" s="46">
        <v>1201.3699999999999</v>
      </c>
      <c r="Y15" s="46">
        <v>4869.95</v>
      </c>
      <c r="Z15" s="46">
        <v>3610.7099999999996</v>
      </c>
    </row>
    <row r="16" spans="1:26" s="3" customFormat="1" ht="9" customHeight="1">
      <c r="A16" s="30" t="s">
        <v>4</v>
      </c>
      <c r="B16" s="28"/>
      <c r="C16" s="44">
        <v>21</v>
      </c>
      <c r="D16" s="41">
        <v>52355.339999999989</v>
      </c>
      <c r="E16" s="41">
        <v>2493</v>
      </c>
      <c r="F16" s="43">
        <v>1127131</v>
      </c>
      <c r="G16" s="41">
        <v>40275.279999999992</v>
      </c>
      <c r="H16" s="46">
        <v>36513.910000000003</v>
      </c>
      <c r="I16" s="43">
        <v>2696.27</v>
      </c>
      <c r="J16" s="43">
        <v>961.42</v>
      </c>
      <c r="K16" s="46">
        <v>9.59</v>
      </c>
      <c r="L16" s="43">
        <v>94.09</v>
      </c>
      <c r="M16" s="43">
        <v>12080.06</v>
      </c>
      <c r="N16" s="30" t="s">
        <v>4</v>
      </c>
      <c r="O16" s="31"/>
      <c r="P16" s="43">
        <v>5542.63</v>
      </c>
      <c r="Q16" s="43">
        <v>57897.969999999987</v>
      </c>
      <c r="R16" s="46">
        <v>52355.34</v>
      </c>
      <c r="S16" s="46">
        <v>51835.18</v>
      </c>
      <c r="T16" s="46">
        <v>278.77000000000004</v>
      </c>
      <c r="U16" s="46">
        <v>226.20000000000002</v>
      </c>
      <c r="V16" s="46">
        <v>0</v>
      </c>
      <c r="W16" s="46">
        <v>15.190000000000001</v>
      </c>
      <c r="X16" s="46">
        <v>1597.32</v>
      </c>
      <c r="Y16" s="46">
        <v>5065.16</v>
      </c>
      <c r="Z16" s="46">
        <v>3058.36</v>
      </c>
    </row>
    <row r="17" spans="1:26" s="3" customFormat="1" ht="9" customHeight="1">
      <c r="A17" s="30" t="s">
        <v>5</v>
      </c>
      <c r="B17" s="28"/>
      <c r="C17" s="44">
        <v>22</v>
      </c>
      <c r="D17" s="41">
        <v>51593.95</v>
      </c>
      <c r="E17" s="41">
        <v>2345</v>
      </c>
      <c r="F17" s="43">
        <v>1127381</v>
      </c>
      <c r="G17" s="41">
        <v>36697.619999999995</v>
      </c>
      <c r="H17" s="46">
        <v>34011.54</v>
      </c>
      <c r="I17" s="43">
        <v>1705.38</v>
      </c>
      <c r="J17" s="43">
        <v>870.52</v>
      </c>
      <c r="K17" s="46">
        <v>9.58</v>
      </c>
      <c r="L17" s="43">
        <v>100.6</v>
      </c>
      <c r="M17" s="43">
        <v>14896.33</v>
      </c>
      <c r="N17" s="30" t="s">
        <v>5</v>
      </c>
      <c r="O17" s="31"/>
      <c r="P17" s="43">
        <v>5330.08</v>
      </c>
      <c r="Q17" s="43">
        <v>56924.03</v>
      </c>
      <c r="R17" s="46">
        <v>51593.95</v>
      </c>
      <c r="S17" s="46">
        <v>50799.619999999995</v>
      </c>
      <c r="T17" s="46">
        <v>627.82000000000005</v>
      </c>
      <c r="U17" s="46">
        <v>153.04</v>
      </c>
      <c r="V17" s="46">
        <v>0</v>
      </c>
      <c r="W17" s="46">
        <v>13.469999999999999</v>
      </c>
      <c r="X17" s="46">
        <v>1009.26</v>
      </c>
      <c r="Y17" s="46">
        <v>4758.01</v>
      </c>
      <c r="Z17" s="46">
        <v>2603.4800000000005</v>
      </c>
    </row>
    <row r="18" spans="1:26" s="3" customFormat="1" ht="9" customHeight="1">
      <c r="A18" s="30" t="s">
        <v>6</v>
      </c>
      <c r="B18" s="28"/>
      <c r="C18" s="44">
        <v>23</v>
      </c>
      <c r="D18" s="41">
        <v>50990.799999999988</v>
      </c>
      <c r="E18" s="41">
        <v>2217</v>
      </c>
      <c r="F18" s="43">
        <v>1127994</v>
      </c>
      <c r="G18" s="41">
        <v>35094.80999999999</v>
      </c>
      <c r="H18" s="46">
        <v>32798.17</v>
      </c>
      <c r="I18" s="43">
        <v>1337.81</v>
      </c>
      <c r="J18" s="43">
        <v>796.31</v>
      </c>
      <c r="K18" s="46">
        <v>9.09</v>
      </c>
      <c r="L18" s="43">
        <v>153.43</v>
      </c>
      <c r="M18" s="43">
        <v>15895.99</v>
      </c>
      <c r="N18" s="30" t="s">
        <v>6</v>
      </c>
      <c r="O18" s="31"/>
      <c r="P18" s="43">
        <v>5645.87</v>
      </c>
      <c r="Q18" s="43">
        <v>56636.669999999991</v>
      </c>
      <c r="R18" s="46">
        <v>50990.799999999988</v>
      </c>
      <c r="S18" s="46">
        <v>50107.189999999995</v>
      </c>
      <c r="T18" s="46">
        <v>633.55999999999995</v>
      </c>
      <c r="U18" s="46">
        <v>232.28</v>
      </c>
      <c r="V18" s="46">
        <v>0</v>
      </c>
      <c r="W18" s="46">
        <v>17.77</v>
      </c>
      <c r="X18" s="46">
        <v>2110.1799999999998</v>
      </c>
      <c r="Y18" s="46">
        <v>4951.7700000000004</v>
      </c>
      <c r="Z18" s="46">
        <v>2196.35</v>
      </c>
    </row>
    <row r="19" spans="1:26" s="3" customFormat="1" ht="9" customHeight="1">
      <c r="A19" s="30" t="s">
        <v>7</v>
      </c>
      <c r="B19" s="28"/>
      <c r="C19" s="44">
        <v>21</v>
      </c>
      <c r="D19" s="41">
        <v>46868.426000000007</v>
      </c>
      <c r="E19" s="41">
        <v>2232</v>
      </c>
      <c r="F19" s="43">
        <v>1128251</v>
      </c>
      <c r="G19" s="41">
        <v>33068.766000000003</v>
      </c>
      <c r="H19" s="46">
        <v>30242.32</v>
      </c>
      <c r="I19" s="43">
        <v>1780.826</v>
      </c>
      <c r="J19" s="43">
        <v>945.77</v>
      </c>
      <c r="K19" s="46">
        <v>8.23</v>
      </c>
      <c r="L19" s="43">
        <v>91.62</v>
      </c>
      <c r="M19" s="43">
        <v>13799.66</v>
      </c>
      <c r="N19" s="30" t="s">
        <v>7</v>
      </c>
      <c r="O19" s="31"/>
      <c r="P19" s="43">
        <v>5348.48</v>
      </c>
      <c r="Q19" s="43">
        <v>52216.906000000003</v>
      </c>
      <c r="R19" s="46">
        <v>46868.459999999992</v>
      </c>
      <c r="S19" s="46">
        <v>46556.639999999992</v>
      </c>
      <c r="T19" s="46">
        <v>181.39000000000001</v>
      </c>
      <c r="U19" s="46">
        <v>117.66000000000003</v>
      </c>
      <c r="V19" s="46">
        <v>0</v>
      </c>
      <c r="W19" s="46">
        <v>12.77</v>
      </c>
      <c r="X19" s="46">
        <v>1577.56</v>
      </c>
      <c r="Y19" s="46">
        <v>4621.55</v>
      </c>
      <c r="Z19" s="46">
        <v>1158.6000000000001</v>
      </c>
    </row>
    <row r="20" spans="1:26" s="3" customFormat="1" ht="9" customHeight="1">
      <c r="A20" s="30" t="s">
        <v>8</v>
      </c>
      <c r="B20" s="28"/>
      <c r="C20" s="44">
        <v>22</v>
      </c>
      <c r="D20" s="41">
        <v>47785.68</v>
      </c>
      <c r="E20" s="41">
        <v>2172</v>
      </c>
      <c r="F20" s="43">
        <v>1128677</v>
      </c>
      <c r="G20" s="41">
        <v>33020.99</v>
      </c>
      <c r="H20" s="46">
        <v>30707.94</v>
      </c>
      <c r="I20" s="43">
        <v>1396.89</v>
      </c>
      <c r="J20" s="43">
        <v>773.95</v>
      </c>
      <c r="K20" s="46">
        <v>8.19</v>
      </c>
      <c r="L20" s="43">
        <v>134.02000000000001</v>
      </c>
      <c r="M20" s="43">
        <v>14764.69</v>
      </c>
      <c r="N20" s="30" t="s">
        <v>8</v>
      </c>
      <c r="O20" s="31"/>
      <c r="P20" s="43">
        <v>5395.7</v>
      </c>
      <c r="Q20" s="43">
        <v>53181.38</v>
      </c>
      <c r="R20" s="46">
        <v>47785.689999999995</v>
      </c>
      <c r="S20" s="46">
        <v>47188.329999999994</v>
      </c>
      <c r="T20" s="46">
        <v>377.63</v>
      </c>
      <c r="U20" s="46">
        <v>200.90999999999997</v>
      </c>
      <c r="V20" s="46">
        <v>0</v>
      </c>
      <c r="W20" s="46">
        <v>18.82</v>
      </c>
      <c r="X20" s="46">
        <v>1221.3900000000001</v>
      </c>
      <c r="Y20" s="46">
        <v>4712.76</v>
      </c>
      <c r="Z20" s="46">
        <v>1385.46</v>
      </c>
    </row>
    <row r="21" spans="1:26" s="3" customFormat="1" ht="9" customHeight="1">
      <c r="A21" s="30" t="s">
        <v>9</v>
      </c>
      <c r="B21" s="28"/>
      <c r="C21" s="44">
        <v>22</v>
      </c>
      <c r="D21" s="41">
        <v>50218.489999999991</v>
      </c>
      <c r="E21" s="41">
        <v>2283</v>
      </c>
      <c r="F21" s="43">
        <v>1117930</v>
      </c>
      <c r="G21" s="41">
        <v>34880.969999999994</v>
      </c>
      <c r="H21" s="46">
        <v>32071.279999999999</v>
      </c>
      <c r="I21" s="43">
        <v>1796.57</v>
      </c>
      <c r="J21" s="43">
        <v>884.63</v>
      </c>
      <c r="K21" s="43">
        <v>9.17</v>
      </c>
      <c r="L21" s="43">
        <v>119.32</v>
      </c>
      <c r="M21" s="43">
        <v>15337.52</v>
      </c>
      <c r="N21" s="30" t="s">
        <v>9</v>
      </c>
      <c r="O21" s="31"/>
      <c r="P21" s="43">
        <v>4994.28</v>
      </c>
      <c r="Q21" s="43">
        <v>55212.76999999999</v>
      </c>
      <c r="R21" s="46">
        <v>50218.490000000013</v>
      </c>
      <c r="S21" s="46">
        <v>49954.270000000004</v>
      </c>
      <c r="T21" s="46">
        <v>96.980000000000032</v>
      </c>
      <c r="U21" s="46">
        <v>153.94</v>
      </c>
      <c r="V21" s="46">
        <v>0</v>
      </c>
      <c r="W21" s="46">
        <v>13.299999999999999</v>
      </c>
      <c r="X21" s="46">
        <v>1189.1399999999999</v>
      </c>
      <c r="Y21" s="46">
        <v>4424.0200000000004</v>
      </c>
      <c r="Z21" s="46">
        <v>1515.11</v>
      </c>
    </row>
    <row r="22" spans="1:26" s="3" customFormat="1" ht="9" customHeight="1">
      <c r="A22" s="30" t="s">
        <v>10</v>
      </c>
      <c r="B22" s="28"/>
      <c r="C22" s="44">
        <v>21</v>
      </c>
      <c r="D22" s="41">
        <v>48390.549999999996</v>
      </c>
      <c r="E22" s="41">
        <v>2304</v>
      </c>
      <c r="F22" s="43">
        <v>1118324</v>
      </c>
      <c r="G22" s="41">
        <v>33652.939999999995</v>
      </c>
      <c r="H22" s="46">
        <v>31150.48</v>
      </c>
      <c r="I22" s="43">
        <v>1542.77</v>
      </c>
      <c r="J22" s="43">
        <v>845.08</v>
      </c>
      <c r="K22" s="43">
        <v>10.77</v>
      </c>
      <c r="L22" s="43">
        <v>103.84</v>
      </c>
      <c r="M22" s="43">
        <v>14737.609999999999</v>
      </c>
      <c r="N22" s="30" t="s">
        <v>10</v>
      </c>
      <c r="O22" s="31"/>
      <c r="P22" s="43">
        <v>4705.99</v>
      </c>
      <c r="Q22" s="43">
        <v>53096.539999999994</v>
      </c>
      <c r="R22" s="46">
        <v>48390.55</v>
      </c>
      <c r="S22" s="46">
        <v>47936.560000000005</v>
      </c>
      <c r="T22" s="46">
        <v>263.85000000000002</v>
      </c>
      <c r="U22" s="46">
        <v>176.74</v>
      </c>
      <c r="V22" s="46">
        <v>0</v>
      </c>
      <c r="W22" s="46">
        <v>13.399999999999999</v>
      </c>
      <c r="X22" s="46">
        <v>1300.56</v>
      </c>
      <c r="Y22" s="46">
        <v>4191.83</v>
      </c>
      <c r="Z22" s="46">
        <v>1550.25</v>
      </c>
    </row>
    <row r="23" spans="1:26" s="3" customFormat="1" ht="9" customHeight="1">
      <c r="A23" s="30" t="s">
        <v>11</v>
      </c>
      <c r="B23" s="28"/>
      <c r="C23" s="44">
        <v>22</v>
      </c>
      <c r="D23" s="41">
        <v>51468.780000000006</v>
      </c>
      <c r="E23" s="41">
        <v>2339</v>
      </c>
      <c r="F23" s="43">
        <v>1118947</v>
      </c>
      <c r="G23" s="41">
        <v>35810.610000000008</v>
      </c>
      <c r="H23" s="46">
        <v>33023.32</v>
      </c>
      <c r="I23" s="43">
        <v>1744.66</v>
      </c>
      <c r="J23" s="43">
        <v>901.05</v>
      </c>
      <c r="K23" s="43">
        <v>15.37</v>
      </c>
      <c r="L23" s="43">
        <v>126.21</v>
      </c>
      <c r="M23" s="43">
        <v>15658.17</v>
      </c>
      <c r="N23" s="30" t="s">
        <v>11</v>
      </c>
      <c r="O23" s="31"/>
      <c r="P23" s="43">
        <v>5563.88</v>
      </c>
      <c r="Q23" s="43">
        <v>57032.66</v>
      </c>
      <c r="R23" s="46">
        <v>51468.78</v>
      </c>
      <c r="S23" s="46">
        <v>51097.649999999994</v>
      </c>
      <c r="T23" s="46">
        <v>214.04999999999998</v>
      </c>
      <c r="U23" s="46">
        <v>142.55000000000001</v>
      </c>
      <c r="V23" s="46">
        <v>0</v>
      </c>
      <c r="W23" s="46">
        <v>14.530000000000001</v>
      </c>
      <c r="X23" s="46">
        <v>1761.4</v>
      </c>
      <c r="Y23" s="46">
        <v>4845.09</v>
      </c>
      <c r="Z23" s="46">
        <v>1126.5999999999999</v>
      </c>
    </row>
    <row r="24" spans="1:26" s="3" customFormat="1" ht="9" customHeight="1">
      <c r="A24" s="30" t="s">
        <v>318</v>
      </c>
      <c r="B24" s="28"/>
      <c r="C24" s="44">
        <v>20</v>
      </c>
      <c r="D24" s="41">
        <v>46551.400000000009</v>
      </c>
      <c r="E24" s="41">
        <v>2328</v>
      </c>
      <c r="F24" s="43">
        <v>1119572</v>
      </c>
      <c r="G24" s="41">
        <v>33623.950000000004</v>
      </c>
      <c r="H24" s="46">
        <v>31200.25</v>
      </c>
      <c r="I24" s="43">
        <v>1645.83</v>
      </c>
      <c r="J24" s="43">
        <v>684.29</v>
      </c>
      <c r="K24" s="43">
        <v>13.44</v>
      </c>
      <c r="L24" s="43">
        <v>80.14</v>
      </c>
      <c r="M24" s="43">
        <v>12927.45</v>
      </c>
      <c r="N24" s="30" t="s">
        <v>321</v>
      </c>
      <c r="O24" s="31"/>
      <c r="P24" s="43">
        <v>5246.59</v>
      </c>
      <c r="Q24" s="43">
        <v>51797.990000000005</v>
      </c>
      <c r="R24" s="46">
        <v>46551.399999999994</v>
      </c>
      <c r="S24" s="46">
        <v>46299.58</v>
      </c>
      <c r="T24" s="46">
        <v>53.81</v>
      </c>
      <c r="U24" s="46">
        <v>181.87999999999997</v>
      </c>
      <c r="V24" s="46">
        <v>0</v>
      </c>
      <c r="W24" s="46">
        <v>16.13</v>
      </c>
      <c r="X24" s="46">
        <v>1709.31</v>
      </c>
      <c r="Y24" s="46">
        <v>4763.5</v>
      </c>
      <c r="Z24" s="46">
        <v>1321.51</v>
      </c>
    </row>
    <row r="25" spans="1:26" s="3" customFormat="1" ht="9" customHeight="1">
      <c r="A25" s="30" t="s">
        <v>12</v>
      </c>
      <c r="B25" s="28"/>
      <c r="C25" s="44">
        <v>20</v>
      </c>
      <c r="D25" s="41">
        <v>42123.81</v>
      </c>
      <c r="E25" s="41">
        <v>2106</v>
      </c>
      <c r="F25" s="43">
        <v>1119790</v>
      </c>
      <c r="G25" s="41">
        <v>29674.499999999996</v>
      </c>
      <c r="H25" s="46">
        <v>27409.119999999999</v>
      </c>
      <c r="I25" s="43">
        <v>1415.28</v>
      </c>
      <c r="J25" s="43">
        <v>759.84</v>
      </c>
      <c r="K25" s="43">
        <v>9.4600000000000009</v>
      </c>
      <c r="L25" s="43">
        <v>80.8</v>
      </c>
      <c r="M25" s="43">
        <v>12449.31</v>
      </c>
      <c r="N25" s="30" t="s">
        <v>12</v>
      </c>
      <c r="O25" s="31"/>
      <c r="P25" s="43">
        <v>4612.22</v>
      </c>
      <c r="Q25" s="43">
        <v>46736.03</v>
      </c>
      <c r="R25" s="46">
        <v>42123.810000000005</v>
      </c>
      <c r="S25" s="46">
        <v>41210.880000000005</v>
      </c>
      <c r="T25" s="46">
        <v>738.68</v>
      </c>
      <c r="U25" s="46">
        <v>153.36000000000001</v>
      </c>
      <c r="V25" s="46">
        <v>0</v>
      </c>
      <c r="W25" s="46">
        <v>20.89</v>
      </c>
      <c r="X25" s="46">
        <v>1199.75</v>
      </c>
      <c r="Y25" s="46">
        <v>4164.6000000000004</v>
      </c>
      <c r="Z25" s="46">
        <v>1161.1000000000001</v>
      </c>
    </row>
    <row r="26" spans="1:26" s="3" customFormat="1" ht="9" customHeight="1">
      <c r="A26" s="30" t="s">
        <v>13</v>
      </c>
      <c r="B26" s="28"/>
      <c r="C26" s="44">
        <v>23</v>
      </c>
      <c r="D26" s="41">
        <v>50713.76999999999</v>
      </c>
      <c r="E26" s="41">
        <v>2205</v>
      </c>
      <c r="F26" s="43">
        <v>1119227</v>
      </c>
      <c r="G26" s="41">
        <v>35295.80999999999</v>
      </c>
      <c r="H26" s="46">
        <v>32901.56</v>
      </c>
      <c r="I26" s="43">
        <v>1450.77</v>
      </c>
      <c r="J26" s="43">
        <v>815.91999999999985</v>
      </c>
      <c r="K26" s="43">
        <v>10.29</v>
      </c>
      <c r="L26" s="43">
        <v>117.27000000000001</v>
      </c>
      <c r="M26" s="43">
        <v>15417.960000000001</v>
      </c>
      <c r="N26" s="30" t="s">
        <v>13</v>
      </c>
      <c r="O26" s="31"/>
      <c r="P26" s="43">
        <v>5397.4500000000007</v>
      </c>
      <c r="Q26" s="43">
        <v>56111.219999999987</v>
      </c>
      <c r="R26" s="46">
        <v>50713.77</v>
      </c>
      <c r="S26" s="46">
        <v>50175.06</v>
      </c>
      <c r="T26" s="46">
        <v>258.16999999999996</v>
      </c>
      <c r="U26" s="46">
        <v>264.91000000000003</v>
      </c>
      <c r="V26" s="46">
        <v>0</v>
      </c>
      <c r="W26" s="46">
        <v>15.63</v>
      </c>
      <c r="X26" s="46">
        <v>2079.81</v>
      </c>
      <c r="Y26" s="46">
        <v>4723.22</v>
      </c>
      <c r="Z26" s="46">
        <v>2363.7099999999996</v>
      </c>
    </row>
    <row r="27" spans="1:26" s="3" customFormat="1" ht="2.25" customHeight="1">
      <c r="A27" s="7"/>
      <c r="B27" s="6"/>
      <c r="C27" s="8"/>
      <c r="D27" s="8"/>
      <c r="E27" s="8"/>
      <c r="F27" s="8"/>
      <c r="G27" s="8"/>
      <c r="H27" s="11"/>
      <c r="I27" s="8"/>
      <c r="J27" s="8"/>
      <c r="K27" s="8"/>
      <c r="L27" s="7"/>
      <c r="M27" s="35"/>
      <c r="N27" s="7"/>
      <c r="O27" s="37"/>
      <c r="P27" s="8"/>
      <c r="Q27" s="8"/>
      <c r="R27" s="8"/>
      <c r="S27" s="8"/>
      <c r="T27" s="8"/>
      <c r="U27" s="8"/>
      <c r="V27" s="8"/>
      <c r="W27" s="8"/>
      <c r="X27" s="8"/>
      <c r="Y27" s="8"/>
      <c r="Z27" s="8"/>
    </row>
    <row r="28" spans="1:26" ht="9.75" customHeight="1">
      <c r="M28" s="13"/>
      <c r="N28" s="4" t="s">
        <v>44</v>
      </c>
      <c r="O28" s="4"/>
      <c r="P28" s="48"/>
      <c r="Q28" s="49"/>
      <c r="R28" s="49"/>
      <c r="S28" s="49"/>
      <c r="T28" s="49"/>
      <c r="U28" s="49"/>
      <c r="V28" s="49"/>
      <c r="W28" s="49"/>
      <c r="X28" s="49"/>
      <c r="Y28" s="246"/>
    </row>
    <row r="29" spans="1:26" ht="9.75" customHeight="1">
      <c r="D29" s="58"/>
      <c r="G29" s="38"/>
      <c r="H29" s="38"/>
      <c r="M29" s="12"/>
      <c r="N29" s="4" t="s">
        <v>53</v>
      </c>
      <c r="O29" s="4"/>
      <c r="P29" s="51"/>
      <c r="Q29" s="51"/>
      <c r="R29" s="51"/>
      <c r="S29" s="51"/>
      <c r="T29" s="51"/>
      <c r="U29" s="51"/>
      <c r="V29" s="51"/>
      <c r="W29" s="51"/>
      <c r="X29" s="51"/>
      <c r="Y29" s="246"/>
    </row>
    <row r="30" spans="1:26" ht="9.75" customHeight="1">
      <c r="D30" s="58"/>
      <c r="F30" s="242"/>
      <c r="G30" s="38"/>
      <c r="H30" s="38"/>
      <c r="N30" s="4" t="s">
        <v>41</v>
      </c>
      <c r="O30" s="4"/>
      <c r="P30" s="51"/>
      <c r="Q30" s="51"/>
      <c r="R30" s="51"/>
      <c r="S30" s="51"/>
      <c r="T30" s="51"/>
      <c r="U30" s="51"/>
      <c r="V30" s="51"/>
      <c r="W30" s="51"/>
      <c r="X30" s="51"/>
      <c r="Y30" s="246"/>
    </row>
    <row r="31" spans="1:26" ht="9.75" customHeight="1">
      <c r="D31" s="58"/>
      <c r="F31" s="242"/>
      <c r="G31" s="38"/>
      <c r="H31" s="38"/>
      <c r="N31" s="39" t="s">
        <v>54</v>
      </c>
      <c r="O31" s="39"/>
      <c r="Y31" s="246"/>
    </row>
    <row r="32" spans="1:26" ht="9.75" customHeight="1">
      <c r="D32" s="58"/>
      <c r="F32" s="242"/>
      <c r="G32" s="38"/>
      <c r="H32" s="38"/>
      <c r="N32" s="39" t="s">
        <v>55</v>
      </c>
      <c r="O32" s="39"/>
      <c r="Y32" s="246"/>
    </row>
    <row r="33" spans="3:25" ht="9.75" customHeight="1">
      <c r="D33" s="58"/>
      <c r="F33" s="242"/>
      <c r="G33" s="38"/>
      <c r="H33" s="38"/>
      <c r="N33" s="39" t="s">
        <v>56</v>
      </c>
      <c r="O33" s="39"/>
      <c r="Y33" s="246"/>
    </row>
    <row r="34" spans="3:25" ht="9.75" customHeight="1">
      <c r="C34" s="242"/>
      <c r="D34" s="58"/>
      <c r="F34" s="242"/>
      <c r="G34" s="38"/>
      <c r="H34" s="38"/>
      <c r="N34" s="39" t="s">
        <v>45</v>
      </c>
      <c r="O34" s="39"/>
      <c r="Y34" s="246"/>
    </row>
    <row r="35" spans="3:25" ht="9.75" customHeight="1">
      <c r="C35" s="184"/>
      <c r="D35" s="58"/>
      <c r="F35" s="242"/>
      <c r="G35" s="38"/>
      <c r="H35" s="38"/>
      <c r="M35" s="241"/>
      <c r="N35" s="39" t="s">
        <v>57</v>
      </c>
      <c r="O35" s="39"/>
      <c r="Y35" s="246"/>
    </row>
    <row r="36" spans="3:25" ht="9.75" customHeight="1">
      <c r="D36" s="58"/>
      <c r="G36" s="38"/>
      <c r="H36" s="38"/>
      <c r="N36" s="39" t="s">
        <v>58</v>
      </c>
      <c r="U36" s="241"/>
      <c r="V36" s="241"/>
      <c r="W36" s="241"/>
      <c r="X36" s="241"/>
      <c r="Y36" s="246"/>
    </row>
    <row r="37" spans="3:25" ht="9.75" customHeight="1">
      <c r="D37" s="58"/>
      <c r="G37" s="38"/>
      <c r="H37" s="38"/>
      <c r="N37" s="39" t="s">
        <v>24</v>
      </c>
      <c r="Y37" s="246"/>
    </row>
    <row r="38" spans="3:25">
      <c r="D38" s="58"/>
      <c r="Y38" s="246"/>
    </row>
    <row r="39" spans="3:25">
      <c r="D39" s="58"/>
    </row>
    <row r="40" spans="3:25">
      <c r="D40" s="58"/>
    </row>
    <row r="41" spans="3:25">
      <c r="D41" s="58"/>
    </row>
    <row r="42" spans="3:25">
      <c r="D42" s="58"/>
    </row>
    <row r="43" spans="3:25">
      <c r="D43" s="58"/>
    </row>
    <row r="44" spans="3:25">
      <c r="D44" s="58"/>
    </row>
    <row r="45" spans="3:25">
      <c r="D45" s="58"/>
    </row>
    <row r="46" spans="3:25">
      <c r="D46" s="58"/>
    </row>
    <row r="47" spans="3:25">
      <c r="D47" s="58"/>
    </row>
  </sheetData>
  <mergeCells count="24">
    <mergeCell ref="Q6:Q9"/>
    <mergeCell ref="F8:F9"/>
    <mergeCell ref="H8:H9"/>
    <mergeCell ref="L8:L9"/>
    <mergeCell ref="A6:B9"/>
    <mergeCell ref="C6:C9"/>
    <mergeCell ref="D6:L6"/>
    <mergeCell ref="N6:N9"/>
    <mergeCell ref="X6:X9"/>
    <mergeCell ref="Y6:Y9"/>
    <mergeCell ref="Z6:Z9"/>
    <mergeCell ref="D7:D9"/>
    <mergeCell ref="E7:E9"/>
    <mergeCell ref="F7:L7"/>
    <mergeCell ref="P7:P9"/>
    <mergeCell ref="S7:S9"/>
    <mergeCell ref="T7:T9"/>
    <mergeCell ref="U7:U9"/>
    <mergeCell ref="R6:W6"/>
    <mergeCell ref="V7:V9"/>
    <mergeCell ref="W7:W9"/>
    <mergeCell ref="I8:I9"/>
    <mergeCell ref="J8:J9"/>
    <mergeCell ref="K8:K9"/>
  </mergeCells>
  <phoneticPr fontId="1"/>
  <pageMargins left="0.70866141732283472" right="0.70866141732283472"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Normal="100" workbookViewId="0"/>
  </sheetViews>
  <sheetFormatPr defaultRowHeight="12"/>
  <cols>
    <col min="1" max="1" width="11.42578125" style="3" customWidth="1"/>
    <col min="2" max="2" width="0.5703125" style="3" customWidth="1"/>
    <col min="3" max="3" width="7.85546875" style="3" customWidth="1"/>
    <col min="4" max="4" width="7.28515625" style="3" customWidth="1"/>
    <col min="5" max="5" width="8.140625" style="3" customWidth="1"/>
    <col min="6" max="6" width="8.42578125" style="3" customWidth="1"/>
    <col min="7" max="7" width="7.7109375" style="3" customWidth="1"/>
    <col min="8" max="12" width="7.28515625" style="3" customWidth="1"/>
    <col min="13" max="13" width="8" style="3" customWidth="1"/>
    <col min="14" max="14" width="11.42578125" style="3" customWidth="1"/>
    <col min="15" max="15" width="0.5703125" style="3" customWidth="1"/>
    <col min="16" max="16" width="9.140625" style="3"/>
    <col min="17" max="17" width="9.85546875" style="3" customWidth="1"/>
    <col min="18" max="20" width="7" style="3" customWidth="1"/>
    <col min="21" max="21" width="7.28515625" style="3" customWidth="1"/>
    <col min="22" max="22" width="7" style="3" customWidth="1"/>
    <col min="23" max="23" width="7.28515625" style="3" customWidth="1"/>
    <col min="24" max="24" width="7.42578125" style="3" customWidth="1"/>
    <col min="25" max="26" width="7.42578125" style="236" customWidth="1"/>
    <col min="27" max="256" width="9.140625" style="236"/>
    <col min="257" max="257" width="11.42578125" style="236" customWidth="1"/>
    <col min="258" max="258" width="0.5703125" style="236" customWidth="1"/>
    <col min="259" max="259" width="7.85546875" style="236" customWidth="1"/>
    <col min="260" max="260" width="7.28515625" style="236" customWidth="1"/>
    <col min="261" max="261" width="8.140625" style="236" customWidth="1"/>
    <col min="262" max="262" width="8.42578125" style="236" customWidth="1"/>
    <col min="263" max="263" width="7.7109375" style="236" customWidth="1"/>
    <col min="264" max="268" width="7.28515625" style="236" customWidth="1"/>
    <col min="269" max="269" width="8" style="236" customWidth="1"/>
    <col min="270" max="270" width="11.42578125" style="236" customWidth="1"/>
    <col min="271" max="271" width="0.5703125" style="236" customWidth="1"/>
    <col min="272" max="272" width="9.140625" style="236"/>
    <col min="273" max="273" width="9.85546875" style="236" customWidth="1"/>
    <col min="274" max="276" width="7" style="236" customWidth="1"/>
    <col min="277" max="277" width="7.28515625" style="236" customWidth="1"/>
    <col min="278" max="278" width="7" style="236" customWidth="1"/>
    <col min="279" max="279" width="7.28515625" style="236" customWidth="1"/>
    <col min="280" max="282" width="7.42578125" style="236" customWidth="1"/>
    <col min="283" max="512" width="9.140625" style="236"/>
    <col min="513" max="513" width="11.42578125" style="236" customWidth="1"/>
    <col min="514" max="514" width="0.5703125" style="236" customWidth="1"/>
    <col min="515" max="515" width="7.85546875" style="236" customWidth="1"/>
    <col min="516" max="516" width="7.28515625" style="236" customWidth="1"/>
    <col min="517" max="517" width="8.140625" style="236" customWidth="1"/>
    <col min="518" max="518" width="8.42578125" style="236" customWidth="1"/>
    <col min="519" max="519" width="7.7109375" style="236" customWidth="1"/>
    <col min="520" max="524" width="7.28515625" style="236" customWidth="1"/>
    <col min="525" max="525" width="8" style="236" customWidth="1"/>
    <col min="526" max="526" width="11.42578125" style="236" customWidth="1"/>
    <col min="527" max="527" width="0.5703125" style="236" customWidth="1"/>
    <col min="528" max="528" width="9.140625" style="236"/>
    <col min="529" max="529" width="9.85546875" style="236" customWidth="1"/>
    <col min="530" max="532" width="7" style="236" customWidth="1"/>
    <col min="533" max="533" width="7.28515625" style="236" customWidth="1"/>
    <col min="534" max="534" width="7" style="236" customWidth="1"/>
    <col min="535" max="535" width="7.28515625" style="236" customWidth="1"/>
    <col min="536" max="538" width="7.42578125" style="236" customWidth="1"/>
    <col min="539" max="768" width="9.140625" style="236"/>
    <col min="769" max="769" width="11.42578125" style="236" customWidth="1"/>
    <col min="770" max="770" width="0.5703125" style="236" customWidth="1"/>
    <col min="771" max="771" width="7.85546875" style="236" customWidth="1"/>
    <col min="772" max="772" width="7.28515625" style="236" customWidth="1"/>
    <col min="773" max="773" width="8.140625" style="236" customWidth="1"/>
    <col min="774" max="774" width="8.42578125" style="236" customWidth="1"/>
    <col min="775" max="775" width="7.7109375" style="236" customWidth="1"/>
    <col min="776" max="780" width="7.28515625" style="236" customWidth="1"/>
    <col min="781" max="781" width="8" style="236" customWidth="1"/>
    <col min="782" max="782" width="11.42578125" style="236" customWidth="1"/>
    <col min="783" max="783" width="0.5703125" style="236" customWidth="1"/>
    <col min="784" max="784" width="9.140625" style="236"/>
    <col min="785" max="785" width="9.85546875" style="236" customWidth="1"/>
    <col min="786" max="788" width="7" style="236" customWidth="1"/>
    <col min="789" max="789" width="7.28515625" style="236" customWidth="1"/>
    <col min="790" max="790" width="7" style="236" customWidth="1"/>
    <col min="791" max="791" width="7.28515625" style="236" customWidth="1"/>
    <col min="792" max="794" width="7.42578125" style="236" customWidth="1"/>
    <col min="795" max="1024" width="9.140625" style="236"/>
    <col min="1025" max="1025" width="11.42578125" style="236" customWidth="1"/>
    <col min="1026" max="1026" width="0.5703125" style="236" customWidth="1"/>
    <col min="1027" max="1027" width="7.85546875" style="236" customWidth="1"/>
    <col min="1028" max="1028" width="7.28515625" style="236" customWidth="1"/>
    <col min="1029" max="1029" width="8.140625" style="236" customWidth="1"/>
    <col min="1030" max="1030" width="8.42578125" style="236" customWidth="1"/>
    <col min="1031" max="1031" width="7.7109375" style="236" customWidth="1"/>
    <col min="1032" max="1036" width="7.28515625" style="236" customWidth="1"/>
    <col min="1037" max="1037" width="8" style="236" customWidth="1"/>
    <col min="1038" max="1038" width="11.42578125" style="236" customWidth="1"/>
    <col min="1039" max="1039" width="0.5703125" style="236" customWidth="1"/>
    <col min="1040" max="1040" width="9.140625" style="236"/>
    <col min="1041" max="1041" width="9.85546875" style="236" customWidth="1"/>
    <col min="1042" max="1044" width="7" style="236" customWidth="1"/>
    <col min="1045" max="1045" width="7.28515625" style="236" customWidth="1"/>
    <col min="1046" max="1046" width="7" style="236" customWidth="1"/>
    <col min="1047" max="1047" width="7.28515625" style="236" customWidth="1"/>
    <col min="1048" max="1050" width="7.42578125" style="236" customWidth="1"/>
    <col min="1051" max="1280" width="9.140625" style="236"/>
    <col min="1281" max="1281" width="11.42578125" style="236" customWidth="1"/>
    <col min="1282" max="1282" width="0.5703125" style="236" customWidth="1"/>
    <col min="1283" max="1283" width="7.85546875" style="236" customWidth="1"/>
    <col min="1284" max="1284" width="7.28515625" style="236" customWidth="1"/>
    <col min="1285" max="1285" width="8.140625" style="236" customWidth="1"/>
    <col min="1286" max="1286" width="8.42578125" style="236" customWidth="1"/>
    <col min="1287" max="1287" width="7.7109375" style="236" customWidth="1"/>
    <col min="1288" max="1292" width="7.28515625" style="236" customWidth="1"/>
    <col min="1293" max="1293" width="8" style="236" customWidth="1"/>
    <col min="1294" max="1294" width="11.42578125" style="236" customWidth="1"/>
    <col min="1295" max="1295" width="0.5703125" style="236" customWidth="1"/>
    <col min="1296" max="1296" width="9.140625" style="236"/>
    <col min="1297" max="1297" width="9.85546875" style="236" customWidth="1"/>
    <col min="1298" max="1300" width="7" style="236" customWidth="1"/>
    <col min="1301" max="1301" width="7.28515625" style="236" customWidth="1"/>
    <col min="1302" max="1302" width="7" style="236" customWidth="1"/>
    <col min="1303" max="1303" width="7.28515625" style="236" customWidth="1"/>
    <col min="1304" max="1306" width="7.42578125" style="236" customWidth="1"/>
    <col min="1307" max="1536" width="9.140625" style="236"/>
    <col min="1537" max="1537" width="11.42578125" style="236" customWidth="1"/>
    <col min="1538" max="1538" width="0.5703125" style="236" customWidth="1"/>
    <col min="1539" max="1539" width="7.85546875" style="236" customWidth="1"/>
    <col min="1540" max="1540" width="7.28515625" style="236" customWidth="1"/>
    <col min="1541" max="1541" width="8.140625" style="236" customWidth="1"/>
    <col min="1542" max="1542" width="8.42578125" style="236" customWidth="1"/>
    <col min="1543" max="1543" width="7.7109375" style="236" customWidth="1"/>
    <col min="1544" max="1548" width="7.28515625" style="236" customWidth="1"/>
    <col min="1549" max="1549" width="8" style="236" customWidth="1"/>
    <col min="1550" max="1550" width="11.42578125" style="236" customWidth="1"/>
    <col min="1551" max="1551" width="0.5703125" style="236" customWidth="1"/>
    <col min="1552" max="1552" width="9.140625" style="236"/>
    <col min="1553" max="1553" width="9.85546875" style="236" customWidth="1"/>
    <col min="1554" max="1556" width="7" style="236" customWidth="1"/>
    <col min="1557" max="1557" width="7.28515625" style="236" customWidth="1"/>
    <col min="1558" max="1558" width="7" style="236" customWidth="1"/>
    <col min="1559" max="1559" width="7.28515625" style="236" customWidth="1"/>
    <col min="1560" max="1562" width="7.42578125" style="236" customWidth="1"/>
    <col min="1563" max="1792" width="9.140625" style="236"/>
    <col min="1793" max="1793" width="11.42578125" style="236" customWidth="1"/>
    <col min="1794" max="1794" width="0.5703125" style="236" customWidth="1"/>
    <col min="1795" max="1795" width="7.85546875" style="236" customWidth="1"/>
    <col min="1796" max="1796" width="7.28515625" style="236" customWidth="1"/>
    <col min="1797" max="1797" width="8.140625" style="236" customWidth="1"/>
    <col min="1798" max="1798" width="8.42578125" style="236" customWidth="1"/>
    <col min="1799" max="1799" width="7.7109375" style="236" customWidth="1"/>
    <col min="1800" max="1804" width="7.28515625" style="236" customWidth="1"/>
    <col min="1805" max="1805" width="8" style="236" customWidth="1"/>
    <col min="1806" max="1806" width="11.42578125" style="236" customWidth="1"/>
    <col min="1807" max="1807" width="0.5703125" style="236" customWidth="1"/>
    <col min="1808" max="1808" width="9.140625" style="236"/>
    <col min="1809" max="1809" width="9.85546875" style="236" customWidth="1"/>
    <col min="1810" max="1812" width="7" style="236" customWidth="1"/>
    <col min="1813" max="1813" width="7.28515625" style="236" customWidth="1"/>
    <col min="1814" max="1814" width="7" style="236" customWidth="1"/>
    <col min="1815" max="1815" width="7.28515625" style="236" customWidth="1"/>
    <col min="1816" max="1818" width="7.42578125" style="236" customWidth="1"/>
    <col min="1819" max="2048" width="9.140625" style="236"/>
    <col min="2049" max="2049" width="11.42578125" style="236" customWidth="1"/>
    <col min="2050" max="2050" width="0.5703125" style="236" customWidth="1"/>
    <col min="2051" max="2051" width="7.85546875" style="236" customWidth="1"/>
    <col min="2052" max="2052" width="7.28515625" style="236" customWidth="1"/>
    <col min="2053" max="2053" width="8.140625" style="236" customWidth="1"/>
    <col min="2054" max="2054" width="8.42578125" style="236" customWidth="1"/>
    <col min="2055" max="2055" width="7.7109375" style="236" customWidth="1"/>
    <col min="2056" max="2060" width="7.28515625" style="236" customWidth="1"/>
    <col min="2061" max="2061" width="8" style="236" customWidth="1"/>
    <col min="2062" max="2062" width="11.42578125" style="236" customWidth="1"/>
    <col min="2063" max="2063" width="0.5703125" style="236" customWidth="1"/>
    <col min="2064" max="2064" width="9.140625" style="236"/>
    <col min="2065" max="2065" width="9.85546875" style="236" customWidth="1"/>
    <col min="2066" max="2068" width="7" style="236" customWidth="1"/>
    <col min="2069" max="2069" width="7.28515625" style="236" customWidth="1"/>
    <col min="2070" max="2070" width="7" style="236" customWidth="1"/>
    <col min="2071" max="2071" width="7.28515625" style="236" customWidth="1"/>
    <col min="2072" max="2074" width="7.42578125" style="236" customWidth="1"/>
    <col min="2075" max="2304" width="9.140625" style="236"/>
    <col min="2305" max="2305" width="11.42578125" style="236" customWidth="1"/>
    <col min="2306" max="2306" width="0.5703125" style="236" customWidth="1"/>
    <col min="2307" max="2307" width="7.85546875" style="236" customWidth="1"/>
    <col min="2308" max="2308" width="7.28515625" style="236" customWidth="1"/>
    <col min="2309" max="2309" width="8.140625" style="236" customWidth="1"/>
    <col min="2310" max="2310" width="8.42578125" style="236" customWidth="1"/>
    <col min="2311" max="2311" width="7.7109375" style="236" customWidth="1"/>
    <col min="2312" max="2316" width="7.28515625" style="236" customWidth="1"/>
    <col min="2317" max="2317" width="8" style="236" customWidth="1"/>
    <col min="2318" max="2318" width="11.42578125" style="236" customWidth="1"/>
    <col min="2319" max="2319" width="0.5703125" style="236" customWidth="1"/>
    <col min="2320" max="2320" width="9.140625" style="236"/>
    <col min="2321" max="2321" width="9.85546875" style="236" customWidth="1"/>
    <col min="2322" max="2324" width="7" style="236" customWidth="1"/>
    <col min="2325" max="2325" width="7.28515625" style="236" customWidth="1"/>
    <col min="2326" max="2326" width="7" style="236" customWidth="1"/>
    <col min="2327" max="2327" width="7.28515625" style="236" customWidth="1"/>
    <col min="2328" max="2330" width="7.42578125" style="236" customWidth="1"/>
    <col min="2331" max="2560" width="9.140625" style="236"/>
    <col min="2561" max="2561" width="11.42578125" style="236" customWidth="1"/>
    <col min="2562" max="2562" width="0.5703125" style="236" customWidth="1"/>
    <col min="2563" max="2563" width="7.85546875" style="236" customWidth="1"/>
    <col min="2564" max="2564" width="7.28515625" style="236" customWidth="1"/>
    <col min="2565" max="2565" width="8.140625" style="236" customWidth="1"/>
    <col min="2566" max="2566" width="8.42578125" style="236" customWidth="1"/>
    <col min="2567" max="2567" width="7.7109375" style="236" customWidth="1"/>
    <col min="2568" max="2572" width="7.28515625" style="236" customWidth="1"/>
    <col min="2573" max="2573" width="8" style="236" customWidth="1"/>
    <col min="2574" max="2574" width="11.42578125" style="236" customWidth="1"/>
    <col min="2575" max="2575" width="0.5703125" style="236" customWidth="1"/>
    <col min="2576" max="2576" width="9.140625" style="236"/>
    <col min="2577" max="2577" width="9.85546875" style="236" customWidth="1"/>
    <col min="2578" max="2580" width="7" style="236" customWidth="1"/>
    <col min="2581" max="2581" width="7.28515625" style="236" customWidth="1"/>
    <col min="2582" max="2582" width="7" style="236" customWidth="1"/>
    <col min="2583" max="2583" width="7.28515625" style="236" customWidth="1"/>
    <col min="2584" max="2586" width="7.42578125" style="236" customWidth="1"/>
    <col min="2587" max="2816" width="9.140625" style="236"/>
    <col min="2817" max="2817" width="11.42578125" style="236" customWidth="1"/>
    <col min="2818" max="2818" width="0.5703125" style="236" customWidth="1"/>
    <col min="2819" max="2819" width="7.85546875" style="236" customWidth="1"/>
    <col min="2820" max="2820" width="7.28515625" style="236" customWidth="1"/>
    <col min="2821" max="2821" width="8.140625" style="236" customWidth="1"/>
    <col min="2822" max="2822" width="8.42578125" style="236" customWidth="1"/>
    <col min="2823" max="2823" width="7.7109375" style="236" customWidth="1"/>
    <col min="2824" max="2828" width="7.28515625" style="236" customWidth="1"/>
    <col min="2829" max="2829" width="8" style="236" customWidth="1"/>
    <col min="2830" max="2830" width="11.42578125" style="236" customWidth="1"/>
    <col min="2831" max="2831" width="0.5703125" style="236" customWidth="1"/>
    <col min="2832" max="2832" width="9.140625" style="236"/>
    <col min="2833" max="2833" width="9.85546875" style="236" customWidth="1"/>
    <col min="2834" max="2836" width="7" style="236" customWidth="1"/>
    <col min="2837" max="2837" width="7.28515625" style="236" customWidth="1"/>
    <col min="2838" max="2838" width="7" style="236" customWidth="1"/>
    <col min="2839" max="2839" width="7.28515625" style="236" customWidth="1"/>
    <col min="2840" max="2842" width="7.42578125" style="236" customWidth="1"/>
    <col min="2843" max="3072" width="9.140625" style="236"/>
    <col min="3073" max="3073" width="11.42578125" style="236" customWidth="1"/>
    <col min="3074" max="3074" width="0.5703125" style="236" customWidth="1"/>
    <col min="3075" max="3075" width="7.85546875" style="236" customWidth="1"/>
    <col min="3076" max="3076" width="7.28515625" style="236" customWidth="1"/>
    <col min="3077" max="3077" width="8.140625" style="236" customWidth="1"/>
    <col min="3078" max="3078" width="8.42578125" style="236" customWidth="1"/>
    <col min="3079" max="3079" width="7.7109375" style="236" customWidth="1"/>
    <col min="3080" max="3084" width="7.28515625" style="236" customWidth="1"/>
    <col min="3085" max="3085" width="8" style="236" customWidth="1"/>
    <col min="3086" max="3086" width="11.42578125" style="236" customWidth="1"/>
    <col min="3087" max="3087" width="0.5703125" style="236" customWidth="1"/>
    <col min="3088" max="3088" width="9.140625" style="236"/>
    <col min="3089" max="3089" width="9.85546875" style="236" customWidth="1"/>
    <col min="3090" max="3092" width="7" style="236" customWidth="1"/>
    <col min="3093" max="3093" width="7.28515625" style="236" customWidth="1"/>
    <col min="3094" max="3094" width="7" style="236" customWidth="1"/>
    <col min="3095" max="3095" width="7.28515625" style="236" customWidth="1"/>
    <col min="3096" max="3098" width="7.42578125" style="236" customWidth="1"/>
    <col min="3099" max="3328" width="9.140625" style="236"/>
    <col min="3329" max="3329" width="11.42578125" style="236" customWidth="1"/>
    <col min="3330" max="3330" width="0.5703125" style="236" customWidth="1"/>
    <col min="3331" max="3331" width="7.85546875" style="236" customWidth="1"/>
    <col min="3332" max="3332" width="7.28515625" style="236" customWidth="1"/>
    <col min="3333" max="3333" width="8.140625" style="236" customWidth="1"/>
    <col min="3334" max="3334" width="8.42578125" style="236" customWidth="1"/>
    <col min="3335" max="3335" width="7.7109375" style="236" customWidth="1"/>
    <col min="3336" max="3340" width="7.28515625" style="236" customWidth="1"/>
    <col min="3341" max="3341" width="8" style="236" customWidth="1"/>
    <col min="3342" max="3342" width="11.42578125" style="236" customWidth="1"/>
    <col min="3343" max="3343" width="0.5703125" style="236" customWidth="1"/>
    <col min="3344" max="3344" width="9.140625" style="236"/>
    <col min="3345" max="3345" width="9.85546875" style="236" customWidth="1"/>
    <col min="3346" max="3348" width="7" style="236" customWidth="1"/>
    <col min="3349" max="3349" width="7.28515625" style="236" customWidth="1"/>
    <col min="3350" max="3350" width="7" style="236" customWidth="1"/>
    <col min="3351" max="3351" width="7.28515625" style="236" customWidth="1"/>
    <col min="3352" max="3354" width="7.42578125" style="236" customWidth="1"/>
    <col min="3355" max="3584" width="9.140625" style="236"/>
    <col min="3585" max="3585" width="11.42578125" style="236" customWidth="1"/>
    <col min="3586" max="3586" width="0.5703125" style="236" customWidth="1"/>
    <col min="3587" max="3587" width="7.85546875" style="236" customWidth="1"/>
    <col min="3588" max="3588" width="7.28515625" style="236" customWidth="1"/>
    <col min="3589" max="3589" width="8.140625" style="236" customWidth="1"/>
    <col min="3590" max="3590" width="8.42578125" style="236" customWidth="1"/>
    <col min="3591" max="3591" width="7.7109375" style="236" customWidth="1"/>
    <col min="3592" max="3596" width="7.28515625" style="236" customWidth="1"/>
    <col min="3597" max="3597" width="8" style="236" customWidth="1"/>
    <col min="3598" max="3598" width="11.42578125" style="236" customWidth="1"/>
    <col min="3599" max="3599" width="0.5703125" style="236" customWidth="1"/>
    <col min="3600" max="3600" width="9.140625" style="236"/>
    <col min="3601" max="3601" width="9.85546875" style="236" customWidth="1"/>
    <col min="3602" max="3604" width="7" style="236" customWidth="1"/>
    <col min="3605" max="3605" width="7.28515625" style="236" customWidth="1"/>
    <col min="3606" max="3606" width="7" style="236" customWidth="1"/>
    <col min="3607" max="3607" width="7.28515625" style="236" customWidth="1"/>
    <col min="3608" max="3610" width="7.42578125" style="236" customWidth="1"/>
    <col min="3611" max="3840" width="9.140625" style="236"/>
    <col min="3841" max="3841" width="11.42578125" style="236" customWidth="1"/>
    <col min="3842" max="3842" width="0.5703125" style="236" customWidth="1"/>
    <col min="3843" max="3843" width="7.85546875" style="236" customWidth="1"/>
    <col min="3844" max="3844" width="7.28515625" style="236" customWidth="1"/>
    <col min="3845" max="3845" width="8.140625" style="236" customWidth="1"/>
    <col min="3846" max="3846" width="8.42578125" style="236" customWidth="1"/>
    <col min="3847" max="3847" width="7.7109375" style="236" customWidth="1"/>
    <col min="3848" max="3852" width="7.28515625" style="236" customWidth="1"/>
    <col min="3853" max="3853" width="8" style="236" customWidth="1"/>
    <col min="3854" max="3854" width="11.42578125" style="236" customWidth="1"/>
    <col min="3855" max="3855" width="0.5703125" style="236" customWidth="1"/>
    <col min="3856" max="3856" width="9.140625" style="236"/>
    <col min="3857" max="3857" width="9.85546875" style="236" customWidth="1"/>
    <col min="3858" max="3860" width="7" style="236" customWidth="1"/>
    <col min="3861" max="3861" width="7.28515625" style="236" customWidth="1"/>
    <col min="3862" max="3862" width="7" style="236" customWidth="1"/>
    <col min="3863" max="3863" width="7.28515625" style="236" customWidth="1"/>
    <col min="3864" max="3866" width="7.42578125" style="236" customWidth="1"/>
    <col min="3867" max="4096" width="9.140625" style="236"/>
    <col min="4097" max="4097" width="11.42578125" style="236" customWidth="1"/>
    <col min="4098" max="4098" width="0.5703125" style="236" customWidth="1"/>
    <col min="4099" max="4099" width="7.85546875" style="236" customWidth="1"/>
    <col min="4100" max="4100" width="7.28515625" style="236" customWidth="1"/>
    <col min="4101" max="4101" width="8.140625" style="236" customWidth="1"/>
    <col min="4102" max="4102" width="8.42578125" style="236" customWidth="1"/>
    <col min="4103" max="4103" width="7.7109375" style="236" customWidth="1"/>
    <col min="4104" max="4108" width="7.28515625" style="236" customWidth="1"/>
    <col min="4109" max="4109" width="8" style="236" customWidth="1"/>
    <col min="4110" max="4110" width="11.42578125" style="236" customWidth="1"/>
    <col min="4111" max="4111" width="0.5703125" style="236" customWidth="1"/>
    <col min="4112" max="4112" width="9.140625" style="236"/>
    <col min="4113" max="4113" width="9.85546875" style="236" customWidth="1"/>
    <col min="4114" max="4116" width="7" style="236" customWidth="1"/>
    <col min="4117" max="4117" width="7.28515625" style="236" customWidth="1"/>
    <col min="4118" max="4118" width="7" style="236" customWidth="1"/>
    <col min="4119" max="4119" width="7.28515625" style="236" customWidth="1"/>
    <col min="4120" max="4122" width="7.42578125" style="236" customWidth="1"/>
    <col min="4123" max="4352" width="9.140625" style="236"/>
    <col min="4353" max="4353" width="11.42578125" style="236" customWidth="1"/>
    <col min="4354" max="4354" width="0.5703125" style="236" customWidth="1"/>
    <col min="4355" max="4355" width="7.85546875" style="236" customWidth="1"/>
    <col min="4356" max="4356" width="7.28515625" style="236" customWidth="1"/>
    <col min="4357" max="4357" width="8.140625" style="236" customWidth="1"/>
    <col min="4358" max="4358" width="8.42578125" style="236" customWidth="1"/>
    <col min="4359" max="4359" width="7.7109375" style="236" customWidth="1"/>
    <col min="4360" max="4364" width="7.28515625" style="236" customWidth="1"/>
    <col min="4365" max="4365" width="8" style="236" customWidth="1"/>
    <col min="4366" max="4366" width="11.42578125" style="236" customWidth="1"/>
    <col min="4367" max="4367" width="0.5703125" style="236" customWidth="1"/>
    <col min="4368" max="4368" width="9.140625" style="236"/>
    <col min="4369" max="4369" width="9.85546875" style="236" customWidth="1"/>
    <col min="4370" max="4372" width="7" style="236" customWidth="1"/>
    <col min="4373" max="4373" width="7.28515625" style="236" customWidth="1"/>
    <col min="4374" max="4374" width="7" style="236" customWidth="1"/>
    <col min="4375" max="4375" width="7.28515625" style="236" customWidth="1"/>
    <col min="4376" max="4378" width="7.42578125" style="236" customWidth="1"/>
    <col min="4379" max="4608" width="9.140625" style="236"/>
    <col min="4609" max="4609" width="11.42578125" style="236" customWidth="1"/>
    <col min="4610" max="4610" width="0.5703125" style="236" customWidth="1"/>
    <col min="4611" max="4611" width="7.85546875" style="236" customWidth="1"/>
    <col min="4612" max="4612" width="7.28515625" style="236" customWidth="1"/>
    <col min="4613" max="4613" width="8.140625" style="236" customWidth="1"/>
    <col min="4614" max="4614" width="8.42578125" style="236" customWidth="1"/>
    <col min="4615" max="4615" width="7.7109375" style="236" customWidth="1"/>
    <col min="4616" max="4620" width="7.28515625" style="236" customWidth="1"/>
    <col min="4621" max="4621" width="8" style="236" customWidth="1"/>
    <col min="4622" max="4622" width="11.42578125" style="236" customWidth="1"/>
    <col min="4623" max="4623" width="0.5703125" style="236" customWidth="1"/>
    <col min="4624" max="4624" width="9.140625" style="236"/>
    <col min="4625" max="4625" width="9.85546875" style="236" customWidth="1"/>
    <col min="4626" max="4628" width="7" style="236" customWidth="1"/>
    <col min="4629" max="4629" width="7.28515625" style="236" customWidth="1"/>
    <col min="4630" max="4630" width="7" style="236" customWidth="1"/>
    <col min="4631" max="4631" width="7.28515625" style="236" customWidth="1"/>
    <col min="4632" max="4634" width="7.42578125" style="236" customWidth="1"/>
    <col min="4635" max="4864" width="9.140625" style="236"/>
    <col min="4865" max="4865" width="11.42578125" style="236" customWidth="1"/>
    <col min="4866" max="4866" width="0.5703125" style="236" customWidth="1"/>
    <col min="4867" max="4867" width="7.85546875" style="236" customWidth="1"/>
    <col min="4868" max="4868" width="7.28515625" style="236" customWidth="1"/>
    <col min="4869" max="4869" width="8.140625" style="236" customWidth="1"/>
    <col min="4870" max="4870" width="8.42578125" style="236" customWidth="1"/>
    <col min="4871" max="4871" width="7.7109375" style="236" customWidth="1"/>
    <col min="4872" max="4876" width="7.28515625" style="236" customWidth="1"/>
    <col min="4877" max="4877" width="8" style="236" customWidth="1"/>
    <col min="4878" max="4878" width="11.42578125" style="236" customWidth="1"/>
    <col min="4879" max="4879" width="0.5703125" style="236" customWidth="1"/>
    <col min="4880" max="4880" width="9.140625" style="236"/>
    <col min="4881" max="4881" width="9.85546875" style="236" customWidth="1"/>
    <col min="4882" max="4884" width="7" style="236" customWidth="1"/>
    <col min="4885" max="4885" width="7.28515625" style="236" customWidth="1"/>
    <col min="4886" max="4886" width="7" style="236" customWidth="1"/>
    <col min="4887" max="4887" width="7.28515625" style="236" customWidth="1"/>
    <col min="4888" max="4890" width="7.42578125" style="236" customWidth="1"/>
    <col min="4891" max="5120" width="9.140625" style="236"/>
    <col min="5121" max="5121" width="11.42578125" style="236" customWidth="1"/>
    <col min="5122" max="5122" width="0.5703125" style="236" customWidth="1"/>
    <col min="5123" max="5123" width="7.85546875" style="236" customWidth="1"/>
    <col min="5124" max="5124" width="7.28515625" style="236" customWidth="1"/>
    <col min="5125" max="5125" width="8.140625" style="236" customWidth="1"/>
    <col min="5126" max="5126" width="8.42578125" style="236" customWidth="1"/>
    <col min="5127" max="5127" width="7.7109375" style="236" customWidth="1"/>
    <col min="5128" max="5132" width="7.28515625" style="236" customWidth="1"/>
    <col min="5133" max="5133" width="8" style="236" customWidth="1"/>
    <col min="5134" max="5134" width="11.42578125" style="236" customWidth="1"/>
    <col min="5135" max="5135" width="0.5703125" style="236" customWidth="1"/>
    <col min="5136" max="5136" width="9.140625" style="236"/>
    <col min="5137" max="5137" width="9.85546875" style="236" customWidth="1"/>
    <col min="5138" max="5140" width="7" style="236" customWidth="1"/>
    <col min="5141" max="5141" width="7.28515625" style="236" customWidth="1"/>
    <col min="5142" max="5142" width="7" style="236" customWidth="1"/>
    <col min="5143" max="5143" width="7.28515625" style="236" customWidth="1"/>
    <col min="5144" max="5146" width="7.42578125" style="236" customWidth="1"/>
    <col min="5147" max="5376" width="9.140625" style="236"/>
    <col min="5377" max="5377" width="11.42578125" style="236" customWidth="1"/>
    <col min="5378" max="5378" width="0.5703125" style="236" customWidth="1"/>
    <col min="5379" max="5379" width="7.85546875" style="236" customWidth="1"/>
    <col min="5380" max="5380" width="7.28515625" style="236" customWidth="1"/>
    <col min="5381" max="5381" width="8.140625" style="236" customWidth="1"/>
    <col min="5382" max="5382" width="8.42578125" style="236" customWidth="1"/>
    <col min="5383" max="5383" width="7.7109375" style="236" customWidth="1"/>
    <col min="5384" max="5388" width="7.28515625" style="236" customWidth="1"/>
    <col min="5389" max="5389" width="8" style="236" customWidth="1"/>
    <col min="5390" max="5390" width="11.42578125" style="236" customWidth="1"/>
    <col min="5391" max="5391" width="0.5703125" style="236" customWidth="1"/>
    <col min="5392" max="5392" width="9.140625" style="236"/>
    <col min="5393" max="5393" width="9.85546875" style="236" customWidth="1"/>
    <col min="5394" max="5396" width="7" style="236" customWidth="1"/>
    <col min="5397" max="5397" width="7.28515625" style="236" customWidth="1"/>
    <col min="5398" max="5398" width="7" style="236" customWidth="1"/>
    <col min="5399" max="5399" width="7.28515625" style="236" customWidth="1"/>
    <col min="5400" max="5402" width="7.42578125" style="236" customWidth="1"/>
    <col min="5403" max="5632" width="9.140625" style="236"/>
    <col min="5633" max="5633" width="11.42578125" style="236" customWidth="1"/>
    <col min="5634" max="5634" width="0.5703125" style="236" customWidth="1"/>
    <col min="5635" max="5635" width="7.85546875" style="236" customWidth="1"/>
    <col min="5636" max="5636" width="7.28515625" style="236" customWidth="1"/>
    <col min="5637" max="5637" width="8.140625" style="236" customWidth="1"/>
    <col min="5638" max="5638" width="8.42578125" style="236" customWidth="1"/>
    <col min="5639" max="5639" width="7.7109375" style="236" customWidth="1"/>
    <col min="5640" max="5644" width="7.28515625" style="236" customWidth="1"/>
    <col min="5645" max="5645" width="8" style="236" customWidth="1"/>
    <col min="5646" max="5646" width="11.42578125" style="236" customWidth="1"/>
    <col min="5647" max="5647" width="0.5703125" style="236" customWidth="1"/>
    <col min="5648" max="5648" width="9.140625" style="236"/>
    <col min="5649" max="5649" width="9.85546875" style="236" customWidth="1"/>
    <col min="5650" max="5652" width="7" style="236" customWidth="1"/>
    <col min="5653" max="5653" width="7.28515625" style="236" customWidth="1"/>
    <col min="5654" max="5654" width="7" style="236" customWidth="1"/>
    <col min="5655" max="5655" width="7.28515625" style="236" customWidth="1"/>
    <col min="5656" max="5658" width="7.42578125" style="236" customWidth="1"/>
    <col min="5659" max="5888" width="9.140625" style="236"/>
    <col min="5889" max="5889" width="11.42578125" style="236" customWidth="1"/>
    <col min="5890" max="5890" width="0.5703125" style="236" customWidth="1"/>
    <col min="5891" max="5891" width="7.85546875" style="236" customWidth="1"/>
    <col min="5892" max="5892" width="7.28515625" style="236" customWidth="1"/>
    <col min="5893" max="5893" width="8.140625" style="236" customWidth="1"/>
    <col min="5894" max="5894" width="8.42578125" style="236" customWidth="1"/>
    <col min="5895" max="5895" width="7.7109375" style="236" customWidth="1"/>
    <col min="5896" max="5900" width="7.28515625" style="236" customWidth="1"/>
    <col min="5901" max="5901" width="8" style="236" customWidth="1"/>
    <col min="5902" max="5902" width="11.42578125" style="236" customWidth="1"/>
    <col min="5903" max="5903" width="0.5703125" style="236" customWidth="1"/>
    <col min="5904" max="5904" width="9.140625" style="236"/>
    <col min="5905" max="5905" width="9.85546875" style="236" customWidth="1"/>
    <col min="5906" max="5908" width="7" style="236" customWidth="1"/>
    <col min="5909" max="5909" width="7.28515625" style="236" customWidth="1"/>
    <col min="5910" max="5910" width="7" style="236" customWidth="1"/>
    <col min="5911" max="5911" width="7.28515625" style="236" customWidth="1"/>
    <col min="5912" max="5914" width="7.42578125" style="236" customWidth="1"/>
    <col min="5915" max="6144" width="9.140625" style="236"/>
    <col min="6145" max="6145" width="11.42578125" style="236" customWidth="1"/>
    <col min="6146" max="6146" width="0.5703125" style="236" customWidth="1"/>
    <col min="6147" max="6147" width="7.85546875" style="236" customWidth="1"/>
    <col min="6148" max="6148" width="7.28515625" style="236" customWidth="1"/>
    <col min="6149" max="6149" width="8.140625" style="236" customWidth="1"/>
    <col min="6150" max="6150" width="8.42578125" style="236" customWidth="1"/>
    <col min="6151" max="6151" width="7.7109375" style="236" customWidth="1"/>
    <col min="6152" max="6156" width="7.28515625" style="236" customWidth="1"/>
    <col min="6157" max="6157" width="8" style="236" customWidth="1"/>
    <col min="6158" max="6158" width="11.42578125" style="236" customWidth="1"/>
    <col min="6159" max="6159" width="0.5703125" style="236" customWidth="1"/>
    <col min="6160" max="6160" width="9.140625" style="236"/>
    <col min="6161" max="6161" width="9.85546875" style="236" customWidth="1"/>
    <col min="6162" max="6164" width="7" style="236" customWidth="1"/>
    <col min="6165" max="6165" width="7.28515625" style="236" customWidth="1"/>
    <col min="6166" max="6166" width="7" style="236" customWidth="1"/>
    <col min="6167" max="6167" width="7.28515625" style="236" customWidth="1"/>
    <col min="6168" max="6170" width="7.42578125" style="236" customWidth="1"/>
    <col min="6171" max="6400" width="9.140625" style="236"/>
    <col min="6401" max="6401" width="11.42578125" style="236" customWidth="1"/>
    <col min="6402" max="6402" width="0.5703125" style="236" customWidth="1"/>
    <col min="6403" max="6403" width="7.85546875" style="236" customWidth="1"/>
    <col min="6404" max="6404" width="7.28515625" style="236" customWidth="1"/>
    <col min="6405" max="6405" width="8.140625" style="236" customWidth="1"/>
    <col min="6406" max="6406" width="8.42578125" style="236" customWidth="1"/>
    <col min="6407" max="6407" width="7.7109375" style="236" customWidth="1"/>
    <col min="6408" max="6412" width="7.28515625" style="236" customWidth="1"/>
    <col min="6413" max="6413" width="8" style="236" customWidth="1"/>
    <col min="6414" max="6414" width="11.42578125" style="236" customWidth="1"/>
    <col min="6415" max="6415" width="0.5703125" style="236" customWidth="1"/>
    <col min="6416" max="6416" width="9.140625" style="236"/>
    <col min="6417" max="6417" width="9.85546875" style="236" customWidth="1"/>
    <col min="6418" max="6420" width="7" style="236" customWidth="1"/>
    <col min="6421" max="6421" width="7.28515625" style="236" customWidth="1"/>
    <col min="6422" max="6422" width="7" style="236" customWidth="1"/>
    <col min="6423" max="6423" width="7.28515625" style="236" customWidth="1"/>
    <col min="6424" max="6426" width="7.42578125" style="236" customWidth="1"/>
    <col min="6427" max="6656" width="9.140625" style="236"/>
    <col min="6657" max="6657" width="11.42578125" style="236" customWidth="1"/>
    <col min="6658" max="6658" width="0.5703125" style="236" customWidth="1"/>
    <col min="6659" max="6659" width="7.85546875" style="236" customWidth="1"/>
    <col min="6660" max="6660" width="7.28515625" style="236" customWidth="1"/>
    <col min="6661" max="6661" width="8.140625" style="236" customWidth="1"/>
    <col min="6662" max="6662" width="8.42578125" style="236" customWidth="1"/>
    <col min="6663" max="6663" width="7.7109375" style="236" customWidth="1"/>
    <col min="6664" max="6668" width="7.28515625" style="236" customWidth="1"/>
    <col min="6669" max="6669" width="8" style="236" customWidth="1"/>
    <col min="6670" max="6670" width="11.42578125" style="236" customWidth="1"/>
    <col min="6671" max="6671" width="0.5703125" style="236" customWidth="1"/>
    <col min="6672" max="6672" width="9.140625" style="236"/>
    <col min="6673" max="6673" width="9.85546875" style="236" customWidth="1"/>
    <col min="6674" max="6676" width="7" style="236" customWidth="1"/>
    <col min="6677" max="6677" width="7.28515625" style="236" customWidth="1"/>
    <col min="6678" max="6678" width="7" style="236" customWidth="1"/>
    <col min="6679" max="6679" width="7.28515625" style="236" customWidth="1"/>
    <col min="6680" max="6682" width="7.42578125" style="236" customWidth="1"/>
    <col min="6683" max="6912" width="9.140625" style="236"/>
    <col min="6913" max="6913" width="11.42578125" style="236" customWidth="1"/>
    <col min="6914" max="6914" width="0.5703125" style="236" customWidth="1"/>
    <col min="6915" max="6915" width="7.85546875" style="236" customWidth="1"/>
    <col min="6916" max="6916" width="7.28515625" style="236" customWidth="1"/>
    <col min="6917" max="6917" width="8.140625" style="236" customWidth="1"/>
    <col min="6918" max="6918" width="8.42578125" style="236" customWidth="1"/>
    <col min="6919" max="6919" width="7.7109375" style="236" customWidth="1"/>
    <col min="6920" max="6924" width="7.28515625" style="236" customWidth="1"/>
    <col min="6925" max="6925" width="8" style="236" customWidth="1"/>
    <col min="6926" max="6926" width="11.42578125" style="236" customWidth="1"/>
    <col min="6927" max="6927" width="0.5703125" style="236" customWidth="1"/>
    <col min="6928" max="6928" width="9.140625" style="236"/>
    <col min="6929" max="6929" width="9.85546875" style="236" customWidth="1"/>
    <col min="6930" max="6932" width="7" style="236" customWidth="1"/>
    <col min="6933" max="6933" width="7.28515625" style="236" customWidth="1"/>
    <col min="6934" max="6934" width="7" style="236" customWidth="1"/>
    <col min="6935" max="6935" width="7.28515625" style="236" customWidth="1"/>
    <col min="6936" max="6938" width="7.42578125" style="236" customWidth="1"/>
    <col min="6939" max="7168" width="9.140625" style="236"/>
    <col min="7169" max="7169" width="11.42578125" style="236" customWidth="1"/>
    <col min="7170" max="7170" width="0.5703125" style="236" customWidth="1"/>
    <col min="7171" max="7171" width="7.85546875" style="236" customWidth="1"/>
    <col min="7172" max="7172" width="7.28515625" style="236" customWidth="1"/>
    <col min="7173" max="7173" width="8.140625" style="236" customWidth="1"/>
    <col min="7174" max="7174" width="8.42578125" style="236" customWidth="1"/>
    <col min="7175" max="7175" width="7.7109375" style="236" customWidth="1"/>
    <col min="7176" max="7180" width="7.28515625" style="236" customWidth="1"/>
    <col min="7181" max="7181" width="8" style="236" customWidth="1"/>
    <col min="7182" max="7182" width="11.42578125" style="236" customWidth="1"/>
    <col min="7183" max="7183" width="0.5703125" style="236" customWidth="1"/>
    <col min="7184" max="7184" width="9.140625" style="236"/>
    <col min="7185" max="7185" width="9.85546875" style="236" customWidth="1"/>
    <col min="7186" max="7188" width="7" style="236" customWidth="1"/>
    <col min="7189" max="7189" width="7.28515625" style="236" customWidth="1"/>
    <col min="7190" max="7190" width="7" style="236" customWidth="1"/>
    <col min="7191" max="7191" width="7.28515625" style="236" customWidth="1"/>
    <col min="7192" max="7194" width="7.42578125" style="236" customWidth="1"/>
    <col min="7195" max="7424" width="9.140625" style="236"/>
    <col min="7425" max="7425" width="11.42578125" style="236" customWidth="1"/>
    <col min="7426" max="7426" width="0.5703125" style="236" customWidth="1"/>
    <col min="7427" max="7427" width="7.85546875" style="236" customWidth="1"/>
    <col min="7428" max="7428" width="7.28515625" style="236" customWidth="1"/>
    <col min="7429" max="7429" width="8.140625" style="236" customWidth="1"/>
    <col min="7430" max="7430" width="8.42578125" style="236" customWidth="1"/>
    <col min="7431" max="7431" width="7.7109375" style="236" customWidth="1"/>
    <col min="7432" max="7436" width="7.28515625" style="236" customWidth="1"/>
    <col min="7437" max="7437" width="8" style="236" customWidth="1"/>
    <col min="7438" max="7438" width="11.42578125" style="236" customWidth="1"/>
    <col min="7439" max="7439" width="0.5703125" style="236" customWidth="1"/>
    <col min="7440" max="7440" width="9.140625" style="236"/>
    <col min="7441" max="7441" width="9.85546875" style="236" customWidth="1"/>
    <col min="7442" max="7444" width="7" style="236" customWidth="1"/>
    <col min="7445" max="7445" width="7.28515625" style="236" customWidth="1"/>
    <col min="7446" max="7446" width="7" style="236" customWidth="1"/>
    <col min="7447" max="7447" width="7.28515625" style="236" customWidth="1"/>
    <col min="7448" max="7450" width="7.42578125" style="236" customWidth="1"/>
    <col min="7451" max="7680" width="9.140625" style="236"/>
    <col min="7681" max="7681" width="11.42578125" style="236" customWidth="1"/>
    <col min="7682" max="7682" width="0.5703125" style="236" customWidth="1"/>
    <col min="7683" max="7683" width="7.85546875" style="236" customWidth="1"/>
    <col min="7684" max="7684" width="7.28515625" style="236" customWidth="1"/>
    <col min="7685" max="7685" width="8.140625" style="236" customWidth="1"/>
    <col min="7686" max="7686" width="8.42578125" style="236" customWidth="1"/>
    <col min="7687" max="7687" width="7.7109375" style="236" customWidth="1"/>
    <col min="7688" max="7692" width="7.28515625" style="236" customWidth="1"/>
    <col min="7693" max="7693" width="8" style="236" customWidth="1"/>
    <col min="7694" max="7694" width="11.42578125" style="236" customWidth="1"/>
    <col min="7695" max="7695" width="0.5703125" style="236" customWidth="1"/>
    <col min="7696" max="7696" width="9.140625" style="236"/>
    <col min="7697" max="7697" width="9.85546875" style="236" customWidth="1"/>
    <col min="7698" max="7700" width="7" style="236" customWidth="1"/>
    <col min="7701" max="7701" width="7.28515625" style="236" customWidth="1"/>
    <col min="7702" max="7702" width="7" style="236" customWidth="1"/>
    <col min="7703" max="7703" width="7.28515625" style="236" customWidth="1"/>
    <col min="7704" max="7706" width="7.42578125" style="236" customWidth="1"/>
    <col min="7707" max="7936" width="9.140625" style="236"/>
    <col min="7937" max="7937" width="11.42578125" style="236" customWidth="1"/>
    <col min="7938" max="7938" width="0.5703125" style="236" customWidth="1"/>
    <col min="7939" max="7939" width="7.85546875" style="236" customWidth="1"/>
    <col min="7940" max="7940" width="7.28515625" style="236" customWidth="1"/>
    <col min="7941" max="7941" width="8.140625" style="236" customWidth="1"/>
    <col min="7942" max="7942" width="8.42578125" style="236" customWidth="1"/>
    <col min="7943" max="7943" width="7.7109375" style="236" customWidth="1"/>
    <col min="7944" max="7948" width="7.28515625" style="236" customWidth="1"/>
    <col min="7949" max="7949" width="8" style="236" customWidth="1"/>
    <col min="7950" max="7950" width="11.42578125" style="236" customWidth="1"/>
    <col min="7951" max="7951" width="0.5703125" style="236" customWidth="1"/>
    <col min="7952" max="7952" width="9.140625" style="236"/>
    <col min="7953" max="7953" width="9.85546875" style="236" customWidth="1"/>
    <col min="7954" max="7956" width="7" style="236" customWidth="1"/>
    <col min="7957" max="7957" width="7.28515625" style="236" customWidth="1"/>
    <col min="7958" max="7958" width="7" style="236" customWidth="1"/>
    <col min="7959" max="7959" width="7.28515625" style="236" customWidth="1"/>
    <col min="7960" max="7962" width="7.42578125" style="236" customWidth="1"/>
    <col min="7963" max="8192" width="9.140625" style="236"/>
    <col min="8193" max="8193" width="11.42578125" style="236" customWidth="1"/>
    <col min="8194" max="8194" width="0.5703125" style="236" customWidth="1"/>
    <col min="8195" max="8195" width="7.85546875" style="236" customWidth="1"/>
    <col min="8196" max="8196" width="7.28515625" style="236" customWidth="1"/>
    <col min="8197" max="8197" width="8.140625" style="236" customWidth="1"/>
    <col min="8198" max="8198" width="8.42578125" style="236" customWidth="1"/>
    <col min="8199" max="8199" width="7.7109375" style="236" customWidth="1"/>
    <col min="8200" max="8204" width="7.28515625" style="236" customWidth="1"/>
    <col min="8205" max="8205" width="8" style="236" customWidth="1"/>
    <col min="8206" max="8206" width="11.42578125" style="236" customWidth="1"/>
    <col min="8207" max="8207" width="0.5703125" style="236" customWidth="1"/>
    <col min="8208" max="8208" width="9.140625" style="236"/>
    <col min="8209" max="8209" width="9.85546875" style="236" customWidth="1"/>
    <col min="8210" max="8212" width="7" style="236" customWidth="1"/>
    <col min="8213" max="8213" width="7.28515625" style="236" customWidth="1"/>
    <col min="8214" max="8214" width="7" style="236" customWidth="1"/>
    <col min="8215" max="8215" width="7.28515625" style="236" customWidth="1"/>
    <col min="8216" max="8218" width="7.42578125" style="236" customWidth="1"/>
    <col min="8219" max="8448" width="9.140625" style="236"/>
    <col min="8449" max="8449" width="11.42578125" style="236" customWidth="1"/>
    <col min="8450" max="8450" width="0.5703125" style="236" customWidth="1"/>
    <col min="8451" max="8451" width="7.85546875" style="236" customWidth="1"/>
    <col min="8452" max="8452" width="7.28515625" style="236" customWidth="1"/>
    <col min="8453" max="8453" width="8.140625" style="236" customWidth="1"/>
    <col min="8454" max="8454" width="8.42578125" style="236" customWidth="1"/>
    <col min="8455" max="8455" width="7.7109375" style="236" customWidth="1"/>
    <col min="8456" max="8460" width="7.28515625" style="236" customWidth="1"/>
    <col min="8461" max="8461" width="8" style="236" customWidth="1"/>
    <col min="8462" max="8462" width="11.42578125" style="236" customWidth="1"/>
    <col min="8463" max="8463" width="0.5703125" style="236" customWidth="1"/>
    <col min="8464" max="8464" width="9.140625" style="236"/>
    <col min="8465" max="8465" width="9.85546875" style="236" customWidth="1"/>
    <col min="8466" max="8468" width="7" style="236" customWidth="1"/>
    <col min="8469" max="8469" width="7.28515625" style="236" customWidth="1"/>
    <col min="8470" max="8470" width="7" style="236" customWidth="1"/>
    <col min="8471" max="8471" width="7.28515625" style="236" customWidth="1"/>
    <col min="8472" max="8474" width="7.42578125" style="236" customWidth="1"/>
    <col min="8475" max="8704" width="9.140625" style="236"/>
    <col min="8705" max="8705" width="11.42578125" style="236" customWidth="1"/>
    <col min="8706" max="8706" width="0.5703125" style="236" customWidth="1"/>
    <col min="8707" max="8707" width="7.85546875" style="236" customWidth="1"/>
    <col min="8708" max="8708" width="7.28515625" style="236" customWidth="1"/>
    <col min="8709" max="8709" width="8.140625" style="236" customWidth="1"/>
    <col min="8710" max="8710" width="8.42578125" style="236" customWidth="1"/>
    <col min="8711" max="8711" width="7.7109375" style="236" customWidth="1"/>
    <col min="8712" max="8716" width="7.28515625" style="236" customWidth="1"/>
    <col min="8717" max="8717" width="8" style="236" customWidth="1"/>
    <col min="8718" max="8718" width="11.42578125" style="236" customWidth="1"/>
    <col min="8719" max="8719" width="0.5703125" style="236" customWidth="1"/>
    <col min="8720" max="8720" width="9.140625" style="236"/>
    <col min="8721" max="8721" width="9.85546875" style="236" customWidth="1"/>
    <col min="8722" max="8724" width="7" style="236" customWidth="1"/>
    <col min="8725" max="8725" width="7.28515625" style="236" customWidth="1"/>
    <col min="8726" max="8726" width="7" style="236" customWidth="1"/>
    <col min="8727" max="8727" width="7.28515625" style="236" customWidth="1"/>
    <col min="8728" max="8730" width="7.42578125" style="236" customWidth="1"/>
    <col min="8731" max="8960" width="9.140625" style="236"/>
    <col min="8961" max="8961" width="11.42578125" style="236" customWidth="1"/>
    <col min="8962" max="8962" width="0.5703125" style="236" customWidth="1"/>
    <col min="8963" max="8963" width="7.85546875" style="236" customWidth="1"/>
    <col min="8964" max="8964" width="7.28515625" style="236" customWidth="1"/>
    <col min="8965" max="8965" width="8.140625" style="236" customWidth="1"/>
    <col min="8966" max="8966" width="8.42578125" style="236" customWidth="1"/>
    <col min="8967" max="8967" width="7.7109375" style="236" customWidth="1"/>
    <col min="8968" max="8972" width="7.28515625" style="236" customWidth="1"/>
    <col min="8973" max="8973" width="8" style="236" customWidth="1"/>
    <col min="8974" max="8974" width="11.42578125" style="236" customWidth="1"/>
    <col min="8975" max="8975" width="0.5703125" style="236" customWidth="1"/>
    <col min="8976" max="8976" width="9.140625" style="236"/>
    <col min="8977" max="8977" width="9.85546875" style="236" customWidth="1"/>
    <col min="8978" max="8980" width="7" style="236" customWidth="1"/>
    <col min="8981" max="8981" width="7.28515625" style="236" customWidth="1"/>
    <col min="8982" max="8982" width="7" style="236" customWidth="1"/>
    <col min="8983" max="8983" width="7.28515625" style="236" customWidth="1"/>
    <col min="8984" max="8986" width="7.42578125" style="236" customWidth="1"/>
    <col min="8987" max="9216" width="9.140625" style="236"/>
    <col min="9217" max="9217" width="11.42578125" style="236" customWidth="1"/>
    <col min="9218" max="9218" width="0.5703125" style="236" customWidth="1"/>
    <col min="9219" max="9219" width="7.85546875" style="236" customWidth="1"/>
    <col min="9220" max="9220" width="7.28515625" style="236" customWidth="1"/>
    <col min="9221" max="9221" width="8.140625" style="236" customWidth="1"/>
    <col min="9222" max="9222" width="8.42578125" style="236" customWidth="1"/>
    <col min="9223" max="9223" width="7.7109375" style="236" customWidth="1"/>
    <col min="9224" max="9228" width="7.28515625" style="236" customWidth="1"/>
    <col min="9229" max="9229" width="8" style="236" customWidth="1"/>
    <col min="9230" max="9230" width="11.42578125" style="236" customWidth="1"/>
    <col min="9231" max="9231" width="0.5703125" style="236" customWidth="1"/>
    <col min="9232" max="9232" width="9.140625" style="236"/>
    <col min="9233" max="9233" width="9.85546875" style="236" customWidth="1"/>
    <col min="9234" max="9236" width="7" style="236" customWidth="1"/>
    <col min="9237" max="9237" width="7.28515625" style="236" customWidth="1"/>
    <col min="9238" max="9238" width="7" style="236" customWidth="1"/>
    <col min="9239" max="9239" width="7.28515625" style="236" customWidth="1"/>
    <col min="9240" max="9242" width="7.42578125" style="236" customWidth="1"/>
    <col min="9243" max="9472" width="9.140625" style="236"/>
    <col min="9473" max="9473" width="11.42578125" style="236" customWidth="1"/>
    <col min="9474" max="9474" width="0.5703125" style="236" customWidth="1"/>
    <col min="9475" max="9475" width="7.85546875" style="236" customWidth="1"/>
    <col min="9476" max="9476" width="7.28515625" style="236" customWidth="1"/>
    <col min="9477" max="9477" width="8.140625" style="236" customWidth="1"/>
    <col min="9478" max="9478" width="8.42578125" style="236" customWidth="1"/>
    <col min="9479" max="9479" width="7.7109375" style="236" customWidth="1"/>
    <col min="9480" max="9484" width="7.28515625" style="236" customWidth="1"/>
    <col min="9485" max="9485" width="8" style="236" customWidth="1"/>
    <col min="9486" max="9486" width="11.42578125" style="236" customWidth="1"/>
    <col min="9487" max="9487" width="0.5703125" style="236" customWidth="1"/>
    <col min="9488" max="9488" width="9.140625" style="236"/>
    <col min="9489" max="9489" width="9.85546875" style="236" customWidth="1"/>
    <col min="9490" max="9492" width="7" style="236" customWidth="1"/>
    <col min="9493" max="9493" width="7.28515625" style="236" customWidth="1"/>
    <col min="9494" max="9494" width="7" style="236" customWidth="1"/>
    <col min="9495" max="9495" width="7.28515625" style="236" customWidth="1"/>
    <col min="9496" max="9498" width="7.42578125" style="236" customWidth="1"/>
    <col min="9499" max="9728" width="9.140625" style="236"/>
    <col min="9729" max="9729" width="11.42578125" style="236" customWidth="1"/>
    <col min="9730" max="9730" width="0.5703125" style="236" customWidth="1"/>
    <col min="9731" max="9731" width="7.85546875" style="236" customWidth="1"/>
    <col min="9732" max="9732" width="7.28515625" style="236" customWidth="1"/>
    <col min="9733" max="9733" width="8.140625" style="236" customWidth="1"/>
    <col min="9734" max="9734" width="8.42578125" style="236" customWidth="1"/>
    <col min="9735" max="9735" width="7.7109375" style="236" customWidth="1"/>
    <col min="9736" max="9740" width="7.28515625" style="236" customWidth="1"/>
    <col min="9741" max="9741" width="8" style="236" customWidth="1"/>
    <col min="9742" max="9742" width="11.42578125" style="236" customWidth="1"/>
    <col min="9743" max="9743" width="0.5703125" style="236" customWidth="1"/>
    <col min="9744" max="9744" width="9.140625" style="236"/>
    <col min="9745" max="9745" width="9.85546875" style="236" customWidth="1"/>
    <col min="9746" max="9748" width="7" style="236" customWidth="1"/>
    <col min="9749" max="9749" width="7.28515625" style="236" customWidth="1"/>
    <col min="9750" max="9750" width="7" style="236" customWidth="1"/>
    <col min="9751" max="9751" width="7.28515625" style="236" customWidth="1"/>
    <col min="9752" max="9754" width="7.42578125" style="236" customWidth="1"/>
    <col min="9755" max="9984" width="9.140625" style="236"/>
    <col min="9985" max="9985" width="11.42578125" style="236" customWidth="1"/>
    <col min="9986" max="9986" width="0.5703125" style="236" customWidth="1"/>
    <col min="9987" max="9987" width="7.85546875" style="236" customWidth="1"/>
    <col min="9988" max="9988" width="7.28515625" style="236" customWidth="1"/>
    <col min="9989" max="9989" width="8.140625" style="236" customWidth="1"/>
    <col min="9990" max="9990" width="8.42578125" style="236" customWidth="1"/>
    <col min="9991" max="9991" width="7.7109375" style="236" customWidth="1"/>
    <col min="9992" max="9996" width="7.28515625" style="236" customWidth="1"/>
    <col min="9997" max="9997" width="8" style="236" customWidth="1"/>
    <col min="9998" max="9998" width="11.42578125" style="236" customWidth="1"/>
    <col min="9999" max="9999" width="0.5703125" style="236" customWidth="1"/>
    <col min="10000" max="10000" width="9.140625" style="236"/>
    <col min="10001" max="10001" width="9.85546875" style="236" customWidth="1"/>
    <col min="10002" max="10004" width="7" style="236" customWidth="1"/>
    <col min="10005" max="10005" width="7.28515625" style="236" customWidth="1"/>
    <col min="10006" max="10006" width="7" style="236" customWidth="1"/>
    <col min="10007" max="10007" width="7.28515625" style="236" customWidth="1"/>
    <col min="10008" max="10010" width="7.42578125" style="236" customWidth="1"/>
    <col min="10011" max="10240" width="9.140625" style="236"/>
    <col min="10241" max="10241" width="11.42578125" style="236" customWidth="1"/>
    <col min="10242" max="10242" width="0.5703125" style="236" customWidth="1"/>
    <col min="10243" max="10243" width="7.85546875" style="236" customWidth="1"/>
    <col min="10244" max="10244" width="7.28515625" style="236" customWidth="1"/>
    <col min="10245" max="10245" width="8.140625" style="236" customWidth="1"/>
    <col min="10246" max="10246" width="8.42578125" style="236" customWidth="1"/>
    <col min="10247" max="10247" width="7.7109375" style="236" customWidth="1"/>
    <col min="10248" max="10252" width="7.28515625" style="236" customWidth="1"/>
    <col min="10253" max="10253" width="8" style="236" customWidth="1"/>
    <col min="10254" max="10254" width="11.42578125" style="236" customWidth="1"/>
    <col min="10255" max="10255" width="0.5703125" style="236" customWidth="1"/>
    <col min="10256" max="10256" width="9.140625" style="236"/>
    <col min="10257" max="10257" width="9.85546875" style="236" customWidth="1"/>
    <col min="10258" max="10260" width="7" style="236" customWidth="1"/>
    <col min="10261" max="10261" width="7.28515625" style="236" customWidth="1"/>
    <col min="10262" max="10262" width="7" style="236" customWidth="1"/>
    <col min="10263" max="10263" width="7.28515625" style="236" customWidth="1"/>
    <col min="10264" max="10266" width="7.42578125" style="236" customWidth="1"/>
    <col min="10267" max="10496" width="9.140625" style="236"/>
    <col min="10497" max="10497" width="11.42578125" style="236" customWidth="1"/>
    <col min="10498" max="10498" width="0.5703125" style="236" customWidth="1"/>
    <col min="10499" max="10499" width="7.85546875" style="236" customWidth="1"/>
    <col min="10500" max="10500" width="7.28515625" style="236" customWidth="1"/>
    <col min="10501" max="10501" width="8.140625" style="236" customWidth="1"/>
    <col min="10502" max="10502" width="8.42578125" style="236" customWidth="1"/>
    <col min="10503" max="10503" width="7.7109375" style="236" customWidth="1"/>
    <col min="10504" max="10508" width="7.28515625" style="236" customWidth="1"/>
    <col min="10509" max="10509" width="8" style="236" customWidth="1"/>
    <col min="10510" max="10510" width="11.42578125" style="236" customWidth="1"/>
    <col min="10511" max="10511" width="0.5703125" style="236" customWidth="1"/>
    <col min="10512" max="10512" width="9.140625" style="236"/>
    <col min="10513" max="10513" width="9.85546875" style="236" customWidth="1"/>
    <col min="10514" max="10516" width="7" style="236" customWidth="1"/>
    <col min="10517" max="10517" width="7.28515625" style="236" customWidth="1"/>
    <col min="10518" max="10518" width="7" style="236" customWidth="1"/>
    <col min="10519" max="10519" width="7.28515625" style="236" customWidth="1"/>
    <col min="10520" max="10522" width="7.42578125" style="236" customWidth="1"/>
    <col min="10523" max="10752" width="9.140625" style="236"/>
    <col min="10753" max="10753" width="11.42578125" style="236" customWidth="1"/>
    <col min="10754" max="10754" width="0.5703125" style="236" customWidth="1"/>
    <col min="10755" max="10755" width="7.85546875" style="236" customWidth="1"/>
    <col min="10756" max="10756" width="7.28515625" style="236" customWidth="1"/>
    <col min="10757" max="10757" width="8.140625" style="236" customWidth="1"/>
    <col min="10758" max="10758" width="8.42578125" style="236" customWidth="1"/>
    <col min="10759" max="10759" width="7.7109375" style="236" customWidth="1"/>
    <col min="10760" max="10764" width="7.28515625" style="236" customWidth="1"/>
    <col min="10765" max="10765" width="8" style="236" customWidth="1"/>
    <col min="10766" max="10766" width="11.42578125" style="236" customWidth="1"/>
    <col min="10767" max="10767" width="0.5703125" style="236" customWidth="1"/>
    <col min="10768" max="10768" width="9.140625" style="236"/>
    <col min="10769" max="10769" width="9.85546875" style="236" customWidth="1"/>
    <col min="10770" max="10772" width="7" style="236" customWidth="1"/>
    <col min="10773" max="10773" width="7.28515625" style="236" customWidth="1"/>
    <col min="10774" max="10774" width="7" style="236" customWidth="1"/>
    <col min="10775" max="10775" width="7.28515625" style="236" customWidth="1"/>
    <col min="10776" max="10778" width="7.42578125" style="236" customWidth="1"/>
    <col min="10779" max="11008" width="9.140625" style="236"/>
    <col min="11009" max="11009" width="11.42578125" style="236" customWidth="1"/>
    <col min="11010" max="11010" width="0.5703125" style="236" customWidth="1"/>
    <col min="11011" max="11011" width="7.85546875" style="236" customWidth="1"/>
    <col min="11012" max="11012" width="7.28515625" style="236" customWidth="1"/>
    <col min="11013" max="11013" width="8.140625" style="236" customWidth="1"/>
    <col min="11014" max="11014" width="8.42578125" style="236" customWidth="1"/>
    <col min="11015" max="11015" width="7.7109375" style="236" customWidth="1"/>
    <col min="11016" max="11020" width="7.28515625" style="236" customWidth="1"/>
    <col min="11021" max="11021" width="8" style="236" customWidth="1"/>
    <col min="11022" max="11022" width="11.42578125" style="236" customWidth="1"/>
    <col min="11023" max="11023" width="0.5703125" style="236" customWidth="1"/>
    <col min="11024" max="11024" width="9.140625" style="236"/>
    <col min="11025" max="11025" width="9.85546875" style="236" customWidth="1"/>
    <col min="11026" max="11028" width="7" style="236" customWidth="1"/>
    <col min="11029" max="11029" width="7.28515625" style="236" customWidth="1"/>
    <col min="11030" max="11030" width="7" style="236" customWidth="1"/>
    <col min="11031" max="11031" width="7.28515625" style="236" customWidth="1"/>
    <col min="11032" max="11034" width="7.42578125" style="236" customWidth="1"/>
    <col min="11035" max="11264" width="9.140625" style="236"/>
    <col min="11265" max="11265" width="11.42578125" style="236" customWidth="1"/>
    <col min="11266" max="11266" width="0.5703125" style="236" customWidth="1"/>
    <col min="11267" max="11267" width="7.85546875" style="236" customWidth="1"/>
    <col min="11268" max="11268" width="7.28515625" style="236" customWidth="1"/>
    <col min="11269" max="11269" width="8.140625" style="236" customWidth="1"/>
    <col min="11270" max="11270" width="8.42578125" style="236" customWidth="1"/>
    <col min="11271" max="11271" width="7.7109375" style="236" customWidth="1"/>
    <col min="11272" max="11276" width="7.28515625" style="236" customWidth="1"/>
    <col min="11277" max="11277" width="8" style="236" customWidth="1"/>
    <col min="11278" max="11278" width="11.42578125" style="236" customWidth="1"/>
    <col min="11279" max="11279" width="0.5703125" style="236" customWidth="1"/>
    <col min="11280" max="11280" width="9.140625" style="236"/>
    <col min="11281" max="11281" width="9.85546875" style="236" customWidth="1"/>
    <col min="11282" max="11284" width="7" style="236" customWidth="1"/>
    <col min="11285" max="11285" width="7.28515625" style="236" customWidth="1"/>
    <col min="11286" max="11286" width="7" style="236" customWidth="1"/>
    <col min="11287" max="11287" width="7.28515625" style="236" customWidth="1"/>
    <col min="11288" max="11290" width="7.42578125" style="236" customWidth="1"/>
    <col min="11291" max="11520" width="9.140625" style="236"/>
    <col min="11521" max="11521" width="11.42578125" style="236" customWidth="1"/>
    <col min="11522" max="11522" width="0.5703125" style="236" customWidth="1"/>
    <col min="11523" max="11523" width="7.85546875" style="236" customWidth="1"/>
    <col min="11524" max="11524" width="7.28515625" style="236" customWidth="1"/>
    <col min="11525" max="11525" width="8.140625" style="236" customWidth="1"/>
    <col min="11526" max="11526" width="8.42578125" style="236" customWidth="1"/>
    <col min="11527" max="11527" width="7.7109375" style="236" customWidth="1"/>
    <col min="11528" max="11532" width="7.28515625" style="236" customWidth="1"/>
    <col min="11533" max="11533" width="8" style="236" customWidth="1"/>
    <col min="11534" max="11534" width="11.42578125" style="236" customWidth="1"/>
    <col min="11535" max="11535" width="0.5703125" style="236" customWidth="1"/>
    <col min="11536" max="11536" width="9.140625" style="236"/>
    <col min="11537" max="11537" width="9.85546875" style="236" customWidth="1"/>
    <col min="11538" max="11540" width="7" style="236" customWidth="1"/>
    <col min="11541" max="11541" width="7.28515625" style="236" customWidth="1"/>
    <col min="11542" max="11542" width="7" style="236" customWidth="1"/>
    <col min="11543" max="11543" width="7.28515625" style="236" customWidth="1"/>
    <col min="11544" max="11546" width="7.42578125" style="236" customWidth="1"/>
    <col min="11547" max="11776" width="9.140625" style="236"/>
    <col min="11777" max="11777" width="11.42578125" style="236" customWidth="1"/>
    <col min="11778" max="11778" width="0.5703125" style="236" customWidth="1"/>
    <col min="11779" max="11779" width="7.85546875" style="236" customWidth="1"/>
    <col min="11780" max="11780" width="7.28515625" style="236" customWidth="1"/>
    <col min="11781" max="11781" width="8.140625" style="236" customWidth="1"/>
    <col min="11782" max="11782" width="8.42578125" style="236" customWidth="1"/>
    <col min="11783" max="11783" width="7.7109375" style="236" customWidth="1"/>
    <col min="11784" max="11788" width="7.28515625" style="236" customWidth="1"/>
    <col min="11789" max="11789" width="8" style="236" customWidth="1"/>
    <col min="11790" max="11790" width="11.42578125" style="236" customWidth="1"/>
    <col min="11791" max="11791" width="0.5703125" style="236" customWidth="1"/>
    <col min="11792" max="11792" width="9.140625" style="236"/>
    <col min="11793" max="11793" width="9.85546875" style="236" customWidth="1"/>
    <col min="11794" max="11796" width="7" style="236" customWidth="1"/>
    <col min="11797" max="11797" width="7.28515625" style="236" customWidth="1"/>
    <col min="11798" max="11798" width="7" style="236" customWidth="1"/>
    <col min="11799" max="11799" width="7.28515625" style="236" customWidth="1"/>
    <col min="11800" max="11802" width="7.42578125" style="236" customWidth="1"/>
    <col min="11803" max="12032" width="9.140625" style="236"/>
    <col min="12033" max="12033" width="11.42578125" style="236" customWidth="1"/>
    <col min="12034" max="12034" width="0.5703125" style="236" customWidth="1"/>
    <col min="12035" max="12035" width="7.85546875" style="236" customWidth="1"/>
    <col min="12036" max="12036" width="7.28515625" style="236" customWidth="1"/>
    <col min="12037" max="12037" width="8.140625" style="236" customWidth="1"/>
    <col min="12038" max="12038" width="8.42578125" style="236" customWidth="1"/>
    <col min="12039" max="12039" width="7.7109375" style="236" customWidth="1"/>
    <col min="12040" max="12044" width="7.28515625" style="236" customWidth="1"/>
    <col min="12045" max="12045" width="8" style="236" customWidth="1"/>
    <col min="12046" max="12046" width="11.42578125" style="236" customWidth="1"/>
    <col min="12047" max="12047" width="0.5703125" style="236" customWidth="1"/>
    <col min="12048" max="12048" width="9.140625" style="236"/>
    <col min="12049" max="12049" width="9.85546875" style="236" customWidth="1"/>
    <col min="12050" max="12052" width="7" style="236" customWidth="1"/>
    <col min="12053" max="12053" width="7.28515625" style="236" customWidth="1"/>
    <col min="12054" max="12054" width="7" style="236" customWidth="1"/>
    <col min="12055" max="12055" width="7.28515625" style="236" customWidth="1"/>
    <col min="12056" max="12058" width="7.42578125" style="236" customWidth="1"/>
    <col min="12059" max="12288" width="9.140625" style="236"/>
    <col min="12289" max="12289" width="11.42578125" style="236" customWidth="1"/>
    <col min="12290" max="12290" width="0.5703125" style="236" customWidth="1"/>
    <col min="12291" max="12291" width="7.85546875" style="236" customWidth="1"/>
    <col min="12292" max="12292" width="7.28515625" style="236" customWidth="1"/>
    <col min="12293" max="12293" width="8.140625" style="236" customWidth="1"/>
    <col min="12294" max="12294" width="8.42578125" style="236" customWidth="1"/>
    <col min="12295" max="12295" width="7.7109375" style="236" customWidth="1"/>
    <col min="12296" max="12300" width="7.28515625" style="236" customWidth="1"/>
    <col min="12301" max="12301" width="8" style="236" customWidth="1"/>
    <col min="12302" max="12302" width="11.42578125" style="236" customWidth="1"/>
    <col min="12303" max="12303" width="0.5703125" style="236" customWidth="1"/>
    <col min="12304" max="12304" width="9.140625" style="236"/>
    <col min="12305" max="12305" width="9.85546875" style="236" customWidth="1"/>
    <col min="12306" max="12308" width="7" style="236" customWidth="1"/>
    <col min="12309" max="12309" width="7.28515625" style="236" customWidth="1"/>
    <col min="12310" max="12310" width="7" style="236" customWidth="1"/>
    <col min="12311" max="12311" width="7.28515625" style="236" customWidth="1"/>
    <col min="12312" max="12314" width="7.42578125" style="236" customWidth="1"/>
    <col min="12315" max="12544" width="9.140625" style="236"/>
    <col min="12545" max="12545" width="11.42578125" style="236" customWidth="1"/>
    <col min="12546" max="12546" width="0.5703125" style="236" customWidth="1"/>
    <col min="12547" max="12547" width="7.85546875" style="236" customWidth="1"/>
    <col min="12548" max="12548" width="7.28515625" style="236" customWidth="1"/>
    <col min="12549" max="12549" width="8.140625" style="236" customWidth="1"/>
    <col min="12550" max="12550" width="8.42578125" style="236" customWidth="1"/>
    <col min="12551" max="12551" width="7.7109375" style="236" customWidth="1"/>
    <col min="12552" max="12556" width="7.28515625" style="236" customWidth="1"/>
    <col min="12557" max="12557" width="8" style="236" customWidth="1"/>
    <col min="12558" max="12558" width="11.42578125" style="236" customWidth="1"/>
    <col min="12559" max="12559" width="0.5703125" style="236" customWidth="1"/>
    <col min="12560" max="12560" width="9.140625" style="236"/>
    <col min="12561" max="12561" width="9.85546875" style="236" customWidth="1"/>
    <col min="12562" max="12564" width="7" style="236" customWidth="1"/>
    <col min="12565" max="12565" width="7.28515625" style="236" customWidth="1"/>
    <col min="12566" max="12566" width="7" style="236" customWidth="1"/>
    <col min="12567" max="12567" width="7.28515625" style="236" customWidth="1"/>
    <col min="12568" max="12570" width="7.42578125" style="236" customWidth="1"/>
    <col min="12571" max="12800" width="9.140625" style="236"/>
    <col min="12801" max="12801" width="11.42578125" style="236" customWidth="1"/>
    <col min="12802" max="12802" width="0.5703125" style="236" customWidth="1"/>
    <col min="12803" max="12803" width="7.85546875" style="236" customWidth="1"/>
    <col min="12804" max="12804" width="7.28515625" style="236" customWidth="1"/>
    <col min="12805" max="12805" width="8.140625" style="236" customWidth="1"/>
    <col min="12806" max="12806" width="8.42578125" style="236" customWidth="1"/>
    <col min="12807" max="12807" width="7.7109375" style="236" customWidth="1"/>
    <col min="12808" max="12812" width="7.28515625" style="236" customWidth="1"/>
    <col min="12813" max="12813" width="8" style="236" customWidth="1"/>
    <col min="12814" max="12814" width="11.42578125" style="236" customWidth="1"/>
    <col min="12815" max="12815" width="0.5703125" style="236" customWidth="1"/>
    <col min="12816" max="12816" width="9.140625" style="236"/>
    <col min="12817" max="12817" width="9.85546875" style="236" customWidth="1"/>
    <col min="12818" max="12820" width="7" style="236" customWidth="1"/>
    <col min="12821" max="12821" width="7.28515625" style="236" customWidth="1"/>
    <col min="12822" max="12822" width="7" style="236" customWidth="1"/>
    <col min="12823" max="12823" width="7.28515625" style="236" customWidth="1"/>
    <col min="12824" max="12826" width="7.42578125" style="236" customWidth="1"/>
    <col min="12827" max="13056" width="9.140625" style="236"/>
    <col min="13057" max="13057" width="11.42578125" style="236" customWidth="1"/>
    <col min="13058" max="13058" width="0.5703125" style="236" customWidth="1"/>
    <col min="13059" max="13059" width="7.85546875" style="236" customWidth="1"/>
    <col min="13060" max="13060" width="7.28515625" style="236" customWidth="1"/>
    <col min="13061" max="13061" width="8.140625" style="236" customWidth="1"/>
    <col min="13062" max="13062" width="8.42578125" style="236" customWidth="1"/>
    <col min="13063" max="13063" width="7.7109375" style="236" customWidth="1"/>
    <col min="13064" max="13068" width="7.28515625" style="236" customWidth="1"/>
    <col min="13069" max="13069" width="8" style="236" customWidth="1"/>
    <col min="13070" max="13070" width="11.42578125" style="236" customWidth="1"/>
    <col min="13071" max="13071" width="0.5703125" style="236" customWidth="1"/>
    <col min="13072" max="13072" width="9.140625" style="236"/>
    <col min="13073" max="13073" width="9.85546875" style="236" customWidth="1"/>
    <col min="13074" max="13076" width="7" style="236" customWidth="1"/>
    <col min="13077" max="13077" width="7.28515625" style="236" customWidth="1"/>
    <col min="13078" max="13078" width="7" style="236" customWidth="1"/>
    <col min="13079" max="13079" width="7.28515625" style="236" customWidth="1"/>
    <col min="13080" max="13082" width="7.42578125" style="236" customWidth="1"/>
    <col min="13083" max="13312" width="9.140625" style="236"/>
    <col min="13313" max="13313" width="11.42578125" style="236" customWidth="1"/>
    <col min="13314" max="13314" width="0.5703125" style="236" customWidth="1"/>
    <col min="13315" max="13315" width="7.85546875" style="236" customWidth="1"/>
    <col min="13316" max="13316" width="7.28515625" style="236" customWidth="1"/>
    <col min="13317" max="13317" width="8.140625" style="236" customWidth="1"/>
    <col min="13318" max="13318" width="8.42578125" style="236" customWidth="1"/>
    <col min="13319" max="13319" width="7.7109375" style="236" customWidth="1"/>
    <col min="13320" max="13324" width="7.28515625" style="236" customWidth="1"/>
    <col min="13325" max="13325" width="8" style="236" customWidth="1"/>
    <col min="13326" max="13326" width="11.42578125" style="236" customWidth="1"/>
    <col min="13327" max="13327" width="0.5703125" style="236" customWidth="1"/>
    <col min="13328" max="13328" width="9.140625" style="236"/>
    <col min="13329" max="13329" width="9.85546875" style="236" customWidth="1"/>
    <col min="13330" max="13332" width="7" style="236" customWidth="1"/>
    <col min="13333" max="13333" width="7.28515625" style="236" customWidth="1"/>
    <col min="13334" max="13334" width="7" style="236" customWidth="1"/>
    <col min="13335" max="13335" width="7.28515625" style="236" customWidth="1"/>
    <col min="13336" max="13338" width="7.42578125" style="236" customWidth="1"/>
    <col min="13339" max="13568" width="9.140625" style="236"/>
    <col min="13569" max="13569" width="11.42578125" style="236" customWidth="1"/>
    <col min="13570" max="13570" width="0.5703125" style="236" customWidth="1"/>
    <col min="13571" max="13571" width="7.85546875" style="236" customWidth="1"/>
    <col min="13572" max="13572" width="7.28515625" style="236" customWidth="1"/>
    <col min="13573" max="13573" width="8.140625" style="236" customWidth="1"/>
    <col min="13574" max="13574" width="8.42578125" style="236" customWidth="1"/>
    <col min="13575" max="13575" width="7.7109375" style="236" customWidth="1"/>
    <col min="13576" max="13580" width="7.28515625" style="236" customWidth="1"/>
    <col min="13581" max="13581" width="8" style="236" customWidth="1"/>
    <col min="13582" max="13582" width="11.42578125" style="236" customWidth="1"/>
    <col min="13583" max="13583" width="0.5703125" style="236" customWidth="1"/>
    <col min="13584" max="13584" width="9.140625" style="236"/>
    <col min="13585" max="13585" width="9.85546875" style="236" customWidth="1"/>
    <col min="13586" max="13588" width="7" style="236" customWidth="1"/>
    <col min="13589" max="13589" width="7.28515625" style="236" customWidth="1"/>
    <col min="13590" max="13590" width="7" style="236" customWidth="1"/>
    <col min="13591" max="13591" width="7.28515625" style="236" customWidth="1"/>
    <col min="13592" max="13594" width="7.42578125" style="236" customWidth="1"/>
    <col min="13595" max="13824" width="9.140625" style="236"/>
    <col min="13825" max="13825" width="11.42578125" style="236" customWidth="1"/>
    <col min="13826" max="13826" width="0.5703125" style="236" customWidth="1"/>
    <col min="13827" max="13827" width="7.85546875" style="236" customWidth="1"/>
    <col min="13828" max="13828" width="7.28515625" style="236" customWidth="1"/>
    <col min="13829" max="13829" width="8.140625" style="236" customWidth="1"/>
    <col min="13830" max="13830" width="8.42578125" style="236" customWidth="1"/>
    <col min="13831" max="13831" width="7.7109375" style="236" customWidth="1"/>
    <col min="13832" max="13836" width="7.28515625" style="236" customWidth="1"/>
    <col min="13837" max="13837" width="8" style="236" customWidth="1"/>
    <col min="13838" max="13838" width="11.42578125" style="236" customWidth="1"/>
    <col min="13839" max="13839" width="0.5703125" style="236" customWidth="1"/>
    <col min="13840" max="13840" width="9.140625" style="236"/>
    <col min="13841" max="13841" width="9.85546875" style="236" customWidth="1"/>
    <col min="13842" max="13844" width="7" style="236" customWidth="1"/>
    <col min="13845" max="13845" width="7.28515625" style="236" customWidth="1"/>
    <col min="13846" max="13846" width="7" style="236" customWidth="1"/>
    <col min="13847" max="13847" width="7.28515625" style="236" customWidth="1"/>
    <col min="13848" max="13850" width="7.42578125" style="236" customWidth="1"/>
    <col min="13851" max="14080" width="9.140625" style="236"/>
    <col min="14081" max="14081" width="11.42578125" style="236" customWidth="1"/>
    <col min="14082" max="14082" width="0.5703125" style="236" customWidth="1"/>
    <col min="14083" max="14083" width="7.85546875" style="236" customWidth="1"/>
    <col min="14084" max="14084" width="7.28515625" style="236" customWidth="1"/>
    <col min="14085" max="14085" width="8.140625" style="236" customWidth="1"/>
    <col min="14086" max="14086" width="8.42578125" style="236" customWidth="1"/>
    <col min="14087" max="14087" width="7.7109375" style="236" customWidth="1"/>
    <col min="14088" max="14092" width="7.28515625" style="236" customWidth="1"/>
    <col min="14093" max="14093" width="8" style="236" customWidth="1"/>
    <col min="14094" max="14094" width="11.42578125" style="236" customWidth="1"/>
    <col min="14095" max="14095" width="0.5703125" style="236" customWidth="1"/>
    <col min="14096" max="14096" width="9.140625" style="236"/>
    <col min="14097" max="14097" width="9.85546875" style="236" customWidth="1"/>
    <col min="14098" max="14100" width="7" style="236" customWidth="1"/>
    <col min="14101" max="14101" width="7.28515625" style="236" customWidth="1"/>
    <col min="14102" max="14102" width="7" style="236" customWidth="1"/>
    <col min="14103" max="14103" width="7.28515625" style="236" customWidth="1"/>
    <col min="14104" max="14106" width="7.42578125" style="236" customWidth="1"/>
    <col min="14107" max="14336" width="9.140625" style="236"/>
    <col min="14337" max="14337" width="11.42578125" style="236" customWidth="1"/>
    <col min="14338" max="14338" width="0.5703125" style="236" customWidth="1"/>
    <col min="14339" max="14339" width="7.85546875" style="236" customWidth="1"/>
    <col min="14340" max="14340" width="7.28515625" style="236" customWidth="1"/>
    <col min="14341" max="14341" width="8.140625" style="236" customWidth="1"/>
    <col min="14342" max="14342" width="8.42578125" style="236" customWidth="1"/>
    <col min="14343" max="14343" width="7.7109375" style="236" customWidth="1"/>
    <col min="14344" max="14348" width="7.28515625" style="236" customWidth="1"/>
    <col min="14349" max="14349" width="8" style="236" customWidth="1"/>
    <col min="14350" max="14350" width="11.42578125" style="236" customWidth="1"/>
    <col min="14351" max="14351" width="0.5703125" style="236" customWidth="1"/>
    <col min="14352" max="14352" width="9.140625" style="236"/>
    <col min="14353" max="14353" width="9.85546875" style="236" customWidth="1"/>
    <col min="14354" max="14356" width="7" style="236" customWidth="1"/>
    <col min="14357" max="14357" width="7.28515625" style="236" customWidth="1"/>
    <col min="14358" max="14358" width="7" style="236" customWidth="1"/>
    <col min="14359" max="14359" width="7.28515625" style="236" customWidth="1"/>
    <col min="14360" max="14362" width="7.42578125" style="236" customWidth="1"/>
    <col min="14363" max="14592" width="9.140625" style="236"/>
    <col min="14593" max="14593" width="11.42578125" style="236" customWidth="1"/>
    <col min="14594" max="14594" width="0.5703125" style="236" customWidth="1"/>
    <col min="14595" max="14595" width="7.85546875" style="236" customWidth="1"/>
    <col min="14596" max="14596" width="7.28515625" style="236" customWidth="1"/>
    <col min="14597" max="14597" width="8.140625" style="236" customWidth="1"/>
    <col min="14598" max="14598" width="8.42578125" style="236" customWidth="1"/>
    <col min="14599" max="14599" width="7.7109375" style="236" customWidth="1"/>
    <col min="14600" max="14604" width="7.28515625" style="236" customWidth="1"/>
    <col min="14605" max="14605" width="8" style="236" customWidth="1"/>
    <col min="14606" max="14606" width="11.42578125" style="236" customWidth="1"/>
    <col min="14607" max="14607" width="0.5703125" style="236" customWidth="1"/>
    <col min="14608" max="14608" width="9.140625" style="236"/>
    <col min="14609" max="14609" width="9.85546875" style="236" customWidth="1"/>
    <col min="14610" max="14612" width="7" style="236" customWidth="1"/>
    <col min="14613" max="14613" width="7.28515625" style="236" customWidth="1"/>
    <col min="14614" max="14614" width="7" style="236" customWidth="1"/>
    <col min="14615" max="14615" width="7.28515625" style="236" customWidth="1"/>
    <col min="14616" max="14618" width="7.42578125" style="236" customWidth="1"/>
    <col min="14619" max="14848" width="9.140625" style="236"/>
    <col min="14849" max="14849" width="11.42578125" style="236" customWidth="1"/>
    <col min="14850" max="14850" width="0.5703125" style="236" customWidth="1"/>
    <col min="14851" max="14851" width="7.85546875" style="236" customWidth="1"/>
    <col min="14852" max="14852" width="7.28515625" style="236" customWidth="1"/>
    <col min="14853" max="14853" width="8.140625" style="236" customWidth="1"/>
    <col min="14854" max="14854" width="8.42578125" style="236" customWidth="1"/>
    <col min="14855" max="14855" width="7.7109375" style="236" customWidth="1"/>
    <col min="14856" max="14860" width="7.28515625" style="236" customWidth="1"/>
    <col min="14861" max="14861" width="8" style="236" customWidth="1"/>
    <col min="14862" max="14862" width="11.42578125" style="236" customWidth="1"/>
    <col min="14863" max="14863" width="0.5703125" style="236" customWidth="1"/>
    <col min="14864" max="14864" width="9.140625" style="236"/>
    <col min="14865" max="14865" width="9.85546875" style="236" customWidth="1"/>
    <col min="14866" max="14868" width="7" style="236" customWidth="1"/>
    <col min="14869" max="14869" width="7.28515625" style="236" customWidth="1"/>
    <col min="14870" max="14870" width="7" style="236" customWidth="1"/>
    <col min="14871" max="14871" width="7.28515625" style="236" customWidth="1"/>
    <col min="14872" max="14874" width="7.42578125" style="236" customWidth="1"/>
    <col min="14875" max="15104" width="9.140625" style="236"/>
    <col min="15105" max="15105" width="11.42578125" style="236" customWidth="1"/>
    <col min="15106" max="15106" width="0.5703125" style="236" customWidth="1"/>
    <col min="15107" max="15107" width="7.85546875" style="236" customWidth="1"/>
    <col min="15108" max="15108" width="7.28515625" style="236" customWidth="1"/>
    <col min="15109" max="15109" width="8.140625" style="236" customWidth="1"/>
    <col min="15110" max="15110" width="8.42578125" style="236" customWidth="1"/>
    <col min="15111" max="15111" width="7.7109375" style="236" customWidth="1"/>
    <col min="15112" max="15116" width="7.28515625" style="236" customWidth="1"/>
    <col min="15117" max="15117" width="8" style="236" customWidth="1"/>
    <col min="15118" max="15118" width="11.42578125" style="236" customWidth="1"/>
    <col min="15119" max="15119" width="0.5703125" style="236" customWidth="1"/>
    <col min="15120" max="15120" width="9.140625" style="236"/>
    <col min="15121" max="15121" width="9.85546875" style="236" customWidth="1"/>
    <col min="15122" max="15124" width="7" style="236" customWidth="1"/>
    <col min="15125" max="15125" width="7.28515625" style="236" customWidth="1"/>
    <col min="15126" max="15126" width="7" style="236" customWidth="1"/>
    <col min="15127" max="15127" width="7.28515625" style="236" customWidth="1"/>
    <col min="15128" max="15130" width="7.42578125" style="236" customWidth="1"/>
    <col min="15131" max="15360" width="9.140625" style="236"/>
    <col min="15361" max="15361" width="11.42578125" style="236" customWidth="1"/>
    <col min="15362" max="15362" width="0.5703125" style="236" customWidth="1"/>
    <col min="15363" max="15363" width="7.85546875" style="236" customWidth="1"/>
    <col min="15364" max="15364" width="7.28515625" style="236" customWidth="1"/>
    <col min="15365" max="15365" width="8.140625" style="236" customWidth="1"/>
    <col min="15366" max="15366" width="8.42578125" style="236" customWidth="1"/>
    <col min="15367" max="15367" width="7.7109375" style="236" customWidth="1"/>
    <col min="15368" max="15372" width="7.28515625" style="236" customWidth="1"/>
    <col min="15373" max="15373" width="8" style="236" customWidth="1"/>
    <col min="15374" max="15374" width="11.42578125" style="236" customWidth="1"/>
    <col min="15375" max="15375" width="0.5703125" style="236" customWidth="1"/>
    <col min="15376" max="15376" width="9.140625" style="236"/>
    <col min="15377" max="15377" width="9.85546875" style="236" customWidth="1"/>
    <col min="15378" max="15380" width="7" style="236" customWidth="1"/>
    <col min="15381" max="15381" width="7.28515625" style="236" customWidth="1"/>
    <col min="15382" max="15382" width="7" style="236" customWidth="1"/>
    <col min="15383" max="15383" width="7.28515625" style="236" customWidth="1"/>
    <col min="15384" max="15386" width="7.42578125" style="236" customWidth="1"/>
    <col min="15387" max="15616" width="9.140625" style="236"/>
    <col min="15617" max="15617" width="11.42578125" style="236" customWidth="1"/>
    <col min="15618" max="15618" width="0.5703125" style="236" customWidth="1"/>
    <col min="15619" max="15619" width="7.85546875" style="236" customWidth="1"/>
    <col min="15620" max="15620" width="7.28515625" style="236" customWidth="1"/>
    <col min="15621" max="15621" width="8.140625" style="236" customWidth="1"/>
    <col min="15622" max="15622" width="8.42578125" style="236" customWidth="1"/>
    <col min="15623" max="15623" width="7.7109375" style="236" customWidth="1"/>
    <col min="15624" max="15628" width="7.28515625" style="236" customWidth="1"/>
    <col min="15629" max="15629" width="8" style="236" customWidth="1"/>
    <col min="15630" max="15630" width="11.42578125" style="236" customWidth="1"/>
    <col min="15631" max="15631" width="0.5703125" style="236" customWidth="1"/>
    <col min="15632" max="15632" width="9.140625" style="236"/>
    <col min="15633" max="15633" width="9.85546875" style="236" customWidth="1"/>
    <col min="15634" max="15636" width="7" style="236" customWidth="1"/>
    <col min="15637" max="15637" width="7.28515625" style="236" customWidth="1"/>
    <col min="15638" max="15638" width="7" style="236" customWidth="1"/>
    <col min="15639" max="15639" width="7.28515625" style="236" customWidth="1"/>
    <col min="15640" max="15642" width="7.42578125" style="236" customWidth="1"/>
    <col min="15643" max="15872" width="9.140625" style="236"/>
    <col min="15873" max="15873" width="11.42578125" style="236" customWidth="1"/>
    <col min="15874" max="15874" width="0.5703125" style="236" customWidth="1"/>
    <col min="15875" max="15875" width="7.85546875" style="236" customWidth="1"/>
    <col min="15876" max="15876" width="7.28515625" style="236" customWidth="1"/>
    <col min="15877" max="15877" width="8.140625" style="236" customWidth="1"/>
    <col min="15878" max="15878" width="8.42578125" style="236" customWidth="1"/>
    <col min="15879" max="15879" width="7.7109375" style="236" customWidth="1"/>
    <col min="15880" max="15884" width="7.28515625" style="236" customWidth="1"/>
    <col min="15885" max="15885" width="8" style="236" customWidth="1"/>
    <col min="15886" max="15886" width="11.42578125" style="236" customWidth="1"/>
    <col min="15887" max="15887" width="0.5703125" style="236" customWidth="1"/>
    <col min="15888" max="15888" width="9.140625" style="236"/>
    <col min="15889" max="15889" width="9.85546875" style="236" customWidth="1"/>
    <col min="15890" max="15892" width="7" style="236" customWidth="1"/>
    <col min="15893" max="15893" width="7.28515625" style="236" customWidth="1"/>
    <col min="15894" max="15894" width="7" style="236" customWidth="1"/>
    <col min="15895" max="15895" width="7.28515625" style="236" customWidth="1"/>
    <col min="15896" max="15898" width="7.42578125" style="236" customWidth="1"/>
    <col min="15899" max="16128" width="9.140625" style="236"/>
    <col min="16129" max="16129" width="11.42578125" style="236" customWidth="1"/>
    <col min="16130" max="16130" width="0.5703125" style="236" customWidth="1"/>
    <col min="16131" max="16131" width="7.85546875" style="236" customWidth="1"/>
    <col min="16132" max="16132" width="7.28515625" style="236" customWidth="1"/>
    <col min="16133" max="16133" width="8.140625" style="236" customWidth="1"/>
    <col min="16134" max="16134" width="8.42578125" style="236" customWidth="1"/>
    <col min="16135" max="16135" width="7.7109375" style="236" customWidth="1"/>
    <col min="16136" max="16140" width="7.28515625" style="236" customWidth="1"/>
    <col min="16141" max="16141" width="8" style="236" customWidth="1"/>
    <col min="16142" max="16142" width="11.42578125" style="236" customWidth="1"/>
    <col min="16143" max="16143" width="0.5703125" style="236" customWidth="1"/>
    <col min="16144" max="16144" width="9.140625" style="236"/>
    <col min="16145" max="16145" width="9.85546875" style="236" customWidth="1"/>
    <col min="16146" max="16148" width="7" style="236" customWidth="1"/>
    <col min="16149" max="16149" width="7.28515625" style="236" customWidth="1"/>
    <col min="16150" max="16150" width="7" style="236" customWidth="1"/>
    <col min="16151" max="16151" width="7.28515625" style="236" customWidth="1"/>
    <col min="16152" max="16154" width="7.42578125" style="236" customWidth="1"/>
    <col min="16155" max="16384" width="9.140625" style="236"/>
  </cols>
  <sheetData>
    <row r="1" spans="1:26" ht="13.5">
      <c r="A1" s="243" t="s">
        <v>304</v>
      </c>
      <c r="B1" s="2"/>
      <c r="C1" s="2"/>
      <c r="D1" s="2"/>
      <c r="E1" s="2"/>
      <c r="F1" s="2"/>
      <c r="G1" s="2"/>
      <c r="H1" s="2"/>
      <c r="I1" s="22"/>
      <c r="J1" s="2"/>
      <c r="K1" s="2"/>
      <c r="L1" s="2"/>
      <c r="M1" s="22"/>
      <c r="N1" s="23"/>
      <c r="O1" s="1"/>
      <c r="P1" s="2"/>
      <c r="Q1" s="244"/>
      <c r="S1" s="2"/>
      <c r="T1" s="2"/>
      <c r="U1" s="2"/>
      <c r="V1" s="2"/>
      <c r="Z1" s="213"/>
    </row>
    <row r="2" spans="1:26" ht="5.25" customHeight="1"/>
    <row r="3" spans="1:26" ht="9" customHeight="1">
      <c r="A3" s="4" t="s">
        <v>23</v>
      </c>
      <c r="N3" s="4"/>
      <c r="O3" s="4"/>
    </row>
    <row r="4" spans="1:26" ht="9.75" customHeight="1">
      <c r="A4" s="3" t="s">
        <v>0</v>
      </c>
    </row>
    <row r="5" spans="1:26" ht="1.5" customHeight="1"/>
    <row r="6" spans="1:26" ht="10.5" customHeight="1">
      <c r="A6" s="293" t="s">
        <v>1</v>
      </c>
      <c r="B6" s="293"/>
      <c r="C6" s="281" t="s">
        <v>2</v>
      </c>
      <c r="D6" s="284" t="s">
        <v>27</v>
      </c>
      <c r="E6" s="285"/>
      <c r="F6" s="285"/>
      <c r="G6" s="285"/>
      <c r="H6" s="285"/>
      <c r="I6" s="285"/>
      <c r="J6" s="285"/>
      <c r="K6" s="285"/>
      <c r="L6" s="285"/>
      <c r="M6" s="33"/>
      <c r="N6" s="304" t="s">
        <v>35</v>
      </c>
      <c r="O6" s="19"/>
      <c r="P6" s="36"/>
      <c r="Q6" s="278" t="s">
        <v>34</v>
      </c>
      <c r="R6" s="298" t="s">
        <v>28</v>
      </c>
      <c r="S6" s="299"/>
      <c r="T6" s="299"/>
      <c r="U6" s="299"/>
      <c r="V6" s="299"/>
      <c r="W6" s="300"/>
      <c r="X6" s="272" t="s">
        <v>38</v>
      </c>
      <c r="Y6" s="275" t="s">
        <v>305</v>
      </c>
      <c r="Z6" s="278" t="s">
        <v>30</v>
      </c>
    </row>
    <row r="7" spans="1:26" ht="10.5" customHeight="1">
      <c r="A7" s="294"/>
      <c r="B7" s="294"/>
      <c r="C7" s="282"/>
      <c r="D7" s="281" t="s">
        <v>25</v>
      </c>
      <c r="E7" s="281" t="s">
        <v>3</v>
      </c>
      <c r="F7" s="284" t="s">
        <v>21</v>
      </c>
      <c r="G7" s="285"/>
      <c r="H7" s="285"/>
      <c r="I7" s="285"/>
      <c r="J7" s="285"/>
      <c r="K7" s="285"/>
      <c r="L7" s="286"/>
      <c r="M7" s="233"/>
      <c r="N7" s="305"/>
      <c r="O7" s="20"/>
      <c r="P7" s="302" t="s">
        <v>33</v>
      </c>
      <c r="Q7" s="296"/>
      <c r="R7" s="194"/>
      <c r="S7" s="287" t="s">
        <v>31</v>
      </c>
      <c r="T7" s="287" t="s">
        <v>32</v>
      </c>
      <c r="U7" s="290" t="s">
        <v>36</v>
      </c>
      <c r="V7" s="290" t="s">
        <v>43</v>
      </c>
      <c r="W7" s="290" t="s">
        <v>40</v>
      </c>
      <c r="X7" s="273"/>
      <c r="Y7" s="276"/>
      <c r="Z7" s="279"/>
    </row>
    <row r="8" spans="1:26" ht="10.5" customHeight="1">
      <c r="A8" s="294"/>
      <c r="B8" s="294"/>
      <c r="C8" s="282"/>
      <c r="D8" s="282"/>
      <c r="E8" s="282"/>
      <c r="F8" s="275" t="s">
        <v>22</v>
      </c>
      <c r="G8" s="234" t="s">
        <v>18</v>
      </c>
      <c r="H8" s="266" t="s">
        <v>14</v>
      </c>
      <c r="I8" s="266" t="s">
        <v>15</v>
      </c>
      <c r="J8" s="268" t="s">
        <v>16</v>
      </c>
      <c r="K8" s="270" t="s">
        <v>306</v>
      </c>
      <c r="L8" s="268" t="s">
        <v>17</v>
      </c>
      <c r="M8" s="245" t="s">
        <v>26</v>
      </c>
      <c r="N8" s="305"/>
      <c r="O8" s="20"/>
      <c r="P8" s="302"/>
      <c r="Q8" s="296"/>
      <c r="R8" s="194" t="s">
        <v>18</v>
      </c>
      <c r="S8" s="288"/>
      <c r="T8" s="288"/>
      <c r="U8" s="291"/>
      <c r="V8" s="291"/>
      <c r="W8" s="291"/>
      <c r="X8" s="273"/>
      <c r="Y8" s="276"/>
      <c r="Z8" s="279"/>
    </row>
    <row r="9" spans="1:26" ht="10.5" customHeight="1">
      <c r="A9" s="295"/>
      <c r="B9" s="295"/>
      <c r="C9" s="283"/>
      <c r="D9" s="283"/>
      <c r="E9" s="283"/>
      <c r="F9" s="301"/>
      <c r="G9" s="231" t="s">
        <v>19</v>
      </c>
      <c r="H9" s="267"/>
      <c r="I9" s="267"/>
      <c r="J9" s="269"/>
      <c r="K9" s="271"/>
      <c r="L9" s="269"/>
      <c r="M9" s="232" t="s">
        <v>20</v>
      </c>
      <c r="N9" s="306"/>
      <c r="O9" s="21"/>
      <c r="P9" s="303"/>
      <c r="Q9" s="297"/>
      <c r="R9" s="192"/>
      <c r="S9" s="289"/>
      <c r="T9" s="289"/>
      <c r="U9" s="292"/>
      <c r="V9" s="292"/>
      <c r="W9" s="292"/>
      <c r="X9" s="274"/>
      <c r="Y9" s="277"/>
      <c r="Z9" s="280"/>
    </row>
    <row r="10" spans="1:26" ht="3" customHeight="1">
      <c r="B10" s="5"/>
      <c r="O10" s="5"/>
      <c r="P10" s="32"/>
      <c r="Y10" s="3"/>
      <c r="Z10" s="3"/>
    </row>
    <row r="11" spans="1:26" ht="9" customHeight="1">
      <c r="A11" s="54" t="s">
        <v>307</v>
      </c>
      <c r="B11" s="29"/>
      <c r="C11" s="43">
        <v>257</v>
      </c>
      <c r="D11" s="43">
        <v>611105.42000000004</v>
      </c>
      <c r="E11" s="43">
        <v>2377.8421011673154</v>
      </c>
      <c r="F11" s="43">
        <v>1088175</v>
      </c>
      <c r="G11" s="43">
        <v>408767.42000000004</v>
      </c>
      <c r="H11" s="43">
        <v>381767.77</v>
      </c>
      <c r="I11" s="43">
        <v>17938.39</v>
      </c>
      <c r="J11" s="43">
        <v>7489.3899999999994</v>
      </c>
      <c r="K11" s="46">
        <v>60.59</v>
      </c>
      <c r="L11" s="43">
        <v>1511.28</v>
      </c>
      <c r="M11" s="43">
        <v>202338</v>
      </c>
      <c r="N11" s="54" t="s">
        <v>308</v>
      </c>
      <c r="O11" s="55"/>
      <c r="P11" s="43">
        <v>61776.15</v>
      </c>
      <c r="Q11" s="43">
        <v>672881.57000000007</v>
      </c>
      <c r="R11" s="43">
        <v>611105.41999999993</v>
      </c>
      <c r="S11" s="43">
        <v>606708.47999999998</v>
      </c>
      <c r="T11" s="43">
        <v>1609.46</v>
      </c>
      <c r="U11" s="43">
        <v>2571.8500000000004</v>
      </c>
      <c r="V11" s="46">
        <v>20.09</v>
      </c>
      <c r="W11" s="43">
        <v>195.54000000000002</v>
      </c>
      <c r="X11" s="43">
        <v>19293.86</v>
      </c>
      <c r="Y11" s="43">
        <v>55587.495999999999</v>
      </c>
      <c r="Z11" s="43">
        <v>47087</v>
      </c>
    </row>
    <row r="12" spans="1:26" ht="9" customHeight="1">
      <c r="A12" s="54" t="s">
        <v>49</v>
      </c>
      <c r="B12" s="29"/>
      <c r="C12" s="43">
        <v>257</v>
      </c>
      <c r="D12" s="43">
        <v>610663.41999999993</v>
      </c>
      <c r="E12" s="43">
        <v>2376.1222568093381</v>
      </c>
      <c r="F12" s="43">
        <v>1102535</v>
      </c>
      <c r="G12" s="43">
        <v>408046.13999999996</v>
      </c>
      <c r="H12" s="43">
        <v>379624.83999999997</v>
      </c>
      <c r="I12" s="43">
        <v>18540.710000000003</v>
      </c>
      <c r="J12" s="43">
        <v>8310.75</v>
      </c>
      <c r="K12" s="46">
        <v>121.80999999999999</v>
      </c>
      <c r="L12" s="43">
        <v>1448.0299999999997</v>
      </c>
      <c r="M12" s="43">
        <v>202617.28000000003</v>
      </c>
      <c r="N12" s="54" t="s">
        <v>49</v>
      </c>
      <c r="O12" s="27"/>
      <c r="P12" s="43">
        <v>60922.479999999996</v>
      </c>
      <c r="Q12" s="43">
        <v>671585.89999999991</v>
      </c>
      <c r="R12" s="43">
        <v>610663.4</v>
      </c>
      <c r="S12" s="43">
        <v>605614.29</v>
      </c>
      <c r="T12" s="43">
        <v>2450.8500000000004</v>
      </c>
      <c r="U12" s="43">
        <v>2430.7599999999998</v>
      </c>
      <c r="V12" s="46">
        <v>0</v>
      </c>
      <c r="W12" s="43">
        <v>167.5</v>
      </c>
      <c r="X12" s="43">
        <v>20517.88</v>
      </c>
      <c r="Y12" s="43">
        <v>54297.030000000006</v>
      </c>
      <c r="Z12" s="43">
        <v>38625.880000000005</v>
      </c>
    </row>
    <row r="13" spans="1:26" ht="9" customHeight="1">
      <c r="A13" s="56" t="s">
        <v>309</v>
      </c>
      <c r="B13" s="57"/>
      <c r="C13" s="45">
        <v>259</v>
      </c>
      <c r="D13" s="40">
        <v>632363.44999999995</v>
      </c>
      <c r="E13" s="40">
        <v>2441.5577220077216</v>
      </c>
      <c r="F13" s="47">
        <v>1117913</v>
      </c>
      <c r="G13" s="40">
        <v>412095.12</v>
      </c>
      <c r="H13" s="40">
        <v>383277.64999999991</v>
      </c>
      <c r="I13" s="40">
        <v>18539.759999999998</v>
      </c>
      <c r="J13" s="40">
        <v>8848.34</v>
      </c>
      <c r="K13" s="40">
        <v>122.03</v>
      </c>
      <c r="L13" s="40">
        <v>1307.3400000000001</v>
      </c>
      <c r="M13" s="40">
        <v>220268.33</v>
      </c>
      <c r="N13" s="56" t="s">
        <v>310</v>
      </c>
      <c r="O13" s="27"/>
      <c r="P13" s="40">
        <v>60953.490000000005</v>
      </c>
      <c r="Q13" s="40">
        <v>693316.94</v>
      </c>
      <c r="R13" s="52">
        <v>632363.43999999994</v>
      </c>
      <c r="S13" s="53">
        <v>625967.29</v>
      </c>
      <c r="T13" s="53">
        <v>3570.95</v>
      </c>
      <c r="U13" s="53">
        <v>2661</v>
      </c>
      <c r="V13" s="53">
        <v>0</v>
      </c>
      <c r="W13" s="53">
        <v>164.2</v>
      </c>
      <c r="X13" s="53">
        <v>20476.780000000002</v>
      </c>
      <c r="Y13" s="53">
        <v>54420.641000000003</v>
      </c>
      <c r="Z13" s="53">
        <v>42745.130000000005</v>
      </c>
    </row>
    <row r="14" spans="1:26" ht="3" customHeight="1">
      <c r="A14" s="28"/>
      <c r="B14" s="28"/>
      <c r="C14" s="44"/>
      <c r="D14" s="41"/>
      <c r="E14" s="41"/>
      <c r="F14" s="41"/>
      <c r="G14" s="40"/>
      <c r="H14" s="41"/>
      <c r="I14" s="41"/>
      <c r="J14" s="41"/>
      <c r="K14" s="41"/>
      <c r="L14" s="41"/>
      <c r="M14" s="41"/>
      <c r="N14" s="28"/>
      <c r="O14" s="29"/>
      <c r="P14" s="41"/>
      <c r="Q14" s="41"/>
      <c r="R14" s="42"/>
      <c r="S14" s="42"/>
      <c r="T14" s="42"/>
      <c r="U14" s="42"/>
      <c r="V14" s="42"/>
      <c r="W14" s="42"/>
      <c r="X14" s="42"/>
      <c r="Y14" s="42"/>
      <c r="Z14" s="42"/>
    </row>
    <row r="15" spans="1:26" s="3" customFormat="1" ht="9" customHeight="1">
      <c r="A15" s="30" t="s">
        <v>311</v>
      </c>
      <c r="B15" s="28"/>
      <c r="C15" s="44">
        <v>22</v>
      </c>
      <c r="D15" s="41">
        <v>55378.549999999988</v>
      </c>
      <c r="E15" s="41">
        <v>2517</v>
      </c>
      <c r="F15" s="43">
        <v>1108084</v>
      </c>
      <c r="G15" s="41">
        <v>36359.719999999994</v>
      </c>
      <c r="H15" s="46">
        <v>34121.26</v>
      </c>
      <c r="I15" s="43">
        <v>1435.27</v>
      </c>
      <c r="J15" s="43">
        <v>692.81</v>
      </c>
      <c r="K15" s="46">
        <v>9.9600000000000009</v>
      </c>
      <c r="L15" s="43">
        <v>100.42</v>
      </c>
      <c r="M15" s="43">
        <v>19018.829999999998</v>
      </c>
      <c r="N15" s="30" t="s">
        <v>311</v>
      </c>
      <c r="O15" s="31"/>
      <c r="P15" s="43">
        <v>5001.72</v>
      </c>
      <c r="Q15" s="43">
        <v>60380.26999999999</v>
      </c>
      <c r="R15" s="46">
        <v>55378.55</v>
      </c>
      <c r="S15" s="46">
        <v>54894.820000000007</v>
      </c>
      <c r="T15" s="46">
        <v>213.06999999999994</v>
      </c>
      <c r="U15" s="46">
        <v>252.09</v>
      </c>
      <c r="V15" s="46">
        <v>0</v>
      </c>
      <c r="W15" s="46">
        <v>18.57</v>
      </c>
      <c r="X15" s="46">
        <v>1877.93</v>
      </c>
      <c r="Y15" s="46">
        <v>4507.5200000000004</v>
      </c>
      <c r="Z15" s="46">
        <v>3690.5400000000004</v>
      </c>
    </row>
    <row r="16" spans="1:26" s="3" customFormat="1" ht="9" customHeight="1">
      <c r="A16" s="30" t="s">
        <v>312</v>
      </c>
      <c r="B16" s="28"/>
      <c r="C16" s="44">
        <v>23</v>
      </c>
      <c r="D16" s="41">
        <v>56654.29</v>
      </c>
      <c r="E16" s="41">
        <v>2463</v>
      </c>
      <c r="F16" s="43">
        <v>1114179</v>
      </c>
      <c r="G16" s="41">
        <v>37510.160000000003</v>
      </c>
      <c r="H16" s="46">
        <v>35070.58</v>
      </c>
      <c r="I16" s="43">
        <v>1611.57</v>
      </c>
      <c r="J16" s="43">
        <v>675.14</v>
      </c>
      <c r="K16" s="46">
        <v>10.32</v>
      </c>
      <c r="L16" s="43">
        <v>142.55000000000001</v>
      </c>
      <c r="M16" s="43">
        <v>19144.129999999997</v>
      </c>
      <c r="N16" s="30" t="s">
        <v>313</v>
      </c>
      <c r="O16" s="31"/>
      <c r="P16" s="43">
        <v>5549.7</v>
      </c>
      <c r="Q16" s="43">
        <v>62203.99</v>
      </c>
      <c r="R16" s="46">
        <v>56654.289999999994</v>
      </c>
      <c r="S16" s="46">
        <v>56173.239999999991</v>
      </c>
      <c r="T16" s="46">
        <v>256.44000000000005</v>
      </c>
      <c r="U16" s="46">
        <v>213.13</v>
      </c>
      <c r="V16" s="46">
        <v>0</v>
      </c>
      <c r="W16" s="46">
        <v>11.479999999999999</v>
      </c>
      <c r="X16" s="46">
        <v>1839.79</v>
      </c>
      <c r="Y16" s="46">
        <v>4904.92</v>
      </c>
      <c r="Z16" s="46">
        <v>3738.21</v>
      </c>
    </row>
    <row r="17" spans="1:26" s="3" customFormat="1" ht="9" customHeight="1">
      <c r="A17" s="30" t="s">
        <v>5</v>
      </c>
      <c r="B17" s="28"/>
      <c r="C17" s="44">
        <v>20</v>
      </c>
      <c r="D17" s="41">
        <v>50136.67</v>
      </c>
      <c r="E17" s="41">
        <v>2507</v>
      </c>
      <c r="F17" s="43">
        <v>1115278</v>
      </c>
      <c r="G17" s="41">
        <v>32022.189999999995</v>
      </c>
      <c r="H17" s="46">
        <v>29137.959999999995</v>
      </c>
      <c r="I17" s="43">
        <v>1845.0500000000002</v>
      </c>
      <c r="J17" s="43">
        <v>892.86999999999989</v>
      </c>
      <c r="K17" s="46">
        <v>8.4499999999999993</v>
      </c>
      <c r="L17" s="43">
        <v>137.85999999999999</v>
      </c>
      <c r="M17" s="43">
        <v>18114.48</v>
      </c>
      <c r="N17" s="30" t="s">
        <v>5</v>
      </c>
      <c r="O17" s="31"/>
      <c r="P17" s="43">
        <v>4677.0599999999995</v>
      </c>
      <c r="Q17" s="43">
        <v>54813.729999999996</v>
      </c>
      <c r="R17" s="46">
        <v>50136.67</v>
      </c>
      <c r="S17" s="46">
        <v>49725.2</v>
      </c>
      <c r="T17" s="46">
        <v>239.04999999999998</v>
      </c>
      <c r="U17" s="46">
        <v>160.33999999999997</v>
      </c>
      <c r="V17" s="46">
        <v>0</v>
      </c>
      <c r="W17" s="46">
        <v>12.08</v>
      </c>
      <c r="X17" s="46">
        <v>1735.23</v>
      </c>
      <c r="Y17" s="46">
        <v>4148.25</v>
      </c>
      <c r="Z17" s="46">
        <v>2973.08</v>
      </c>
    </row>
    <row r="18" spans="1:26" s="3" customFormat="1" ht="9" customHeight="1">
      <c r="A18" s="30" t="s">
        <v>6</v>
      </c>
      <c r="B18" s="28"/>
      <c r="C18" s="44">
        <v>23</v>
      </c>
      <c r="D18" s="41">
        <v>56628.58</v>
      </c>
      <c r="E18" s="41">
        <v>2462</v>
      </c>
      <c r="F18" s="43">
        <v>1115829</v>
      </c>
      <c r="G18" s="41">
        <v>36182.81</v>
      </c>
      <c r="H18" s="46">
        <v>33969.269999999997</v>
      </c>
      <c r="I18" s="43">
        <v>1373.78</v>
      </c>
      <c r="J18" s="43">
        <v>690.78</v>
      </c>
      <c r="K18" s="46">
        <v>9.4</v>
      </c>
      <c r="L18" s="43">
        <v>139.58000000000001</v>
      </c>
      <c r="M18" s="43">
        <v>20445.77</v>
      </c>
      <c r="N18" s="30" t="s">
        <v>6</v>
      </c>
      <c r="O18" s="31"/>
      <c r="P18" s="43">
        <v>5435.28</v>
      </c>
      <c r="Q18" s="43">
        <v>62063.86</v>
      </c>
      <c r="R18" s="46">
        <v>56628.579999999994</v>
      </c>
      <c r="S18" s="46">
        <v>56119.799999999996</v>
      </c>
      <c r="T18" s="46">
        <v>253.56000000000003</v>
      </c>
      <c r="U18" s="46">
        <v>241.99000000000004</v>
      </c>
      <c r="V18" s="46">
        <v>0</v>
      </c>
      <c r="W18" s="46">
        <v>13.23</v>
      </c>
      <c r="X18" s="46">
        <v>1457.25</v>
      </c>
      <c r="Y18" s="46">
        <v>4765.72</v>
      </c>
      <c r="Z18" s="46">
        <v>4911.26</v>
      </c>
    </row>
    <row r="19" spans="1:26" s="3" customFormat="1" ht="9" customHeight="1">
      <c r="A19" s="30" t="s">
        <v>7</v>
      </c>
      <c r="B19" s="28"/>
      <c r="C19" s="44">
        <v>22</v>
      </c>
      <c r="D19" s="41">
        <v>52969.820000000007</v>
      </c>
      <c r="E19" s="41">
        <v>2408</v>
      </c>
      <c r="F19" s="43">
        <v>1116596</v>
      </c>
      <c r="G19" s="41">
        <v>33903.4</v>
      </c>
      <c r="H19" s="46">
        <v>31510.81</v>
      </c>
      <c r="I19" s="43">
        <v>1534.51</v>
      </c>
      <c r="J19" s="43">
        <v>735.3900000000001</v>
      </c>
      <c r="K19" s="46">
        <v>7.51</v>
      </c>
      <c r="L19" s="43">
        <v>115.17999999999999</v>
      </c>
      <c r="M19" s="43">
        <v>19066.420000000002</v>
      </c>
      <c r="N19" s="30" t="s">
        <v>7</v>
      </c>
      <c r="O19" s="31"/>
      <c r="P19" s="43">
        <v>5279.2099999999991</v>
      </c>
      <c r="Q19" s="43">
        <v>58249.030000000006</v>
      </c>
      <c r="R19" s="46">
        <v>52969.820000000007</v>
      </c>
      <c r="S19" s="46">
        <v>52277.48</v>
      </c>
      <c r="T19" s="46">
        <v>452.80000000000007</v>
      </c>
      <c r="U19" s="46">
        <v>225.80999999999997</v>
      </c>
      <c r="V19" s="46">
        <v>0</v>
      </c>
      <c r="W19" s="46">
        <v>13.729999999999999</v>
      </c>
      <c r="X19" s="46">
        <v>1669.61</v>
      </c>
      <c r="Y19" s="46">
        <v>4609.6710000000003</v>
      </c>
      <c r="Z19" s="46">
        <v>3025</v>
      </c>
    </row>
    <row r="20" spans="1:26" s="3" customFormat="1" ht="9" customHeight="1">
      <c r="A20" s="30" t="s">
        <v>8</v>
      </c>
      <c r="B20" s="28"/>
      <c r="C20" s="44">
        <v>21</v>
      </c>
      <c r="D20" s="41">
        <v>50585.81</v>
      </c>
      <c r="E20" s="41">
        <v>2409</v>
      </c>
      <c r="F20" s="43">
        <v>1116971</v>
      </c>
      <c r="G20" s="41">
        <v>32546.829999999998</v>
      </c>
      <c r="H20" s="46">
        <v>30228.699999999997</v>
      </c>
      <c r="I20" s="43">
        <v>1467.79</v>
      </c>
      <c r="J20" s="43">
        <v>730.77</v>
      </c>
      <c r="K20" s="46">
        <v>9.42</v>
      </c>
      <c r="L20" s="43">
        <v>110.14999999999998</v>
      </c>
      <c r="M20" s="43">
        <v>18038.980000000003</v>
      </c>
      <c r="N20" s="30" t="s">
        <v>8</v>
      </c>
      <c r="O20" s="31"/>
      <c r="P20" s="43">
        <v>4905.49</v>
      </c>
      <c r="Q20" s="43">
        <v>55491.299999999996</v>
      </c>
      <c r="R20" s="46">
        <v>50585.81</v>
      </c>
      <c r="S20" s="46">
        <v>50242.17</v>
      </c>
      <c r="T20" s="46">
        <v>105.81999999999996</v>
      </c>
      <c r="U20" s="46">
        <v>226.70999999999998</v>
      </c>
      <c r="V20" s="46">
        <v>0</v>
      </c>
      <c r="W20" s="46">
        <v>11.11</v>
      </c>
      <c r="X20" s="46">
        <v>2007.98</v>
      </c>
      <c r="Y20" s="46">
        <v>4359.92</v>
      </c>
      <c r="Z20" s="46">
        <v>2601.42</v>
      </c>
    </row>
    <row r="21" spans="1:26" s="3" customFormat="1" ht="9" customHeight="1">
      <c r="A21" s="30" t="s">
        <v>9</v>
      </c>
      <c r="B21" s="28"/>
      <c r="C21" s="44">
        <v>23</v>
      </c>
      <c r="D21" s="41">
        <v>53940.799999999988</v>
      </c>
      <c r="E21" s="41">
        <v>2345</v>
      </c>
      <c r="F21" s="43">
        <v>1117913</v>
      </c>
      <c r="G21" s="41">
        <v>34965.51999999999</v>
      </c>
      <c r="H21" s="46">
        <v>32649.599999999999</v>
      </c>
      <c r="I21" s="43">
        <v>1451.8500000000004</v>
      </c>
      <c r="J21" s="43">
        <v>712.08999999999992</v>
      </c>
      <c r="K21" s="43">
        <v>9.67</v>
      </c>
      <c r="L21" s="43">
        <v>142.31</v>
      </c>
      <c r="M21" s="43">
        <v>18975.28</v>
      </c>
      <c r="N21" s="30" t="s">
        <v>9</v>
      </c>
      <c r="O21" s="31"/>
      <c r="P21" s="43">
        <v>5241.079999999999</v>
      </c>
      <c r="Q21" s="43">
        <v>59181.87999999999</v>
      </c>
      <c r="R21" s="46">
        <v>53940.799999999996</v>
      </c>
      <c r="S21" s="46">
        <v>53235.56</v>
      </c>
      <c r="T21" s="46">
        <v>451.52</v>
      </c>
      <c r="U21" s="46">
        <v>242.07</v>
      </c>
      <c r="V21" s="46">
        <v>0</v>
      </c>
      <c r="W21" s="46">
        <v>11.649999999999999</v>
      </c>
      <c r="X21" s="46">
        <v>1657.19</v>
      </c>
      <c r="Y21" s="46">
        <v>4666.33</v>
      </c>
      <c r="Z21" s="46">
        <v>2956.59</v>
      </c>
    </row>
    <row r="22" spans="1:26" s="3" customFormat="1" ht="9" customHeight="1">
      <c r="A22" s="30" t="s">
        <v>10</v>
      </c>
      <c r="B22" s="28"/>
      <c r="C22" s="44">
        <v>21</v>
      </c>
      <c r="D22" s="41">
        <v>51643.819999999992</v>
      </c>
      <c r="E22" s="41">
        <v>2459</v>
      </c>
      <c r="F22" s="43">
        <v>1119368</v>
      </c>
      <c r="G22" s="41">
        <v>33312.019999999997</v>
      </c>
      <c r="H22" s="46">
        <v>30540.87</v>
      </c>
      <c r="I22" s="43">
        <v>1791.19</v>
      </c>
      <c r="J22" s="43">
        <v>880.69</v>
      </c>
      <c r="K22" s="43">
        <v>9.67</v>
      </c>
      <c r="L22" s="43">
        <v>89.6</v>
      </c>
      <c r="M22" s="43">
        <v>18331.8</v>
      </c>
      <c r="N22" s="30" t="s">
        <v>10</v>
      </c>
      <c r="O22" s="31"/>
      <c r="P22" s="43">
        <v>4611.51</v>
      </c>
      <c r="Q22" s="43">
        <v>56255.329999999994</v>
      </c>
      <c r="R22" s="46">
        <v>51643.80999999999</v>
      </c>
      <c r="S22" s="46">
        <v>50968.74</v>
      </c>
      <c r="T22" s="46">
        <v>454.09</v>
      </c>
      <c r="U22" s="46">
        <v>208.03</v>
      </c>
      <c r="V22" s="46">
        <v>0</v>
      </c>
      <c r="W22" s="46">
        <v>12.950000000000001</v>
      </c>
      <c r="X22" s="46">
        <v>1672.24</v>
      </c>
      <c r="Y22" s="46">
        <v>4190.8500000000004</v>
      </c>
      <c r="Z22" s="46">
        <v>2952.45</v>
      </c>
    </row>
    <row r="23" spans="1:26" s="3" customFormat="1" ht="9" customHeight="1">
      <c r="A23" s="30" t="s">
        <v>11</v>
      </c>
      <c r="B23" s="28"/>
      <c r="C23" s="44">
        <v>22</v>
      </c>
      <c r="D23" s="41">
        <v>57982.149999999994</v>
      </c>
      <c r="E23" s="41">
        <v>2636</v>
      </c>
      <c r="F23" s="43">
        <v>1119629</v>
      </c>
      <c r="G23" s="41">
        <v>38335.71</v>
      </c>
      <c r="H23" s="46">
        <v>35625.42</v>
      </c>
      <c r="I23" s="43">
        <v>1719.89</v>
      </c>
      <c r="J23" s="43">
        <v>875.36</v>
      </c>
      <c r="K23" s="43">
        <v>15.94</v>
      </c>
      <c r="L23" s="43">
        <v>99.1</v>
      </c>
      <c r="M23" s="43">
        <v>19646.439999999999</v>
      </c>
      <c r="N23" s="30" t="s">
        <v>11</v>
      </c>
      <c r="O23" s="31"/>
      <c r="P23" s="43">
        <v>5406.97</v>
      </c>
      <c r="Q23" s="43">
        <v>63389.119999999995</v>
      </c>
      <c r="R23" s="46">
        <v>57982.150000000009</v>
      </c>
      <c r="S23" s="46">
        <v>57444.540000000008</v>
      </c>
      <c r="T23" s="46">
        <v>247.81</v>
      </c>
      <c r="U23" s="46">
        <v>271.87</v>
      </c>
      <c r="V23" s="46">
        <v>0</v>
      </c>
      <c r="W23" s="46">
        <v>17.93</v>
      </c>
      <c r="X23" s="46">
        <v>1782.95</v>
      </c>
      <c r="Y23" s="46">
        <v>4779.3</v>
      </c>
      <c r="Z23" s="46">
        <v>3295.06</v>
      </c>
    </row>
    <row r="24" spans="1:26" s="3" customFormat="1" ht="9" customHeight="1">
      <c r="A24" s="30" t="s">
        <v>314</v>
      </c>
      <c r="B24" s="28"/>
      <c r="C24" s="44">
        <v>20</v>
      </c>
      <c r="D24" s="41">
        <v>50162.179999999993</v>
      </c>
      <c r="E24" s="41">
        <v>2508</v>
      </c>
      <c r="F24" s="43">
        <v>1119906</v>
      </c>
      <c r="G24" s="41">
        <v>32664.919999999995</v>
      </c>
      <c r="H24" s="46">
        <v>30481.1</v>
      </c>
      <c r="I24" s="43">
        <v>1533.12</v>
      </c>
      <c r="J24" s="43">
        <v>569.01</v>
      </c>
      <c r="K24" s="43">
        <v>12.5</v>
      </c>
      <c r="L24" s="43">
        <v>69.19</v>
      </c>
      <c r="M24" s="43">
        <v>17497.260000000002</v>
      </c>
      <c r="N24" s="30" t="s">
        <v>315</v>
      </c>
      <c r="O24" s="31"/>
      <c r="P24" s="43">
        <v>5363.29</v>
      </c>
      <c r="Q24" s="43">
        <v>55525.469999999994</v>
      </c>
      <c r="R24" s="46">
        <v>50162.179999999993</v>
      </c>
      <c r="S24" s="46">
        <v>49883.049999999996</v>
      </c>
      <c r="T24" s="46">
        <v>60.329999999999984</v>
      </c>
      <c r="U24" s="46">
        <v>207.35000000000002</v>
      </c>
      <c r="V24" s="46">
        <v>0</v>
      </c>
      <c r="W24" s="46">
        <v>11.45</v>
      </c>
      <c r="X24" s="46">
        <v>1431.75</v>
      </c>
      <c r="Y24" s="46">
        <v>4921.6099999999997</v>
      </c>
      <c r="Z24" s="46">
        <v>4732.8399999999992</v>
      </c>
    </row>
    <row r="25" spans="1:26" s="3" customFormat="1" ht="9" customHeight="1">
      <c r="A25" s="30" t="s">
        <v>12</v>
      </c>
      <c r="B25" s="28"/>
      <c r="C25" s="44">
        <v>20</v>
      </c>
      <c r="D25" s="41">
        <v>44744.27</v>
      </c>
      <c r="E25" s="41">
        <v>2237</v>
      </c>
      <c r="F25" s="43">
        <v>1119804</v>
      </c>
      <c r="G25" s="41">
        <v>28556.649999999998</v>
      </c>
      <c r="H25" s="46">
        <v>26453.48</v>
      </c>
      <c r="I25" s="43">
        <v>1349.78</v>
      </c>
      <c r="J25" s="43">
        <v>671.07</v>
      </c>
      <c r="K25" s="43">
        <v>9.31</v>
      </c>
      <c r="L25" s="43">
        <v>73.010000000000005</v>
      </c>
      <c r="M25" s="43">
        <v>16187.62</v>
      </c>
      <c r="N25" s="30" t="s">
        <v>12</v>
      </c>
      <c r="O25" s="31"/>
      <c r="P25" s="43">
        <v>4372.32</v>
      </c>
      <c r="Q25" s="43">
        <v>49116.59</v>
      </c>
      <c r="R25" s="46">
        <v>44744.270000000004</v>
      </c>
      <c r="S25" s="46">
        <v>43956.530000000006</v>
      </c>
      <c r="T25" s="46">
        <v>569.91999999999996</v>
      </c>
      <c r="U25" s="46">
        <v>210.92</v>
      </c>
      <c r="V25" s="46">
        <v>0</v>
      </c>
      <c r="W25" s="46">
        <v>6.9</v>
      </c>
      <c r="X25" s="46">
        <v>1194.1400000000001</v>
      </c>
      <c r="Y25" s="46">
        <v>3965.18</v>
      </c>
      <c r="Z25" s="46">
        <v>4013.2599999999998</v>
      </c>
    </row>
    <row r="26" spans="1:26" s="3" customFormat="1" ht="9" customHeight="1">
      <c r="A26" s="30" t="s">
        <v>13</v>
      </c>
      <c r="B26" s="28"/>
      <c r="C26" s="44">
        <v>22</v>
      </c>
      <c r="D26" s="41">
        <v>51536.509999999995</v>
      </c>
      <c r="E26" s="41">
        <v>2343</v>
      </c>
      <c r="F26" s="43">
        <v>1119872</v>
      </c>
      <c r="G26" s="41">
        <v>35735.189999999995</v>
      </c>
      <c r="H26" s="46">
        <v>33488.6</v>
      </c>
      <c r="I26" s="43">
        <v>1425.96</v>
      </c>
      <c r="J26" s="43">
        <v>722.36</v>
      </c>
      <c r="K26" s="43">
        <v>9.8800000000000008</v>
      </c>
      <c r="L26" s="43">
        <v>88.39</v>
      </c>
      <c r="M26" s="43">
        <v>15801.320000000002</v>
      </c>
      <c r="N26" s="30" t="s">
        <v>13</v>
      </c>
      <c r="O26" s="31"/>
      <c r="P26" s="43">
        <v>5109.8599999999997</v>
      </c>
      <c r="Q26" s="43">
        <v>56646.369999999995</v>
      </c>
      <c r="R26" s="46">
        <v>51536.51</v>
      </c>
      <c r="S26" s="46">
        <v>51046.159999999996</v>
      </c>
      <c r="T26" s="46">
        <v>266.54000000000002</v>
      </c>
      <c r="U26" s="46">
        <v>200.68999999999997</v>
      </c>
      <c r="V26" s="46">
        <v>0</v>
      </c>
      <c r="W26" s="46">
        <v>23.119999999999997</v>
      </c>
      <c r="X26" s="46">
        <v>2150.7199999999998</v>
      </c>
      <c r="Y26" s="46">
        <v>4601.37</v>
      </c>
      <c r="Z26" s="46">
        <v>3855.42</v>
      </c>
    </row>
    <row r="27" spans="1:26" s="3" customFormat="1" ht="2.25" customHeight="1">
      <c r="A27" s="7"/>
      <c r="B27" s="6"/>
      <c r="C27" s="8"/>
      <c r="D27" s="8"/>
      <c r="E27" s="8"/>
      <c r="F27" s="8"/>
      <c r="G27" s="8"/>
      <c r="H27" s="11"/>
      <c r="I27" s="8"/>
      <c r="J27" s="8"/>
      <c r="K27" s="8"/>
      <c r="L27" s="7"/>
      <c r="M27" s="35"/>
      <c r="N27" s="7"/>
      <c r="O27" s="37"/>
      <c r="P27" s="8"/>
      <c r="Q27" s="8"/>
      <c r="R27" s="8"/>
      <c r="S27" s="8"/>
      <c r="T27" s="8"/>
      <c r="U27" s="8"/>
      <c r="V27" s="8"/>
      <c r="W27" s="8"/>
      <c r="X27" s="8"/>
      <c r="Y27" s="8"/>
      <c r="Z27" s="8"/>
    </row>
    <row r="28" spans="1:26" ht="9.75" customHeight="1">
      <c r="M28" s="13"/>
      <c r="N28" s="4" t="s">
        <v>44</v>
      </c>
      <c r="O28" s="4"/>
      <c r="P28" s="48"/>
      <c r="Q28" s="49"/>
      <c r="R28" s="49"/>
      <c r="S28" s="49"/>
      <c r="T28" s="49"/>
      <c r="U28" s="49"/>
      <c r="V28" s="49"/>
      <c r="W28" s="49"/>
      <c r="X28" s="49"/>
      <c r="Y28" s="246"/>
    </row>
    <row r="29" spans="1:26" ht="9.75" customHeight="1">
      <c r="D29" s="58"/>
      <c r="G29" s="38"/>
      <c r="H29" s="38"/>
      <c r="M29" s="12"/>
      <c r="N29" s="4" t="s">
        <v>53</v>
      </c>
      <c r="O29" s="4"/>
      <c r="P29" s="51"/>
      <c r="Q29" s="51"/>
      <c r="R29" s="51"/>
      <c r="S29" s="51"/>
      <c r="T29" s="51"/>
      <c r="U29" s="51"/>
      <c r="V29" s="51"/>
      <c r="W29" s="51"/>
      <c r="X29" s="51"/>
      <c r="Y29" s="246"/>
    </row>
    <row r="30" spans="1:26" ht="9.75" customHeight="1">
      <c r="D30" s="58"/>
      <c r="F30" s="236"/>
      <c r="G30" s="38"/>
      <c r="H30" s="38"/>
      <c r="N30" s="4" t="s">
        <v>41</v>
      </c>
      <c r="O30" s="4"/>
      <c r="P30" s="51"/>
      <c r="Q30" s="51"/>
      <c r="R30" s="51"/>
      <c r="S30" s="51"/>
      <c r="T30" s="51"/>
      <c r="U30" s="51"/>
      <c r="V30" s="51"/>
      <c r="W30" s="51"/>
      <c r="X30" s="51"/>
      <c r="Y30" s="246"/>
    </row>
    <row r="31" spans="1:26" ht="9.75" customHeight="1">
      <c r="D31" s="58"/>
      <c r="F31" s="236"/>
      <c r="G31" s="38"/>
      <c r="H31" s="38"/>
      <c r="N31" s="39" t="s">
        <v>54</v>
      </c>
      <c r="O31" s="39"/>
      <c r="Y31" s="246"/>
    </row>
    <row r="32" spans="1:26" ht="9.75" customHeight="1">
      <c r="D32" s="58"/>
      <c r="F32" s="236"/>
      <c r="G32" s="38"/>
      <c r="H32" s="38"/>
      <c r="N32" s="39" t="s">
        <v>55</v>
      </c>
      <c r="O32" s="39"/>
      <c r="Y32" s="246"/>
    </row>
    <row r="33" spans="3:25" ht="9.75" customHeight="1">
      <c r="D33" s="58"/>
      <c r="F33" s="236"/>
      <c r="G33" s="38"/>
      <c r="H33" s="38"/>
      <c r="N33" s="39" t="s">
        <v>56</v>
      </c>
      <c r="O33" s="39"/>
      <c r="Y33" s="246"/>
    </row>
    <row r="34" spans="3:25" ht="9.75" customHeight="1">
      <c r="C34" s="236"/>
      <c r="D34" s="58"/>
      <c r="F34" s="236"/>
      <c r="G34" s="38"/>
      <c r="H34" s="38"/>
      <c r="N34" s="39" t="s">
        <v>45</v>
      </c>
      <c r="O34" s="39"/>
      <c r="Y34" s="246"/>
    </row>
    <row r="35" spans="3:25" ht="9.75" customHeight="1">
      <c r="C35" s="184"/>
      <c r="D35" s="58"/>
      <c r="F35" s="236"/>
      <c r="G35" s="38"/>
      <c r="H35" s="38"/>
      <c r="M35" s="235"/>
      <c r="N35" s="39" t="s">
        <v>57</v>
      </c>
      <c r="O35" s="39"/>
      <c r="Y35" s="246"/>
    </row>
    <row r="36" spans="3:25" ht="9.75" customHeight="1">
      <c r="D36" s="58"/>
      <c r="G36" s="38"/>
      <c r="H36" s="38"/>
      <c r="N36" s="39" t="s">
        <v>58</v>
      </c>
      <c r="U36" s="235"/>
      <c r="V36" s="235"/>
      <c r="W36" s="235"/>
      <c r="X36" s="235"/>
      <c r="Y36" s="246"/>
    </row>
    <row r="37" spans="3:25" ht="9.75" customHeight="1">
      <c r="D37" s="58"/>
      <c r="G37" s="38"/>
      <c r="H37" s="38"/>
      <c r="N37" s="39" t="s">
        <v>24</v>
      </c>
      <c r="Y37" s="246"/>
    </row>
    <row r="38" spans="3:25">
      <c r="D38" s="58"/>
      <c r="Y38" s="246"/>
    </row>
    <row r="39" spans="3:25">
      <c r="D39" s="58"/>
    </row>
    <row r="40" spans="3:25">
      <c r="D40" s="58"/>
    </row>
    <row r="41" spans="3:25">
      <c r="D41" s="58"/>
    </row>
    <row r="42" spans="3:25">
      <c r="D42" s="58"/>
    </row>
    <row r="43" spans="3:25">
      <c r="D43" s="58"/>
    </row>
    <row r="44" spans="3:25">
      <c r="D44" s="58"/>
    </row>
    <row r="45" spans="3:25">
      <c r="D45" s="58"/>
    </row>
    <row r="46" spans="3:25">
      <c r="D46" s="58"/>
    </row>
    <row r="47" spans="3:25">
      <c r="D47" s="58"/>
    </row>
  </sheetData>
  <mergeCells count="24">
    <mergeCell ref="X6:X9"/>
    <mergeCell ref="Y6:Y9"/>
    <mergeCell ref="Z6:Z9"/>
    <mergeCell ref="D7:D9"/>
    <mergeCell ref="E7:E9"/>
    <mergeCell ref="F7:L7"/>
    <mergeCell ref="P7:P9"/>
    <mergeCell ref="S7:S9"/>
    <mergeCell ref="T7:T9"/>
    <mergeCell ref="U7:U9"/>
    <mergeCell ref="R6:W6"/>
    <mergeCell ref="V7:V9"/>
    <mergeCell ref="W7:W9"/>
    <mergeCell ref="I8:I9"/>
    <mergeCell ref="J8:J9"/>
    <mergeCell ref="K8:K9"/>
    <mergeCell ref="Q6:Q9"/>
    <mergeCell ref="F8:F9"/>
    <mergeCell ref="H8:H9"/>
    <mergeCell ref="L8:L9"/>
    <mergeCell ref="A6:B9"/>
    <mergeCell ref="C6:C9"/>
    <mergeCell ref="D6:L6"/>
    <mergeCell ref="N6:N9"/>
  </mergeCells>
  <phoneticPr fontId="1"/>
  <pageMargins left="0.70866141732283472" right="0.70866141732283472"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47"/>
  <sheetViews>
    <sheetView showGridLines="0" zoomScaleNormal="100" workbookViewId="0"/>
  </sheetViews>
  <sheetFormatPr defaultRowHeight="12"/>
  <cols>
    <col min="1" max="1" width="11.42578125" style="3" customWidth="1"/>
    <col min="2" max="2" width="0.5703125" style="3" customWidth="1"/>
    <col min="3" max="3" width="7.85546875" style="3" customWidth="1"/>
    <col min="4" max="4" width="7.28515625" style="3" customWidth="1"/>
    <col min="5" max="5" width="8.140625" style="3" customWidth="1"/>
    <col min="6" max="6" width="8.42578125" style="3" customWidth="1"/>
    <col min="7" max="7" width="7.7109375" style="3" customWidth="1"/>
    <col min="8" max="12" width="7.28515625" style="3" customWidth="1"/>
    <col min="13" max="13" width="8" style="3" customWidth="1"/>
    <col min="14" max="14" width="11.42578125" style="3" customWidth="1"/>
    <col min="15" max="15" width="0.5703125" style="3" customWidth="1"/>
    <col min="16" max="17" width="9.140625" style="3" customWidth="1"/>
    <col min="18" max="23" width="7" style="3" customWidth="1"/>
    <col min="24" max="24" width="7.42578125" style="3" customWidth="1"/>
    <col min="25" max="26" width="7.42578125" customWidth="1"/>
  </cols>
  <sheetData>
    <row r="1" spans="1:26" ht="13.5">
      <c r="A1" s="1" t="s">
        <v>39</v>
      </c>
      <c r="B1" s="2"/>
      <c r="C1" s="2"/>
      <c r="D1" s="2"/>
      <c r="E1" s="2"/>
      <c r="F1" s="2"/>
      <c r="G1" s="2"/>
      <c r="H1" s="2"/>
      <c r="I1" s="22"/>
      <c r="J1" s="2"/>
      <c r="K1" s="2"/>
      <c r="L1" s="2"/>
      <c r="M1" s="22"/>
      <c r="N1" s="23"/>
      <c r="O1" s="1"/>
      <c r="P1" s="2"/>
      <c r="Q1" s="22"/>
      <c r="S1" s="2"/>
      <c r="T1" s="2"/>
      <c r="U1" s="2"/>
      <c r="V1" s="2"/>
      <c r="Z1" s="24"/>
    </row>
    <row r="2" spans="1:26" ht="5.25" customHeight="1"/>
    <row r="3" spans="1:26" ht="9" customHeight="1">
      <c r="A3" s="4" t="s">
        <v>23</v>
      </c>
      <c r="N3" s="4"/>
      <c r="O3" s="4"/>
    </row>
    <row r="4" spans="1:26" ht="9.75" customHeight="1">
      <c r="A4" s="3" t="s">
        <v>0</v>
      </c>
    </row>
    <row r="5" spans="1:26" ht="1.5" customHeight="1"/>
    <row r="6" spans="1:26" ht="10.5" customHeight="1">
      <c r="A6" s="312" t="s">
        <v>1</v>
      </c>
      <c r="B6" s="312"/>
      <c r="C6" s="281" t="s">
        <v>2</v>
      </c>
      <c r="D6" s="284" t="s">
        <v>27</v>
      </c>
      <c r="E6" s="285"/>
      <c r="F6" s="285"/>
      <c r="G6" s="285"/>
      <c r="H6" s="285"/>
      <c r="I6" s="285"/>
      <c r="J6" s="285"/>
      <c r="K6" s="285"/>
      <c r="L6" s="285"/>
      <c r="M6" s="33"/>
      <c r="N6" s="304" t="s">
        <v>35</v>
      </c>
      <c r="O6" s="19"/>
      <c r="P6" s="36"/>
      <c r="Q6" s="278" t="s">
        <v>34</v>
      </c>
      <c r="R6" s="309" t="s">
        <v>28</v>
      </c>
      <c r="S6" s="310"/>
      <c r="T6" s="310"/>
      <c r="U6" s="310"/>
      <c r="V6" s="310"/>
      <c r="W6" s="311"/>
      <c r="X6" s="272" t="s">
        <v>38</v>
      </c>
      <c r="Y6" s="287" t="s">
        <v>37</v>
      </c>
      <c r="Z6" s="278" t="s">
        <v>30</v>
      </c>
    </row>
    <row r="7" spans="1:26" ht="10.5" customHeight="1">
      <c r="A7" s="313"/>
      <c r="B7" s="313"/>
      <c r="C7" s="282"/>
      <c r="D7" s="281" t="s">
        <v>25</v>
      </c>
      <c r="E7" s="281" t="s">
        <v>3</v>
      </c>
      <c r="F7" s="321" t="s">
        <v>21</v>
      </c>
      <c r="G7" s="322"/>
      <c r="H7" s="322"/>
      <c r="I7" s="322"/>
      <c r="J7" s="322"/>
      <c r="K7" s="322"/>
      <c r="L7" s="323"/>
      <c r="M7" s="25"/>
      <c r="N7" s="305"/>
      <c r="O7" s="20"/>
      <c r="P7" s="302" t="s">
        <v>33</v>
      </c>
      <c r="Q7" s="296"/>
      <c r="R7" s="16"/>
      <c r="S7" s="287" t="s">
        <v>31</v>
      </c>
      <c r="T7" s="287" t="s">
        <v>32</v>
      </c>
      <c r="U7" s="290" t="s">
        <v>36</v>
      </c>
      <c r="V7" s="290" t="s">
        <v>43</v>
      </c>
      <c r="W7" s="290" t="s">
        <v>40</v>
      </c>
      <c r="X7" s="273"/>
      <c r="Y7" s="282"/>
      <c r="Z7" s="279"/>
    </row>
    <row r="8" spans="1:26" ht="10.5" customHeight="1">
      <c r="A8" s="313"/>
      <c r="B8" s="313"/>
      <c r="C8" s="282"/>
      <c r="D8" s="282"/>
      <c r="E8" s="282"/>
      <c r="F8" s="317" t="s">
        <v>22</v>
      </c>
      <c r="G8" s="10" t="s">
        <v>18</v>
      </c>
      <c r="H8" s="315" t="s">
        <v>14</v>
      </c>
      <c r="I8" s="315" t="s">
        <v>15</v>
      </c>
      <c r="J8" s="319" t="s">
        <v>16</v>
      </c>
      <c r="K8" s="307" t="s">
        <v>42</v>
      </c>
      <c r="L8" s="319" t="s">
        <v>17</v>
      </c>
      <c r="M8" s="34" t="s">
        <v>26</v>
      </c>
      <c r="N8" s="305"/>
      <c r="O8" s="20"/>
      <c r="P8" s="302"/>
      <c r="Q8" s="296"/>
      <c r="R8" s="17" t="s">
        <v>29</v>
      </c>
      <c r="S8" s="288"/>
      <c r="T8" s="288"/>
      <c r="U8" s="291"/>
      <c r="V8" s="291"/>
      <c r="W8" s="291"/>
      <c r="X8" s="273"/>
      <c r="Y8" s="282"/>
      <c r="Z8" s="279"/>
    </row>
    <row r="9" spans="1:26" ht="10.5" customHeight="1">
      <c r="A9" s="314"/>
      <c r="B9" s="314"/>
      <c r="C9" s="283"/>
      <c r="D9" s="283"/>
      <c r="E9" s="283"/>
      <c r="F9" s="318"/>
      <c r="G9" s="9" t="s">
        <v>19</v>
      </c>
      <c r="H9" s="316"/>
      <c r="I9" s="316"/>
      <c r="J9" s="320"/>
      <c r="K9" s="308"/>
      <c r="L9" s="320"/>
      <c r="M9" s="26" t="s">
        <v>20</v>
      </c>
      <c r="N9" s="306"/>
      <c r="O9" s="21"/>
      <c r="P9" s="303"/>
      <c r="Q9" s="297"/>
      <c r="R9" s="18"/>
      <c r="S9" s="289"/>
      <c r="T9" s="289"/>
      <c r="U9" s="292"/>
      <c r="V9" s="292"/>
      <c r="W9" s="292"/>
      <c r="X9" s="274"/>
      <c r="Y9" s="283"/>
      <c r="Z9" s="280"/>
    </row>
    <row r="10" spans="1:26" ht="3" customHeight="1">
      <c r="B10" s="5"/>
      <c r="O10" s="5"/>
      <c r="P10" s="32"/>
      <c r="Y10" s="3"/>
      <c r="Z10" s="3"/>
    </row>
    <row r="11" spans="1:26" ht="9" customHeight="1">
      <c r="A11" s="54" t="s">
        <v>46</v>
      </c>
      <c r="B11" s="29"/>
      <c r="C11" s="43">
        <v>259</v>
      </c>
      <c r="D11" s="43">
        <v>614697.23</v>
      </c>
      <c r="E11" s="43">
        <v>2373.3483783783781</v>
      </c>
      <c r="F11" s="43">
        <v>1072913</v>
      </c>
      <c r="G11" s="43">
        <v>409704.39</v>
      </c>
      <c r="H11" s="43">
        <v>383567.09</v>
      </c>
      <c r="I11" s="43">
        <v>17476.699999999997</v>
      </c>
      <c r="J11" s="43">
        <v>7004.3399999999992</v>
      </c>
      <c r="K11" s="46" t="s">
        <v>47</v>
      </c>
      <c r="L11" s="43">
        <v>1656.2599999999998</v>
      </c>
      <c r="M11" s="43">
        <v>204992.83999999997</v>
      </c>
      <c r="N11" s="54" t="s">
        <v>52</v>
      </c>
      <c r="O11" s="55"/>
      <c r="P11" s="43">
        <v>62602.729999999996</v>
      </c>
      <c r="Q11" s="43">
        <v>677299.96</v>
      </c>
      <c r="R11" s="43">
        <v>614697.23</v>
      </c>
      <c r="S11" s="43">
        <v>609165.98</v>
      </c>
      <c r="T11" s="43">
        <v>2448.63</v>
      </c>
      <c r="U11" s="43">
        <v>2916.89</v>
      </c>
      <c r="V11" s="46" t="s">
        <v>47</v>
      </c>
      <c r="W11" s="43">
        <v>165.73000000000002</v>
      </c>
      <c r="X11" s="43">
        <v>17986.62</v>
      </c>
      <c r="Y11" s="43">
        <v>57004.829999999994</v>
      </c>
      <c r="Z11" s="43">
        <v>48426</v>
      </c>
    </row>
    <row r="12" spans="1:26" ht="9" customHeight="1">
      <c r="A12" s="54" t="s">
        <v>48</v>
      </c>
      <c r="B12" s="29"/>
      <c r="C12" s="43">
        <v>257</v>
      </c>
      <c r="D12" s="43">
        <v>611105.42000000004</v>
      </c>
      <c r="E12" s="43">
        <v>2377.8421011673154</v>
      </c>
      <c r="F12" s="43">
        <v>1088175</v>
      </c>
      <c r="G12" s="43">
        <v>408767.42000000004</v>
      </c>
      <c r="H12" s="43">
        <v>381767.77</v>
      </c>
      <c r="I12" s="43">
        <v>17938.39</v>
      </c>
      <c r="J12" s="43">
        <v>7489.3899999999994</v>
      </c>
      <c r="K12" s="46">
        <v>60.59</v>
      </c>
      <c r="L12" s="43">
        <v>1511.28</v>
      </c>
      <c r="M12" s="43">
        <v>202338</v>
      </c>
      <c r="N12" s="54" t="s">
        <v>48</v>
      </c>
      <c r="O12" s="27"/>
      <c r="P12" s="43">
        <v>61776.15</v>
      </c>
      <c r="Q12" s="43">
        <v>672881.57000000007</v>
      </c>
      <c r="R12" s="43">
        <v>611105.41999999993</v>
      </c>
      <c r="S12" s="43">
        <v>606708.47999999998</v>
      </c>
      <c r="T12" s="43">
        <v>1609.46</v>
      </c>
      <c r="U12" s="43">
        <v>2571.8500000000004</v>
      </c>
      <c r="V12" s="46">
        <v>20.09</v>
      </c>
      <c r="W12" s="43">
        <v>195.54000000000002</v>
      </c>
      <c r="X12" s="43">
        <v>19293.86</v>
      </c>
      <c r="Y12" s="43">
        <v>55587.495999999999</v>
      </c>
      <c r="Z12" s="43">
        <v>47087</v>
      </c>
    </row>
    <row r="13" spans="1:26" ht="9" customHeight="1">
      <c r="A13" s="56" t="s">
        <v>49</v>
      </c>
      <c r="B13" s="57"/>
      <c r="C13" s="45">
        <v>257</v>
      </c>
      <c r="D13" s="40">
        <v>610663.41999999993</v>
      </c>
      <c r="E13" s="40">
        <v>2376.1222568093381</v>
      </c>
      <c r="F13" s="47">
        <v>1102535</v>
      </c>
      <c r="G13" s="40">
        <v>408046.13999999996</v>
      </c>
      <c r="H13" s="40">
        <v>379624.83999999997</v>
      </c>
      <c r="I13" s="40">
        <v>18540.710000000003</v>
      </c>
      <c r="J13" s="40">
        <v>8310.75</v>
      </c>
      <c r="K13" s="40">
        <v>121.80999999999999</v>
      </c>
      <c r="L13" s="40">
        <v>1448.0299999999997</v>
      </c>
      <c r="M13" s="40">
        <v>202617.28000000003</v>
      </c>
      <c r="N13" s="56" t="s">
        <v>49</v>
      </c>
      <c r="O13" s="27"/>
      <c r="P13" s="40">
        <v>60922.479999999996</v>
      </c>
      <c r="Q13" s="40">
        <v>671585.89999999991</v>
      </c>
      <c r="R13" s="52">
        <v>610663.4</v>
      </c>
      <c r="S13" s="53">
        <v>605614.29</v>
      </c>
      <c r="T13" s="53">
        <v>2450.8500000000004</v>
      </c>
      <c r="U13" s="53">
        <v>2430.7599999999998</v>
      </c>
      <c r="V13" s="53">
        <v>0</v>
      </c>
      <c r="W13" s="53">
        <v>167.5</v>
      </c>
      <c r="X13" s="53">
        <v>20517.88</v>
      </c>
      <c r="Y13" s="53">
        <v>54297.030000000006</v>
      </c>
      <c r="Z13" s="53">
        <v>38625.880000000005</v>
      </c>
    </row>
    <row r="14" spans="1:26" ht="3" customHeight="1">
      <c r="A14" s="28"/>
      <c r="B14" s="28"/>
      <c r="C14" s="44"/>
      <c r="D14" s="41"/>
      <c r="E14" s="41"/>
      <c r="F14" s="41"/>
      <c r="G14" s="40"/>
      <c r="H14" s="41"/>
      <c r="I14" s="41"/>
      <c r="J14" s="41"/>
      <c r="K14" s="41"/>
      <c r="L14" s="41"/>
      <c r="M14" s="41"/>
      <c r="N14" s="28"/>
      <c r="O14" s="29"/>
      <c r="P14" s="41"/>
      <c r="Q14" s="41"/>
      <c r="R14" s="42"/>
      <c r="S14" s="42"/>
      <c r="T14" s="42"/>
      <c r="U14" s="42"/>
      <c r="V14" s="42"/>
      <c r="W14" s="42"/>
      <c r="X14" s="42"/>
      <c r="Y14" s="42"/>
      <c r="Z14" s="42"/>
    </row>
    <row r="15" spans="1:26" s="3" customFormat="1" ht="9" customHeight="1">
      <c r="A15" s="30" t="s">
        <v>50</v>
      </c>
      <c r="B15" s="28"/>
      <c r="C15" s="44">
        <v>21</v>
      </c>
      <c r="D15" s="41">
        <v>51585.1</v>
      </c>
      <c r="E15" s="41">
        <v>2456</v>
      </c>
      <c r="F15" s="43">
        <v>1092939</v>
      </c>
      <c r="G15" s="41">
        <v>35197.78</v>
      </c>
      <c r="H15" s="46">
        <v>32814.299999999996</v>
      </c>
      <c r="I15" s="43">
        <v>1520.91</v>
      </c>
      <c r="J15" s="43">
        <v>716.92000000000007</v>
      </c>
      <c r="K15" s="46">
        <v>10.029999999999999</v>
      </c>
      <c r="L15" s="43">
        <v>135.61999999999998</v>
      </c>
      <c r="M15" s="43">
        <v>16387.32</v>
      </c>
      <c r="N15" s="30" t="s">
        <v>50</v>
      </c>
      <c r="O15" s="31"/>
      <c r="P15" s="43">
        <v>4922.6000000000004</v>
      </c>
      <c r="Q15" s="43">
        <v>56507.7</v>
      </c>
      <c r="R15" s="46">
        <v>51585.1</v>
      </c>
      <c r="S15" s="46">
        <v>51207.25</v>
      </c>
      <c r="T15" s="46">
        <v>203.76</v>
      </c>
      <c r="U15" s="46">
        <v>159.32</v>
      </c>
      <c r="V15" s="46">
        <v>0</v>
      </c>
      <c r="W15" s="46">
        <v>14.77</v>
      </c>
      <c r="X15" s="46">
        <v>1645.32</v>
      </c>
      <c r="Y15" s="46">
        <v>4479.2</v>
      </c>
      <c r="Z15" s="46">
        <v>3355.15</v>
      </c>
    </row>
    <row r="16" spans="1:26" s="3" customFormat="1" ht="9" customHeight="1">
      <c r="A16" s="30" t="s">
        <v>4</v>
      </c>
      <c r="B16" s="28"/>
      <c r="C16" s="44">
        <v>23</v>
      </c>
      <c r="D16" s="41">
        <v>54417.55000000001</v>
      </c>
      <c r="E16" s="41">
        <v>2366</v>
      </c>
      <c r="F16" s="43">
        <v>1098845</v>
      </c>
      <c r="G16" s="41">
        <v>37226.080000000009</v>
      </c>
      <c r="H16" s="46">
        <v>34805.000000000007</v>
      </c>
      <c r="I16" s="43">
        <v>1567.7999999999997</v>
      </c>
      <c r="J16" s="43">
        <v>658.21</v>
      </c>
      <c r="K16" s="46">
        <v>10.48</v>
      </c>
      <c r="L16" s="43">
        <v>184.59</v>
      </c>
      <c r="M16" s="43">
        <v>17191.47</v>
      </c>
      <c r="N16" s="30" t="s">
        <v>4</v>
      </c>
      <c r="O16" s="31"/>
      <c r="P16" s="43">
        <v>5568.54</v>
      </c>
      <c r="Q16" s="43">
        <v>59986.090000000011</v>
      </c>
      <c r="R16" s="46">
        <v>54417.55</v>
      </c>
      <c r="S16" s="46">
        <v>53778.29</v>
      </c>
      <c r="T16" s="46">
        <v>409.75</v>
      </c>
      <c r="U16" s="46">
        <v>213.83</v>
      </c>
      <c r="V16" s="46">
        <v>0</v>
      </c>
      <c r="W16" s="46">
        <v>15.68</v>
      </c>
      <c r="X16" s="46">
        <v>1974.34</v>
      </c>
      <c r="Y16" s="46">
        <v>4905.55</v>
      </c>
      <c r="Z16" s="46">
        <v>3672.76</v>
      </c>
    </row>
    <row r="17" spans="1:26" s="3" customFormat="1" ht="9" customHeight="1">
      <c r="A17" s="30" t="s">
        <v>5</v>
      </c>
      <c r="B17" s="28"/>
      <c r="C17" s="44">
        <v>21</v>
      </c>
      <c r="D17" s="41">
        <v>50129.030000000013</v>
      </c>
      <c r="E17" s="41">
        <v>2387</v>
      </c>
      <c r="F17" s="43">
        <v>1100432</v>
      </c>
      <c r="G17" s="41">
        <v>33556.94000000001</v>
      </c>
      <c r="H17" s="46">
        <v>30940.97</v>
      </c>
      <c r="I17" s="43">
        <v>1677.6700000000005</v>
      </c>
      <c r="J17" s="43">
        <v>745.96</v>
      </c>
      <c r="K17" s="46">
        <v>8.18</v>
      </c>
      <c r="L17" s="43">
        <v>184.16000000000003</v>
      </c>
      <c r="M17" s="43">
        <v>16572.09</v>
      </c>
      <c r="N17" s="30" t="s">
        <v>5</v>
      </c>
      <c r="O17" s="31"/>
      <c r="P17" s="43">
        <v>5001.49</v>
      </c>
      <c r="Q17" s="43">
        <v>55130.520000000011</v>
      </c>
      <c r="R17" s="46">
        <v>50129.03</v>
      </c>
      <c r="S17" s="46">
        <v>49669.54</v>
      </c>
      <c r="T17" s="46">
        <v>266.70999999999998</v>
      </c>
      <c r="U17" s="46">
        <v>177.05</v>
      </c>
      <c r="V17" s="46">
        <v>0</v>
      </c>
      <c r="W17" s="46">
        <v>15.73</v>
      </c>
      <c r="X17" s="46">
        <v>1583.42</v>
      </c>
      <c r="Y17" s="46">
        <v>4464.2299999999996</v>
      </c>
      <c r="Z17" s="46">
        <v>2432.29</v>
      </c>
    </row>
    <row r="18" spans="1:26" s="3" customFormat="1" ht="9" customHeight="1">
      <c r="A18" s="30" t="s">
        <v>6</v>
      </c>
      <c r="B18" s="28"/>
      <c r="C18" s="44">
        <v>22</v>
      </c>
      <c r="D18" s="41">
        <v>52107.89</v>
      </c>
      <c r="E18" s="41">
        <v>2369</v>
      </c>
      <c r="F18" s="43">
        <v>1101106</v>
      </c>
      <c r="G18" s="41">
        <v>34898.199999999997</v>
      </c>
      <c r="H18" s="46">
        <v>32839.49</v>
      </c>
      <c r="I18" s="43">
        <v>1319.31</v>
      </c>
      <c r="J18" s="43">
        <v>627.4</v>
      </c>
      <c r="K18" s="46">
        <v>8.74</v>
      </c>
      <c r="L18" s="43">
        <v>103.26</v>
      </c>
      <c r="M18" s="43">
        <v>17209.689999999999</v>
      </c>
      <c r="N18" s="30" t="s">
        <v>6</v>
      </c>
      <c r="O18" s="31"/>
      <c r="P18" s="43">
        <v>5419.0400000000009</v>
      </c>
      <c r="Q18" s="43">
        <v>57526.93</v>
      </c>
      <c r="R18" s="46">
        <v>52107.89</v>
      </c>
      <c r="S18" s="46">
        <v>51764.72</v>
      </c>
      <c r="T18" s="46">
        <v>144.97</v>
      </c>
      <c r="U18" s="46">
        <v>181.82</v>
      </c>
      <c r="V18" s="46">
        <v>0</v>
      </c>
      <c r="W18" s="46">
        <v>16.38</v>
      </c>
      <c r="X18" s="46">
        <v>1957.44</v>
      </c>
      <c r="Y18" s="46">
        <v>4696.71</v>
      </c>
      <c r="Z18" s="46">
        <v>3779.02</v>
      </c>
    </row>
    <row r="19" spans="1:26" s="3" customFormat="1" ht="9" customHeight="1">
      <c r="A19" s="30" t="s">
        <v>7</v>
      </c>
      <c r="B19" s="28"/>
      <c r="C19" s="44">
        <v>23</v>
      </c>
      <c r="D19" s="41">
        <v>48697.959999999992</v>
      </c>
      <c r="E19" s="41">
        <v>2117</v>
      </c>
      <c r="F19" s="43">
        <v>1101572</v>
      </c>
      <c r="G19" s="41">
        <v>32042.319999999996</v>
      </c>
      <c r="H19" s="46">
        <v>30200.37</v>
      </c>
      <c r="I19" s="43">
        <v>1163.9399999999998</v>
      </c>
      <c r="J19" s="43">
        <v>539.5</v>
      </c>
      <c r="K19" s="46">
        <v>8.34</v>
      </c>
      <c r="L19" s="43">
        <v>130.17000000000002</v>
      </c>
      <c r="M19" s="43">
        <v>16655.64</v>
      </c>
      <c r="N19" s="30" t="s">
        <v>7</v>
      </c>
      <c r="O19" s="31"/>
      <c r="P19" s="43">
        <v>5651.06</v>
      </c>
      <c r="Q19" s="43">
        <v>54349.01999999999</v>
      </c>
      <c r="R19" s="46">
        <v>48697.96</v>
      </c>
      <c r="S19" s="46">
        <v>48483.53</v>
      </c>
      <c r="T19" s="46">
        <v>20.11</v>
      </c>
      <c r="U19" s="46">
        <v>180.12</v>
      </c>
      <c r="V19" s="46">
        <v>0</v>
      </c>
      <c r="W19" s="46">
        <v>14.2</v>
      </c>
      <c r="X19" s="46">
        <v>1904.36</v>
      </c>
      <c r="Y19" s="46">
        <v>4884.2700000000004</v>
      </c>
      <c r="Z19" s="46">
        <v>2592.88</v>
      </c>
    </row>
    <row r="20" spans="1:26" s="3" customFormat="1" ht="9" customHeight="1">
      <c r="A20" s="30" t="s">
        <v>8</v>
      </c>
      <c r="B20" s="28"/>
      <c r="C20" s="44">
        <v>20</v>
      </c>
      <c r="D20" s="41">
        <v>49016.82</v>
      </c>
      <c r="E20" s="41">
        <v>2451</v>
      </c>
      <c r="F20" s="43">
        <v>1101890</v>
      </c>
      <c r="G20" s="41">
        <v>32931.08</v>
      </c>
      <c r="H20" s="46">
        <v>30208.34</v>
      </c>
      <c r="I20" s="43">
        <v>1825.3400000000001</v>
      </c>
      <c r="J20" s="43">
        <v>745.94999999999993</v>
      </c>
      <c r="K20" s="46">
        <v>8.16</v>
      </c>
      <c r="L20" s="43">
        <v>143.28999999999996</v>
      </c>
      <c r="M20" s="43">
        <v>16085.74</v>
      </c>
      <c r="N20" s="30" t="s">
        <v>8</v>
      </c>
      <c r="O20" s="31"/>
      <c r="P20" s="43">
        <v>4719.2299999999996</v>
      </c>
      <c r="Q20" s="43">
        <v>53736.05</v>
      </c>
      <c r="R20" s="46">
        <v>49016.82</v>
      </c>
      <c r="S20" s="46">
        <v>48747.57</v>
      </c>
      <c r="T20" s="46">
        <v>88.53</v>
      </c>
      <c r="U20" s="46">
        <v>164.39</v>
      </c>
      <c r="V20" s="46">
        <v>0</v>
      </c>
      <c r="W20" s="46">
        <v>16.329999999999998</v>
      </c>
      <c r="X20" s="46">
        <v>1886.92</v>
      </c>
      <c r="Y20" s="46">
        <v>4127.33</v>
      </c>
      <c r="Z20" s="46">
        <v>2492.59</v>
      </c>
    </row>
    <row r="21" spans="1:26" s="3" customFormat="1" ht="9" customHeight="1">
      <c r="A21" s="30" t="s">
        <v>9</v>
      </c>
      <c r="B21" s="28"/>
      <c r="C21" s="44">
        <v>23</v>
      </c>
      <c r="D21" s="41">
        <v>54422.549999999988</v>
      </c>
      <c r="E21" s="41">
        <v>2366</v>
      </c>
      <c r="F21" s="43">
        <v>1102535</v>
      </c>
      <c r="G21" s="41">
        <v>36652.239999999991</v>
      </c>
      <c r="H21" s="46">
        <v>34232.219999999994</v>
      </c>
      <c r="I21" s="43">
        <v>1603.2399999999998</v>
      </c>
      <c r="J21" s="43">
        <v>660.8</v>
      </c>
      <c r="K21" s="43">
        <v>9.7100000000000009</v>
      </c>
      <c r="L21" s="43">
        <v>146.27000000000001</v>
      </c>
      <c r="M21" s="43">
        <v>17770.310000000001</v>
      </c>
      <c r="N21" s="30" t="s">
        <v>9</v>
      </c>
      <c r="O21" s="31"/>
      <c r="P21" s="43">
        <v>5284.28</v>
      </c>
      <c r="Q21" s="43">
        <v>59706.829999999987</v>
      </c>
      <c r="R21" s="46">
        <v>54422.55</v>
      </c>
      <c r="S21" s="46">
        <v>54006.19</v>
      </c>
      <c r="T21" s="46">
        <v>221.47</v>
      </c>
      <c r="U21" s="46">
        <v>180.36</v>
      </c>
      <c r="V21" s="46">
        <v>0</v>
      </c>
      <c r="W21" s="46">
        <v>14.51</v>
      </c>
      <c r="X21" s="46">
        <v>2067.87</v>
      </c>
      <c r="Y21" s="46">
        <v>4746.45</v>
      </c>
      <c r="Z21" s="46">
        <v>1756.12</v>
      </c>
    </row>
    <row r="22" spans="1:26" s="3" customFormat="1" ht="9" customHeight="1">
      <c r="A22" s="30" t="s">
        <v>10</v>
      </c>
      <c r="B22" s="28"/>
      <c r="C22" s="44">
        <v>22</v>
      </c>
      <c r="D22" s="41">
        <v>51510.36</v>
      </c>
      <c r="E22" s="41">
        <v>2341</v>
      </c>
      <c r="F22" s="43">
        <v>1103996</v>
      </c>
      <c r="G22" s="41">
        <v>34983.839999999997</v>
      </c>
      <c r="H22" s="46">
        <v>32230.140000000003</v>
      </c>
      <c r="I22" s="43">
        <v>1802.85</v>
      </c>
      <c r="J22" s="43">
        <v>832.34</v>
      </c>
      <c r="K22" s="43">
        <v>10.34</v>
      </c>
      <c r="L22" s="43">
        <v>108.16999999999997</v>
      </c>
      <c r="M22" s="43">
        <v>16526.52</v>
      </c>
      <c r="N22" s="30" t="s">
        <v>10</v>
      </c>
      <c r="O22" s="31"/>
      <c r="P22" s="43">
        <v>4841.5</v>
      </c>
      <c r="Q22" s="43">
        <v>56351.86</v>
      </c>
      <c r="R22" s="46">
        <v>51510.36</v>
      </c>
      <c r="S22" s="46">
        <v>51063.05</v>
      </c>
      <c r="T22" s="46">
        <v>185.21</v>
      </c>
      <c r="U22" s="46">
        <v>250.69</v>
      </c>
      <c r="V22" s="46">
        <v>0</v>
      </c>
      <c r="W22" s="46">
        <v>11.41</v>
      </c>
      <c r="X22" s="46">
        <v>1777.56</v>
      </c>
      <c r="Y22" s="46">
        <v>4374.7</v>
      </c>
      <c r="Z22" s="46">
        <v>3354.38</v>
      </c>
    </row>
    <row r="23" spans="1:26" s="3" customFormat="1" ht="9" customHeight="1">
      <c r="A23" s="30" t="s">
        <v>11</v>
      </c>
      <c r="B23" s="28"/>
      <c r="C23" s="44">
        <v>21</v>
      </c>
      <c r="D23" s="41">
        <v>54778.92</v>
      </c>
      <c r="E23" s="41">
        <v>2609</v>
      </c>
      <c r="F23" s="43">
        <v>1104531</v>
      </c>
      <c r="G23" s="41">
        <v>36425.72</v>
      </c>
      <c r="H23" s="46">
        <v>33575.719999999994</v>
      </c>
      <c r="I23" s="43">
        <v>1801.8300000000002</v>
      </c>
      <c r="J23" s="43">
        <v>908.18</v>
      </c>
      <c r="K23" s="43">
        <v>14.94</v>
      </c>
      <c r="L23" s="43">
        <v>125.05000000000001</v>
      </c>
      <c r="M23" s="43">
        <v>18353.2</v>
      </c>
      <c r="N23" s="30" t="s">
        <v>11</v>
      </c>
      <c r="O23" s="31"/>
      <c r="P23" s="43">
        <v>5211.57</v>
      </c>
      <c r="Q23" s="43">
        <v>59990.49</v>
      </c>
      <c r="R23" s="46">
        <v>54778.92</v>
      </c>
      <c r="S23" s="46">
        <v>54151.25</v>
      </c>
      <c r="T23" s="46">
        <v>347.87</v>
      </c>
      <c r="U23" s="46">
        <v>266.87</v>
      </c>
      <c r="V23" s="46">
        <v>0</v>
      </c>
      <c r="W23" s="46">
        <v>12.93</v>
      </c>
      <c r="X23" s="46">
        <v>1761.91</v>
      </c>
      <c r="Y23" s="46">
        <v>4610.13</v>
      </c>
      <c r="Z23" s="46">
        <v>3740.81</v>
      </c>
    </row>
    <row r="24" spans="1:26" s="3" customFormat="1" ht="9" customHeight="1">
      <c r="A24" s="30" t="s">
        <v>51</v>
      </c>
      <c r="B24" s="28"/>
      <c r="C24" s="44">
        <v>20</v>
      </c>
      <c r="D24" s="41">
        <v>49021</v>
      </c>
      <c r="E24" s="41">
        <v>2451</v>
      </c>
      <c r="F24" s="43">
        <v>1104454</v>
      </c>
      <c r="G24" s="41">
        <v>33174.269999999997</v>
      </c>
      <c r="H24" s="46">
        <v>31016.019999999997</v>
      </c>
      <c r="I24" s="43">
        <v>1511.6800000000003</v>
      </c>
      <c r="J24" s="43">
        <v>570.71</v>
      </c>
      <c r="K24" s="43">
        <v>14.05</v>
      </c>
      <c r="L24" s="43">
        <v>61.810000000000009</v>
      </c>
      <c r="M24" s="43">
        <v>15846.73</v>
      </c>
      <c r="N24" s="30" t="s">
        <v>51</v>
      </c>
      <c r="O24" s="31"/>
      <c r="P24" s="43">
        <v>5220.7199999999993</v>
      </c>
      <c r="Q24" s="43">
        <v>54241.72</v>
      </c>
      <c r="R24" s="46">
        <v>49021</v>
      </c>
      <c r="S24" s="46">
        <v>48573.05</v>
      </c>
      <c r="T24" s="46">
        <v>199.79</v>
      </c>
      <c r="U24" s="46">
        <v>234</v>
      </c>
      <c r="V24" s="46">
        <v>0</v>
      </c>
      <c r="W24" s="46">
        <v>14.16</v>
      </c>
      <c r="X24" s="46">
        <v>1391.71</v>
      </c>
      <c r="Y24" s="46">
        <v>4854.62</v>
      </c>
      <c r="Z24" s="46">
        <v>3193.32</v>
      </c>
    </row>
    <row r="25" spans="1:26" s="3" customFormat="1" ht="9" customHeight="1">
      <c r="A25" s="30" t="s">
        <v>12</v>
      </c>
      <c r="B25" s="28"/>
      <c r="C25" s="44">
        <v>20</v>
      </c>
      <c r="D25" s="41">
        <v>44142.439999999995</v>
      </c>
      <c r="E25" s="41">
        <v>2207</v>
      </c>
      <c r="F25" s="43">
        <v>1104560</v>
      </c>
      <c r="G25" s="41">
        <v>28664.189999999995</v>
      </c>
      <c r="H25" s="46">
        <v>26597.239999999998</v>
      </c>
      <c r="I25" s="43">
        <v>1362.78</v>
      </c>
      <c r="J25" s="43">
        <v>632.37</v>
      </c>
      <c r="K25" s="43">
        <v>9.5299999999999994</v>
      </c>
      <c r="L25" s="43">
        <v>62.27000000000001</v>
      </c>
      <c r="M25" s="43">
        <v>15478.25</v>
      </c>
      <c r="N25" s="30" t="s">
        <v>12</v>
      </c>
      <c r="O25" s="31"/>
      <c r="P25" s="43">
        <v>4384.59</v>
      </c>
      <c r="Q25" s="43">
        <v>48527.03</v>
      </c>
      <c r="R25" s="46">
        <v>44142.44</v>
      </c>
      <c r="S25" s="46">
        <v>43680.37</v>
      </c>
      <c r="T25" s="46">
        <v>236.55</v>
      </c>
      <c r="U25" s="46">
        <v>216.49</v>
      </c>
      <c r="V25" s="46">
        <v>0</v>
      </c>
      <c r="W25" s="46">
        <v>9.0299999999999994</v>
      </c>
      <c r="X25" s="46">
        <v>897.42</v>
      </c>
      <c r="Y25" s="46">
        <v>3971.69</v>
      </c>
      <c r="Z25" s="46">
        <v>3470.48</v>
      </c>
    </row>
    <row r="26" spans="1:26" s="3" customFormat="1" ht="9" customHeight="1">
      <c r="A26" s="30" t="s">
        <v>13</v>
      </c>
      <c r="B26" s="28"/>
      <c r="C26" s="44">
        <v>21</v>
      </c>
      <c r="D26" s="41">
        <v>50833.8</v>
      </c>
      <c r="E26" s="41">
        <v>2421</v>
      </c>
      <c r="F26" s="43">
        <v>1104703</v>
      </c>
      <c r="G26" s="41">
        <v>32293.48</v>
      </c>
      <c r="H26" s="46">
        <v>30165.03</v>
      </c>
      <c r="I26" s="43">
        <v>1383.3600000000001</v>
      </c>
      <c r="J26" s="43">
        <v>672.41</v>
      </c>
      <c r="K26" s="43">
        <v>9.31</v>
      </c>
      <c r="L26" s="43">
        <v>63.37</v>
      </c>
      <c r="M26" s="43">
        <v>18540.32</v>
      </c>
      <c r="N26" s="30" t="s">
        <v>13</v>
      </c>
      <c r="O26" s="31"/>
      <c r="P26" s="43">
        <v>4697.8599999999997</v>
      </c>
      <c r="Q26" s="43">
        <v>55531.66</v>
      </c>
      <c r="R26" s="46">
        <v>50833.8</v>
      </c>
      <c r="S26" s="46">
        <v>50489.48</v>
      </c>
      <c r="T26" s="46">
        <v>126.13</v>
      </c>
      <c r="U26" s="46">
        <v>205.82</v>
      </c>
      <c r="V26" s="46">
        <v>0</v>
      </c>
      <c r="W26" s="46">
        <v>12.37</v>
      </c>
      <c r="X26" s="46">
        <v>1669.61</v>
      </c>
      <c r="Y26" s="46">
        <v>4182.1499999999996</v>
      </c>
      <c r="Z26" s="46">
        <v>4786.08</v>
      </c>
    </row>
    <row r="27" spans="1:26" s="3" customFormat="1" ht="2.25" customHeight="1">
      <c r="A27" s="7"/>
      <c r="B27" s="6"/>
      <c r="C27" s="8"/>
      <c r="D27" s="8"/>
      <c r="E27" s="8"/>
      <c r="F27" s="8"/>
      <c r="G27" s="8"/>
      <c r="H27" s="11"/>
      <c r="I27" s="8"/>
      <c r="J27" s="8"/>
      <c r="K27" s="8"/>
      <c r="L27" s="7"/>
      <c r="M27" s="35"/>
      <c r="N27" s="7"/>
      <c r="O27" s="37"/>
      <c r="P27" s="8"/>
      <c r="Q27" s="8"/>
      <c r="R27" s="8"/>
      <c r="S27" s="8"/>
      <c r="T27" s="8"/>
      <c r="U27" s="8"/>
      <c r="V27" s="8"/>
      <c r="W27" s="8"/>
      <c r="X27" s="8"/>
      <c r="Y27" s="8"/>
      <c r="Z27" s="8"/>
    </row>
    <row r="28" spans="1:26" ht="9.75" customHeight="1">
      <c r="M28" s="13"/>
      <c r="N28" s="4" t="s">
        <v>44</v>
      </c>
      <c r="O28" s="4"/>
      <c r="P28" s="48"/>
      <c r="Q28" s="49"/>
      <c r="R28" s="49"/>
      <c r="S28" s="49"/>
      <c r="T28" s="49"/>
      <c r="U28" s="49"/>
      <c r="V28" s="49"/>
      <c r="W28" s="49"/>
      <c r="X28" s="49"/>
      <c r="Y28" s="50"/>
    </row>
    <row r="29" spans="1:26" ht="9.75" customHeight="1">
      <c r="D29" s="58"/>
      <c r="G29" s="38"/>
      <c r="H29" s="38"/>
      <c r="M29" s="12"/>
      <c r="N29" s="4" t="s">
        <v>53</v>
      </c>
      <c r="O29" s="4"/>
      <c r="P29" s="51"/>
      <c r="Q29" s="51"/>
      <c r="R29" s="51"/>
      <c r="S29" s="51"/>
      <c r="T29" s="51"/>
      <c r="U29" s="51"/>
      <c r="V29" s="51"/>
      <c r="W29" s="51"/>
      <c r="X29" s="51"/>
      <c r="Y29" s="50"/>
    </row>
    <row r="30" spans="1:26" ht="9.75" customHeight="1">
      <c r="D30" s="58"/>
      <c r="F30"/>
      <c r="G30" s="38"/>
      <c r="H30" s="38"/>
      <c r="N30" s="4" t="s">
        <v>41</v>
      </c>
      <c r="O30" s="4"/>
      <c r="P30" s="51"/>
      <c r="Q30" s="51"/>
      <c r="R30" s="51"/>
      <c r="S30" s="51"/>
      <c r="T30" s="51"/>
      <c r="U30" s="51"/>
      <c r="V30" s="51"/>
      <c r="W30" s="51"/>
      <c r="X30" s="51"/>
      <c r="Y30" s="50"/>
    </row>
    <row r="31" spans="1:26" ht="9.75" customHeight="1">
      <c r="D31" s="58"/>
      <c r="F31"/>
      <c r="G31" s="38"/>
      <c r="H31" s="38"/>
      <c r="N31" s="39" t="s">
        <v>54</v>
      </c>
      <c r="O31" s="39"/>
      <c r="Y31" s="50"/>
    </row>
    <row r="32" spans="1:26" ht="9.75" customHeight="1">
      <c r="D32" s="58"/>
      <c r="F32"/>
      <c r="G32" s="38"/>
      <c r="H32" s="38"/>
      <c r="N32" s="39" t="s">
        <v>55</v>
      </c>
      <c r="O32" s="39"/>
      <c r="Y32" s="50"/>
    </row>
    <row r="33" spans="3:25" ht="9.75" customHeight="1">
      <c r="D33" s="58"/>
      <c r="F33"/>
      <c r="G33" s="38"/>
      <c r="H33" s="38"/>
      <c r="N33" s="39" t="s">
        <v>56</v>
      </c>
      <c r="O33" s="39"/>
      <c r="Y33" s="50"/>
    </row>
    <row r="34" spans="3:25" ht="9.75" customHeight="1">
      <c r="C34"/>
      <c r="D34" s="58"/>
      <c r="F34"/>
      <c r="G34" s="38"/>
      <c r="H34" s="38"/>
      <c r="N34" s="39" t="s">
        <v>45</v>
      </c>
      <c r="O34" s="39"/>
      <c r="Y34" s="50"/>
    </row>
    <row r="35" spans="3:25" ht="9.75" customHeight="1">
      <c r="C35" s="15"/>
      <c r="D35" s="58"/>
      <c r="F35"/>
      <c r="G35" s="38"/>
      <c r="H35" s="38"/>
      <c r="M35" s="14"/>
      <c r="N35" s="39" t="s">
        <v>57</v>
      </c>
      <c r="O35" s="39"/>
      <c r="Y35" s="50"/>
    </row>
    <row r="36" spans="3:25" ht="9.75" customHeight="1">
      <c r="D36" s="58"/>
      <c r="G36" s="38"/>
      <c r="H36" s="38"/>
      <c r="N36" s="39" t="s">
        <v>58</v>
      </c>
      <c r="U36" s="14"/>
      <c r="V36" s="14"/>
      <c r="W36" s="14"/>
      <c r="X36" s="14"/>
      <c r="Y36" s="50"/>
    </row>
    <row r="37" spans="3:25" ht="9.75" customHeight="1">
      <c r="D37" s="58"/>
      <c r="G37" s="38"/>
      <c r="H37" s="38"/>
      <c r="N37" s="39" t="s">
        <v>24</v>
      </c>
      <c r="Y37" s="50"/>
    </row>
    <row r="38" spans="3:25">
      <c r="D38" s="58"/>
      <c r="Y38" s="50"/>
    </row>
    <row r="39" spans="3:25">
      <c r="D39" s="58"/>
    </row>
    <row r="40" spans="3:25">
      <c r="D40" s="58"/>
    </row>
    <row r="41" spans="3:25">
      <c r="D41" s="58"/>
    </row>
    <row r="42" spans="3:25">
      <c r="D42" s="58"/>
    </row>
    <row r="43" spans="3:25">
      <c r="D43" s="58"/>
    </row>
    <row r="44" spans="3:25">
      <c r="D44" s="58"/>
    </row>
    <row r="45" spans="3:25">
      <c r="D45" s="58"/>
    </row>
    <row r="46" spans="3:25">
      <c r="D46" s="58"/>
    </row>
    <row r="47" spans="3:25">
      <c r="D47" s="58"/>
    </row>
  </sheetData>
  <mergeCells count="24">
    <mergeCell ref="D7:D9"/>
    <mergeCell ref="E7:E9"/>
    <mergeCell ref="W7:W9"/>
    <mergeCell ref="U7:U9"/>
    <mergeCell ref="A6:B9"/>
    <mergeCell ref="C6:C9"/>
    <mergeCell ref="H8:H9"/>
    <mergeCell ref="I8:I9"/>
    <mergeCell ref="D6:L6"/>
    <mergeCell ref="F8:F9"/>
    <mergeCell ref="L8:L9"/>
    <mergeCell ref="F7:L7"/>
    <mergeCell ref="N6:N9"/>
    <mergeCell ref="Q6:Q9"/>
    <mergeCell ref="P7:P9"/>
    <mergeCell ref="J8:J9"/>
    <mergeCell ref="K8:K9"/>
    <mergeCell ref="Z6:Z9"/>
    <mergeCell ref="Y6:Y9"/>
    <mergeCell ref="R6:W6"/>
    <mergeCell ref="S7:S9"/>
    <mergeCell ref="T7:T9"/>
    <mergeCell ref="X6:X9"/>
    <mergeCell ref="V7:V9"/>
  </mergeCells>
  <phoneticPr fontId="1"/>
  <pageMargins left="0.70866141732283472" right="0.70866141732283472" top="0.98425196850393704" bottom="0.78740157480314965" header="0.51181102362204722" footer="0.1181102362204724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125" zoomScaleNormal="125" workbookViewId="0"/>
  </sheetViews>
  <sheetFormatPr defaultColWidth="8.85546875" defaultRowHeight="12"/>
  <cols>
    <col min="1" max="1" width="11.42578125" style="134" customWidth="1"/>
    <col min="2" max="2" width="0.5703125" style="134" customWidth="1"/>
    <col min="3" max="4" width="8.28515625" style="134" customWidth="1"/>
    <col min="5" max="5" width="8.140625" style="134" customWidth="1"/>
    <col min="6" max="13" width="8.42578125" style="134" customWidth="1"/>
    <col min="14" max="14" width="11.42578125" style="134" customWidth="1"/>
    <col min="15" max="15" width="0.5703125" style="134" customWidth="1"/>
    <col min="16" max="17" width="9.140625" style="134" customWidth="1"/>
    <col min="18" max="24" width="8.140625" style="134" customWidth="1"/>
    <col min="25" max="25" width="8.140625" style="133" customWidth="1"/>
    <col min="26" max="26" width="8.5703125" style="133" customWidth="1"/>
    <col min="27" max="16384" width="8.85546875" style="133"/>
  </cols>
  <sheetData>
    <row r="1" spans="1:26" ht="13.5">
      <c r="A1" s="171" t="s">
        <v>39</v>
      </c>
      <c r="B1" s="165"/>
      <c r="C1" s="165"/>
      <c r="D1" s="165"/>
      <c r="E1" s="165"/>
      <c r="F1" s="165"/>
      <c r="G1" s="165"/>
      <c r="H1" s="165"/>
      <c r="I1" s="216"/>
      <c r="J1" s="165"/>
      <c r="K1" s="165"/>
      <c r="L1" s="165"/>
      <c r="M1" s="216"/>
      <c r="N1" s="215"/>
      <c r="O1" s="171"/>
      <c r="P1" s="165"/>
      <c r="Q1" s="216"/>
      <c r="S1" s="165"/>
      <c r="T1" s="165"/>
      <c r="U1" s="165"/>
      <c r="V1" s="165"/>
      <c r="Z1" s="229"/>
    </row>
    <row r="2" spans="1:26" ht="5.25" customHeight="1"/>
    <row r="3" spans="1:26" ht="9" customHeight="1">
      <c r="A3" s="170" t="s">
        <v>131</v>
      </c>
      <c r="N3" s="170"/>
      <c r="O3" s="170"/>
    </row>
    <row r="4" spans="1:26" ht="9.75" customHeight="1">
      <c r="A4" s="134" t="s">
        <v>0</v>
      </c>
    </row>
    <row r="5" spans="1:26" ht="1.5" customHeight="1"/>
    <row r="6" spans="1:26" ht="10.5" customHeight="1">
      <c r="A6" s="312" t="s">
        <v>1</v>
      </c>
      <c r="B6" s="312"/>
      <c r="C6" s="281" t="s">
        <v>2</v>
      </c>
      <c r="D6" s="284" t="s">
        <v>27</v>
      </c>
      <c r="E6" s="285"/>
      <c r="F6" s="285"/>
      <c r="G6" s="285"/>
      <c r="H6" s="285"/>
      <c r="I6" s="285"/>
      <c r="J6" s="285"/>
      <c r="K6" s="285"/>
      <c r="L6" s="285"/>
      <c r="M6" s="33"/>
      <c r="N6" s="304" t="s">
        <v>35</v>
      </c>
      <c r="O6" s="19"/>
      <c r="P6" s="36"/>
      <c r="Q6" s="278" t="s">
        <v>34</v>
      </c>
      <c r="R6" s="309" t="s">
        <v>28</v>
      </c>
      <c r="S6" s="310"/>
      <c r="T6" s="310"/>
      <c r="U6" s="310"/>
      <c r="V6" s="310"/>
      <c r="W6" s="311"/>
      <c r="X6" s="272" t="s">
        <v>38</v>
      </c>
      <c r="Y6" s="287" t="s">
        <v>37</v>
      </c>
      <c r="Z6" s="278" t="s">
        <v>30</v>
      </c>
    </row>
    <row r="7" spans="1:26" ht="10.5" customHeight="1">
      <c r="A7" s="324"/>
      <c r="B7" s="324"/>
      <c r="C7" s="282"/>
      <c r="D7" s="281" t="s">
        <v>25</v>
      </c>
      <c r="E7" s="281" t="s">
        <v>3</v>
      </c>
      <c r="F7" s="321" t="s">
        <v>21</v>
      </c>
      <c r="G7" s="322"/>
      <c r="H7" s="322"/>
      <c r="I7" s="322"/>
      <c r="J7" s="322"/>
      <c r="K7" s="322"/>
      <c r="L7" s="323"/>
      <c r="M7" s="25"/>
      <c r="N7" s="325"/>
      <c r="O7" s="20"/>
      <c r="P7" s="302" t="s">
        <v>33</v>
      </c>
      <c r="Q7" s="296"/>
      <c r="R7" s="16"/>
      <c r="S7" s="287" t="s">
        <v>31</v>
      </c>
      <c r="T7" s="287" t="s">
        <v>32</v>
      </c>
      <c r="U7" s="290" t="s">
        <v>36</v>
      </c>
      <c r="V7" s="290" t="s">
        <v>43</v>
      </c>
      <c r="W7" s="290" t="s">
        <v>40</v>
      </c>
      <c r="X7" s="273"/>
      <c r="Y7" s="282"/>
      <c r="Z7" s="279"/>
    </row>
    <row r="8" spans="1:26" ht="10.5" customHeight="1">
      <c r="A8" s="324"/>
      <c r="B8" s="324"/>
      <c r="C8" s="282"/>
      <c r="D8" s="282"/>
      <c r="E8" s="282"/>
      <c r="F8" s="317" t="s">
        <v>22</v>
      </c>
      <c r="G8" s="10" t="s">
        <v>29</v>
      </c>
      <c r="H8" s="315" t="s">
        <v>126</v>
      </c>
      <c r="I8" s="315" t="s">
        <v>125</v>
      </c>
      <c r="J8" s="319" t="s">
        <v>124</v>
      </c>
      <c r="K8" s="307" t="s">
        <v>42</v>
      </c>
      <c r="L8" s="319" t="s">
        <v>122</v>
      </c>
      <c r="M8" s="34" t="s">
        <v>26</v>
      </c>
      <c r="N8" s="325"/>
      <c r="O8" s="20"/>
      <c r="P8" s="302"/>
      <c r="Q8" s="296"/>
      <c r="R8" s="17" t="s">
        <v>29</v>
      </c>
      <c r="S8" s="288"/>
      <c r="T8" s="288"/>
      <c r="U8" s="291"/>
      <c r="V8" s="291"/>
      <c r="W8" s="291"/>
      <c r="X8" s="273"/>
      <c r="Y8" s="282"/>
      <c r="Z8" s="279"/>
    </row>
    <row r="9" spans="1:26" ht="10.5" customHeight="1">
      <c r="A9" s="314"/>
      <c r="B9" s="314"/>
      <c r="C9" s="283"/>
      <c r="D9" s="283"/>
      <c r="E9" s="283"/>
      <c r="F9" s="318"/>
      <c r="G9" s="9" t="s">
        <v>19</v>
      </c>
      <c r="H9" s="316"/>
      <c r="I9" s="316"/>
      <c r="J9" s="320"/>
      <c r="K9" s="308"/>
      <c r="L9" s="320"/>
      <c r="M9" s="26" t="s">
        <v>20</v>
      </c>
      <c r="N9" s="306"/>
      <c r="O9" s="21"/>
      <c r="P9" s="303"/>
      <c r="Q9" s="297"/>
      <c r="R9" s="18"/>
      <c r="S9" s="289"/>
      <c r="T9" s="289"/>
      <c r="U9" s="292"/>
      <c r="V9" s="292"/>
      <c r="W9" s="292"/>
      <c r="X9" s="274"/>
      <c r="Y9" s="283"/>
      <c r="Z9" s="280"/>
    </row>
    <row r="10" spans="1:26" ht="3" customHeight="1">
      <c r="B10" s="5"/>
      <c r="O10" s="5"/>
      <c r="P10" s="32"/>
      <c r="Y10" s="134"/>
      <c r="Z10" s="134"/>
    </row>
    <row r="11" spans="1:26" ht="9" customHeight="1">
      <c r="A11" s="186" t="s">
        <v>303</v>
      </c>
      <c r="B11" s="139"/>
      <c r="C11" s="220">
        <v>260</v>
      </c>
      <c r="D11" s="220">
        <v>621311.77</v>
      </c>
      <c r="E11" s="220">
        <v>2389.6606538461538</v>
      </c>
      <c r="F11" s="220">
        <v>1057936</v>
      </c>
      <c r="G11" s="220">
        <v>416321.65000000008</v>
      </c>
      <c r="H11" s="220">
        <v>389247.11</v>
      </c>
      <c r="I11" s="220">
        <v>18056.32</v>
      </c>
      <c r="J11" s="220">
        <v>7161.63</v>
      </c>
      <c r="K11" s="219">
        <v>0</v>
      </c>
      <c r="L11" s="220">
        <v>1856.5899999999997</v>
      </c>
      <c r="M11" s="220">
        <v>204990.12</v>
      </c>
      <c r="N11" s="186" t="str">
        <f>A11</f>
        <v>平成 27 年度</v>
      </c>
      <c r="O11" s="212"/>
      <c r="P11" s="220">
        <v>64421.900000000009</v>
      </c>
      <c r="Q11" s="220">
        <v>685733.67</v>
      </c>
      <c r="R11" s="220">
        <v>621311.7699999999</v>
      </c>
      <c r="S11" s="220">
        <v>616087.15999999992</v>
      </c>
      <c r="T11" s="220">
        <v>2039.8900000000003</v>
      </c>
      <c r="U11" s="220">
        <v>3084.8199999999997</v>
      </c>
      <c r="V11" s="219">
        <v>0</v>
      </c>
      <c r="W11" s="220">
        <v>99.9</v>
      </c>
      <c r="X11" s="220">
        <v>19471.46</v>
      </c>
      <c r="Y11" s="220">
        <v>58095.445000000007</v>
      </c>
      <c r="Z11" s="220">
        <v>45269.81</v>
      </c>
    </row>
    <row r="12" spans="1:26" ht="9" customHeight="1">
      <c r="A12" s="186" t="s">
        <v>292</v>
      </c>
      <c r="B12" s="139"/>
      <c r="C12" s="220">
        <v>259</v>
      </c>
      <c r="D12" s="220">
        <v>614697.23</v>
      </c>
      <c r="E12" s="220">
        <v>2373.3483783783781</v>
      </c>
      <c r="F12" s="220">
        <v>1072913</v>
      </c>
      <c r="G12" s="220">
        <v>409704.39</v>
      </c>
      <c r="H12" s="220">
        <v>383567.09</v>
      </c>
      <c r="I12" s="220">
        <v>17476.699999999997</v>
      </c>
      <c r="J12" s="220">
        <v>7004.3399999999992</v>
      </c>
      <c r="K12" s="219">
        <v>0</v>
      </c>
      <c r="L12" s="220">
        <v>1656.2599999999998</v>
      </c>
      <c r="M12" s="220">
        <v>204992.83999999997</v>
      </c>
      <c r="N12" s="186" t="str">
        <f>A12</f>
        <v>28</v>
      </c>
      <c r="O12" s="211"/>
      <c r="P12" s="220">
        <v>62602.729999999996</v>
      </c>
      <c r="Q12" s="220">
        <v>677299.96</v>
      </c>
      <c r="R12" s="220">
        <v>614697.23</v>
      </c>
      <c r="S12" s="220">
        <v>609165.98</v>
      </c>
      <c r="T12" s="220">
        <v>2448.63</v>
      </c>
      <c r="U12" s="220">
        <v>2916.89</v>
      </c>
      <c r="V12" s="219">
        <v>0</v>
      </c>
      <c r="W12" s="220">
        <v>165.73000000000002</v>
      </c>
      <c r="X12" s="220">
        <v>17986.62</v>
      </c>
      <c r="Y12" s="220">
        <v>57004.829999999994</v>
      </c>
      <c r="Z12" s="220">
        <v>48425.780000000006</v>
      </c>
    </row>
    <row r="13" spans="1:26" ht="9" customHeight="1">
      <c r="A13" s="185" t="s">
        <v>302</v>
      </c>
      <c r="B13" s="182"/>
      <c r="C13" s="228">
        <v>257</v>
      </c>
      <c r="D13" s="224">
        <v>611105.42000000004</v>
      </c>
      <c r="E13" s="224">
        <v>2377.8421011673154</v>
      </c>
      <c r="F13" s="227">
        <v>1088175</v>
      </c>
      <c r="G13" s="224">
        <v>408767.42000000004</v>
      </c>
      <c r="H13" s="224">
        <v>381767.77</v>
      </c>
      <c r="I13" s="224">
        <v>17938.39</v>
      </c>
      <c r="J13" s="224">
        <v>7489.3899999999994</v>
      </c>
      <c r="K13" s="224">
        <v>60.59</v>
      </c>
      <c r="L13" s="224">
        <v>1511.28</v>
      </c>
      <c r="M13" s="224">
        <v>202338</v>
      </c>
      <c r="N13" s="185" t="str">
        <f>A13</f>
        <v>29</v>
      </c>
      <c r="O13" s="211"/>
      <c r="P13" s="224">
        <v>61776.15</v>
      </c>
      <c r="Q13" s="224">
        <v>672881.57000000007</v>
      </c>
      <c r="R13" s="226">
        <v>611105.41999999993</v>
      </c>
      <c r="S13" s="225">
        <v>606708.47999999998</v>
      </c>
      <c r="T13" s="225">
        <v>1609.46</v>
      </c>
      <c r="U13" s="225">
        <v>2571.8500000000004</v>
      </c>
      <c r="V13" s="225">
        <v>20.09</v>
      </c>
      <c r="W13" s="225">
        <v>195.54000000000002</v>
      </c>
      <c r="X13" s="225">
        <v>19293.86</v>
      </c>
      <c r="Y13" s="225">
        <v>55587.495999999999</v>
      </c>
      <c r="Z13" s="225">
        <v>47086.849999999991</v>
      </c>
    </row>
    <row r="14" spans="1:26" ht="3" customHeight="1">
      <c r="C14" s="222"/>
      <c r="D14" s="221"/>
      <c r="E14" s="221"/>
      <c r="F14" s="221"/>
      <c r="G14" s="224"/>
      <c r="H14" s="221"/>
      <c r="I14" s="221"/>
      <c r="J14" s="221"/>
      <c r="K14" s="221"/>
      <c r="L14" s="221"/>
      <c r="M14" s="221"/>
      <c r="O14" s="139"/>
      <c r="P14" s="221"/>
      <c r="Q14" s="221"/>
      <c r="R14" s="223"/>
      <c r="S14" s="223"/>
      <c r="T14" s="223"/>
      <c r="U14" s="223"/>
      <c r="V14" s="223"/>
      <c r="W14" s="223"/>
      <c r="X14" s="223"/>
      <c r="Y14" s="223"/>
      <c r="Z14" s="223"/>
    </row>
    <row r="15" spans="1:26" s="134" customFormat="1" ht="9" customHeight="1">
      <c r="A15" s="143" t="s">
        <v>301</v>
      </c>
      <c r="C15" s="222">
        <v>20</v>
      </c>
      <c r="D15" s="221">
        <v>49649.31</v>
      </c>
      <c r="E15" s="221">
        <v>2482</v>
      </c>
      <c r="F15" s="220">
        <v>1077929</v>
      </c>
      <c r="G15" s="221">
        <v>33118.539999999994</v>
      </c>
      <c r="H15" s="219">
        <v>30562.78</v>
      </c>
      <c r="I15" s="220">
        <v>1754.51</v>
      </c>
      <c r="J15" s="220">
        <v>686.05</v>
      </c>
      <c r="K15" s="219">
        <v>0</v>
      </c>
      <c r="L15" s="220">
        <v>115.2</v>
      </c>
      <c r="M15" s="220">
        <v>16530.77</v>
      </c>
      <c r="N15" s="143" t="str">
        <f>A15</f>
        <v>平成29年 4月</v>
      </c>
      <c r="O15" s="207"/>
      <c r="P15" s="220">
        <v>4740.88</v>
      </c>
      <c r="Q15" s="220">
        <v>54390.189999999995</v>
      </c>
      <c r="R15" s="219">
        <v>49649.310000000005</v>
      </c>
      <c r="S15" s="219">
        <v>49283.530000000006</v>
      </c>
      <c r="T15" s="219">
        <v>137.89000000000001</v>
      </c>
      <c r="U15" s="219">
        <v>214.25</v>
      </c>
      <c r="V15" s="219">
        <v>0</v>
      </c>
      <c r="W15" s="219">
        <v>13.64</v>
      </c>
      <c r="X15" s="219">
        <v>1547.23</v>
      </c>
      <c r="Y15" s="219">
        <v>4311.74</v>
      </c>
      <c r="Z15" s="219">
        <v>3507.8</v>
      </c>
    </row>
    <row r="16" spans="1:26" s="134" customFormat="1" ht="9" customHeight="1">
      <c r="A16" s="143" t="s">
        <v>4</v>
      </c>
      <c r="C16" s="222">
        <v>23</v>
      </c>
      <c r="D16" s="221">
        <v>55915.64</v>
      </c>
      <c r="E16" s="221">
        <v>2431</v>
      </c>
      <c r="F16" s="220">
        <v>1083337</v>
      </c>
      <c r="G16" s="221">
        <v>38443.599999999999</v>
      </c>
      <c r="H16" s="219">
        <v>36150.07</v>
      </c>
      <c r="I16" s="220">
        <v>1525.46</v>
      </c>
      <c r="J16" s="220">
        <v>591.32000000000005</v>
      </c>
      <c r="K16" s="219">
        <v>0</v>
      </c>
      <c r="L16" s="220">
        <v>176.75</v>
      </c>
      <c r="M16" s="220">
        <v>17472.039999999997</v>
      </c>
      <c r="N16" s="143" t="s">
        <v>4</v>
      </c>
      <c r="O16" s="207"/>
      <c r="P16" s="220">
        <v>5579.56</v>
      </c>
      <c r="Q16" s="220">
        <v>61495.199999999997</v>
      </c>
      <c r="R16" s="219">
        <v>55915.640000000007</v>
      </c>
      <c r="S16" s="219">
        <v>55549.130000000012</v>
      </c>
      <c r="T16" s="219">
        <v>145.45000000000005</v>
      </c>
      <c r="U16" s="219">
        <v>203.77</v>
      </c>
      <c r="V16" s="219">
        <v>0</v>
      </c>
      <c r="W16" s="219">
        <v>17.29</v>
      </c>
      <c r="X16" s="219">
        <v>1895.53</v>
      </c>
      <c r="Y16" s="219">
        <v>5018.241</v>
      </c>
      <c r="Z16" s="219">
        <v>3313.2999999999997</v>
      </c>
    </row>
    <row r="17" spans="1:26" s="134" customFormat="1" ht="9" customHeight="1">
      <c r="A17" s="143" t="s">
        <v>5</v>
      </c>
      <c r="C17" s="222">
        <v>22</v>
      </c>
      <c r="D17" s="221">
        <v>51715.579999999987</v>
      </c>
      <c r="E17" s="221">
        <v>2351</v>
      </c>
      <c r="F17" s="220">
        <v>1085067</v>
      </c>
      <c r="G17" s="221">
        <v>34769.569999999992</v>
      </c>
      <c r="H17" s="219">
        <v>32285.1</v>
      </c>
      <c r="I17" s="220">
        <v>1625.53</v>
      </c>
      <c r="J17" s="220">
        <v>675.38</v>
      </c>
      <c r="K17" s="219">
        <v>0</v>
      </c>
      <c r="L17" s="220">
        <v>183.56</v>
      </c>
      <c r="M17" s="220">
        <v>16946.009999999998</v>
      </c>
      <c r="N17" s="143" t="s">
        <v>5</v>
      </c>
      <c r="O17" s="207"/>
      <c r="P17" s="220">
        <v>5267.56</v>
      </c>
      <c r="Q17" s="220">
        <v>56983.139999999985</v>
      </c>
      <c r="R17" s="219">
        <v>51715.58</v>
      </c>
      <c r="S17" s="219">
        <v>51182.720000000001</v>
      </c>
      <c r="T17" s="219">
        <v>279.77</v>
      </c>
      <c r="U17" s="219">
        <v>234.61</v>
      </c>
      <c r="V17" s="219">
        <v>0</v>
      </c>
      <c r="W17" s="219">
        <v>18.48</v>
      </c>
      <c r="X17" s="219">
        <v>1778.44</v>
      </c>
      <c r="Y17" s="219">
        <v>4683.72</v>
      </c>
      <c r="Z17" s="219">
        <v>3204.6099999999997</v>
      </c>
    </row>
    <row r="18" spans="1:26" s="134" customFormat="1" ht="9" customHeight="1">
      <c r="A18" s="143" t="s">
        <v>6</v>
      </c>
      <c r="C18" s="222">
        <v>21</v>
      </c>
      <c r="D18" s="221">
        <v>51481.96</v>
      </c>
      <c r="E18" s="221">
        <v>2452</v>
      </c>
      <c r="F18" s="220">
        <v>1085873</v>
      </c>
      <c r="G18" s="221">
        <v>33913.21</v>
      </c>
      <c r="H18" s="219">
        <v>31835.54</v>
      </c>
      <c r="I18" s="220">
        <v>1326.4</v>
      </c>
      <c r="J18" s="220">
        <v>594.78</v>
      </c>
      <c r="K18" s="219">
        <v>0</v>
      </c>
      <c r="L18" s="220">
        <v>156.49</v>
      </c>
      <c r="M18" s="220">
        <v>17568.75</v>
      </c>
      <c r="N18" s="143" t="s">
        <v>6</v>
      </c>
      <c r="O18" s="207"/>
      <c r="P18" s="220">
        <v>5215.93</v>
      </c>
      <c r="Q18" s="220">
        <v>56697.89</v>
      </c>
      <c r="R18" s="219">
        <v>51481.960000000006</v>
      </c>
      <c r="S18" s="219">
        <v>51265.950000000004</v>
      </c>
      <c r="T18" s="219">
        <v>12.299999999999983</v>
      </c>
      <c r="U18" s="219">
        <v>188.12</v>
      </c>
      <c r="V18" s="219">
        <v>0</v>
      </c>
      <c r="W18" s="219">
        <v>15.59</v>
      </c>
      <c r="X18" s="219">
        <v>1537.48</v>
      </c>
      <c r="Y18" s="219">
        <v>4614.6899999999996</v>
      </c>
      <c r="Z18" s="219">
        <v>4007.8399999999997</v>
      </c>
    </row>
    <row r="19" spans="1:26" s="134" customFormat="1" ht="9" customHeight="1">
      <c r="A19" s="143" t="s">
        <v>7</v>
      </c>
      <c r="C19" s="222">
        <v>23</v>
      </c>
      <c r="D19" s="221">
        <v>52900.41</v>
      </c>
      <c r="E19" s="221">
        <v>2300</v>
      </c>
      <c r="F19" s="220">
        <v>1086603</v>
      </c>
      <c r="G19" s="221">
        <v>35313.700000000004</v>
      </c>
      <c r="H19" s="219">
        <v>33398.550000000003</v>
      </c>
      <c r="I19" s="220">
        <v>1247.57</v>
      </c>
      <c r="J19" s="220">
        <v>528</v>
      </c>
      <c r="K19" s="219">
        <v>0</v>
      </c>
      <c r="L19" s="220">
        <v>139.58000000000001</v>
      </c>
      <c r="M19" s="220">
        <v>17586.71</v>
      </c>
      <c r="N19" s="143" t="s">
        <v>7</v>
      </c>
      <c r="O19" s="207"/>
      <c r="P19" s="220">
        <v>5764.51</v>
      </c>
      <c r="Q19" s="220">
        <v>58664.920000000006</v>
      </c>
      <c r="R19" s="219">
        <v>52900.409999999996</v>
      </c>
      <c r="S19" s="219">
        <v>52547.87</v>
      </c>
      <c r="T19" s="219">
        <v>202.01999999999998</v>
      </c>
      <c r="U19" s="219">
        <v>134.13</v>
      </c>
      <c r="V19" s="219">
        <v>0.71</v>
      </c>
      <c r="W19" s="219">
        <v>15.68</v>
      </c>
      <c r="X19" s="219">
        <v>1784.03</v>
      </c>
      <c r="Y19" s="219">
        <v>5082.7939999999999</v>
      </c>
      <c r="Z19" s="219">
        <v>3700.35</v>
      </c>
    </row>
    <row r="20" spans="1:26" s="134" customFormat="1" ht="9" customHeight="1">
      <c r="A20" s="143" t="s">
        <v>8</v>
      </c>
      <c r="C20" s="222">
        <v>21</v>
      </c>
      <c r="D20" s="221">
        <v>50575.28</v>
      </c>
      <c r="E20" s="221">
        <v>2408</v>
      </c>
      <c r="F20" s="220">
        <v>1087295</v>
      </c>
      <c r="G20" s="221">
        <v>33819.01</v>
      </c>
      <c r="H20" s="219">
        <v>31323.97</v>
      </c>
      <c r="I20" s="220">
        <v>1705.92</v>
      </c>
      <c r="J20" s="220">
        <v>657.68</v>
      </c>
      <c r="K20" s="219">
        <v>0</v>
      </c>
      <c r="L20" s="220">
        <v>131.44</v>
      </c>
      <c r="M20" s="220">
        <v>16756.27</v>
      </c>
      <c r="N20" s="143" t="s">
        <v>8</v>
      </c>
      <c r="O20" s="207"/>
      <c r="P20" s="220">
        <v>5009.92</v>
      </c>
      <c r="Q20" s="220">
        <v>55585.2</v>
      </c>
      <c r="R20" s="219">
        <v>50575.28</v>
      </c>
      <c r="S20" s="219">
        <v>50281.479999999996</v>
      </c>
      <c r="T20" s="219">
        <v>52.160000000000011</v>
      </c>
      <c r="U20" s="219">
        <v>206.62</v>
      </c>
      <c r="V20" s="219">
        <v>19.38</v>
      </c>
      <c r="W20" s="219">
        <v>15.64</v>
      </c>
      <c r="X20" s="219">
        <v>1680.71</v>
      </c>
      <c r="Y20" s="219">
        <v>4522.277</v>
      </c>
      <c r="Z20" s="219">
        <v>3964.37</v>
      </c>
    </row>
    <row r="21" spans="1:26" s="134" customFormat="1" ht="9" customHeight="1">
      <c r="A21" s="143" t="s">
        <v>9</v>
      </c>
      <c r="C21" s="222">
        <v>22</v>
      </c>
      <c r="D21" s="221">
        <v>52982.319999999992</v>
      </c>
      <c r="E21" s="221">
        <v>2408</v>
      </c>
      <c r="F21" s="220">
        <v>1088175</v>
      </c>
      <c r="G21" s="221">
        <v>35908.179999999993</v>
      </c>
      <c r="H21" s="219">
        <v>33810.25</v>
      </c>
      <c r="I21" s="220">
        <v>1360.92</v>
      </c>
      <c r="J21" s="220">
        <v>619.63</v>
      </c>
      <c r="K21" s="220">
        <v>7.39</v>
      </c>
      <c r="L21" s="220">
        <v>109.99</v>
      </c>
      <c r="M21" s="220">
        <v>17074.14</v>
      </c>
      <c r="N21" s="143" t="s">
        <v>9</v>
      </c>
      <c r="O21" s="207"/>
      <c r="P21" s="220">
        <v>5002.49</v>
      </c>
      <c r="Q21" s="220">
        <v>57984.80999999999</v>
      </c>
      <c r="R21" s="219">
        <v>52982.32</v>
      </c>
      <c r="S21" s="219">
        <v>52724.14</v>
      </c>
      <c r="T21" s="219">
        <v>-19.999999999999957</v>
      </c>
      <c r="U21" s="219">
        <v>257.46999999999997</v>
      </c>
      <c r="V21" s="219">
        <v>0</v>
      </c>
      <c r="W21" s="219">
        <v>20.709999999999997</v>
      </c>
      <c r="X21" s="219">
        <v>1285.8900000000001</v>
      </c>
      <c r="Y21" s="219">
        <v>4527.07</v>
      </c>
      <c r="Z21" s="219">
        <v>4092.41</v>
      </c>
    </row>
    <row r="22" spans="1:26" s="134" customFormat="1" ht="9" customHeight="1">
      <c r="A22" s="143" t="s">
        <v>10</v>
      </c>
      <c r="C22" s="222">
        <v>22</v>
      </c>
      <c r="D22" s="221">
        <v>49955.939999999988</v>
      </c>
      <c r="E22" s="221">
        <v>2271</v>
      </c>
      <c r="F22" s="220">
        <v>1089774</v>
      </c>
      <c r="G22" s="221">
        <v>33279.109999999993</v>
      </c>
      <c r="H22" s="219">
        <v>31214.44</v>
      </c>
      <c r="I22" s="220">
        <v>1307.01</v>
      </c>
      <c r="J22" s="220">
        <v>596.66999999999996</v>
      </c>
      <c r="K22" s="220">
        <v>9.7100000000000009</v>
      </c>
      <c r="L22" s="220">
        <v>151.28</v>
      </c>
      <c r="M22" s="220">
        <v>16676.829999999998</v>
      </c>
      <c r="N22" s="143" t="s">
        <v>10</v>
      </c>
      <c r="O22" s="207"/>
      <c r="P22" s="220">
        <v>5019.8999999999996</v>
      </c>
      <c r="Q22" s="220">
        <v>54975.839999999989</v>
      </c>
      <c r="R22" s="219">
        <v>49955.94</v>
      </c>
      <c r="S22" s="219">
        <v>49556.25</v>
      </c>
      <c r="T22" s="219">
        <v>115.55</v>
      </c>
      <c r="U22" s="219">
        <v>274.63000000000005</v>
      </c>
      <c r="V22" s="219">
        <v>0</v>
      </c>
      <c r="W22" s="219">
        <v>9.51</v>
      </c>
      <c r="X22" s="219">
        <v>1605.33</v>
      </c>
      <c r="Y22" s="219">
        <v>4459.5320000000002</v>
      </c>
      <c r="Z22" s="219">
        <v>3771.4799999999996</v>
      </c>
    </row>
    <row r="23" spans="1:26" s="134" customFormat="1" ht="9" customHeight="1">
      <c r="A23" s="143" t="s">
        <v>11</v>
      </c>
      <c r="C23" s="222">
        <v>21</v>
      </c>
      <c r="D23" s="221">
        <v>53679.749999999985</v>
      </c>
      <c r="E23" s="221">
        <v>2556</v>
      </c>
      <c r="F23" s="220">
        <v>1090264</v>
      </c>
      <c r="G23" s="221">
        <v>35421.459999999992</v>
      </c>
      <c r="H23" s="219">
        <v>32409.26</v>
      </c>
      <c r="I23" s="220">
        <v>2003.62</v>
      </c>
      <c r="J23" s="220">
        <v>890.32</v>
      </c>
      <c r="K23" s="220">
        <v>13.02</v>
      </c>
      <c r="L23" s="220">
        <v>105.24</v>
      </c>
      <c r="M23" s="220">
        <v>18258.289999999997</v>
      </c>
      <c r="N23" s="143" t="s">
        <v>11</v>
      </c>
      <c r="O23" s="207"/>
      <c r="P23" s="220">
        <v>5297.95</v>
      </c>
      <c r="Q23" s="220">
        <v>58977.699999999983</v>
      </c>
      <c r="R23" s="219">
        <v>53679.75</v>
      </c>
      <c r="S23" s="219">
        <v>53283.66</v>
      </c>
      <c r="T23" s="219">
        <v>167.71</v>
      </c>
      <c r="U23" s="219">
        <v>211.34</v>
      </c>
      <c r="V23" s="219">
        <v>0</v>
      </c>
      <c r="W23" s="219">
        <v>17.04</v>
      </c>
      <c r="X23" s="219">
        <v>1833.08</v>
      </c>
      <c r="Y23" s="219">
        <v>4878.7309999999998</v>
      </c>
      <c r="Z23" s="219">
        <v>4861.99</v>
      </c>
    </row>
    <row r="24" spans="1:26" s="134" customFormat="1" ht="9" customHeight="1">
      <c r="A24" s="143" t="s">
        <v>300</v>
      </c>
      <c r="C24" s="222">
        <v>20</v>
      </c>
      <c r="D24" s="221">
        <v>48894.510000000009</v>
      </c>
      <c r="E24" s="221">
        <v>2445</v>
      </c>
      <c r="F24" s="220">
        <v>1090303</v>
      </c>
      <c r="G24" s="221">
        <v>33076.340000000011</v>
      </c>
      <c r="H24" s="219">
        <v>31123.99</v>
      </c>
      <c r="I24" s="220">
        <v>1394.65</v>
      </c>
      <c r="J24" s="220">
        <v>481.39</v>
      </c>
      <c r="K24" s="220">
        <v>11.3</v>
      </c>
      <c r="L24" s="220">
        <v>65.010000000000005</v>
      </c>
      <c r="M24" s="220">
        <v>15818.17</v>
      </c>
      <c r="N24" s="143" t="str">
        <f>A24</f>
        <v>平成30年 1月</v>
      </c>
      <c r="O24" s="207"/>
      <c r="P24" s="220">
        <v>5292.36</v>
      </c>
      <c r="Q24" s="220">
        <v>54186.87000000001</v>
      </c>
      <c r="R24" s="219">
        <v>48894.51</v>
      </c>
      <c r="S24" s="219">
        <v>48505.98</v>
      </c>
      <c r="T24" s="219">
        <v>143.77999999999997</v>
      </c>
      <c r="U24" s="219">
        <v>227.74</v>
      </c>
      <c r="V24" s="219">
        <v>0</v>
      </c>
      <c r="W24" s="219">
        <v>17.010000000000002</v>
      </c>
      <c r="X24" s="219">
        <v>1352.64</v>
      </c>
      <c r="Y24" s="219">
        <v>4780.4369999999999</v>
      </c>
      <c r="Z24" s="219">
        <v>4524.08</v>
      </c>
    </row>
    <row r="25" spans="1:26" s="134" customFormat="1" ht="9" customHeight="1">
      <c r="A25" s="143" t="s">
        <v>12</v>
      </c>
      <c r="C25" s="222">
        <v>20</v>
      </c>
      <c r="D25" s="221">
        <v>42146.97</v>
      </c>
      <c r="E25" s="221">
        <v>2107</v>
      </c>
      <c r="F25" s="220">
        <v>1090577</v>
      </c>
      <c r="G25" s="221">
        <v>27631.67</v>
      </c>
      <c r="H25" s="219">
        <v>25706.67</v>
      </c>
      <c r="I25" s="220">
        <v>1304.6500000000001</v>
      </c>
      <c r="J25" s="220">
        <v>539.29999999999995</v>
      </c>
      <c r="K25" s="220">
        <v>9.23</v>
      </c>
      <c r="L25" s="220">
        <v>71.819999999999993</v>
      </c>
      <c r="M25" s="220">
        <v>14515.3</v>
      </c>
      <c r="N25" s="143" t="s">
        <v>12</v>
      </c>
      <c r="O25" s="207"/>
      <c r="P25" s="220">
        <v>4480.8999999999996</v>
      </c>
      <c r="Q25" s="220">
        <v>46627.87</v>
      </c>
      <c r="R25" s="219">
        <v>42146.969999999994</v>
      </c>
      <c r="S25" s="219">
        <v>41655.31</v>
      </c>
      <c r="T25" s="219">
        <v>338.7</v>
      </c>
      <c r="U25" s="219">
        <v>136.05999999999997</v>
      </c>
      <c r="V25" s="219">
        <v>0</v>
      </c>
      <c r="W25" s="219">
        <v>16.899999999999999</v>
      </c>
      <c r="X25" s="219">
        <v>1308.6500000000001</v>
      </c>
      <c r="Y25" s="219">
        <v>4080.2539999999999</v>
      </c>
      <c r="Z25" s="219">
        <v>2060.1999999999998</v>
      </c>
    </row>
    <row r="26" spans="1:26" s="134" customFormat="1" ht="9" customHeight="1">
      <c r="A26" s="143" t="s">
        <v>13</v>
      </c>
      <c r="C26" s="222">
        <v>22</v>
      </c>
      <c r="D26" s="221">
        <v>51207.750000000007</v>
      </c>
      <c r="E26" s="221">
        <v>2328</v>
      </c>
      <c r="F26" s="220">
        <v>1090217</v>
      </c>
      <c r="G26" s="221">
        <v>34073.030000000006</v>
      </c>
      <c r="H26" s="219">
        <v>31947.15</v>
      </c>
      <c r="I26" s="220">
        <v>1382.15</v>
      </c>
      <c r="J26" s="220">
        <v>628.86999999999989</v>
      </c>
      <c r="K26" s="220">
        <v>9.94</v>
      </c>
      <c r="L26" s="220">
        <v>104.92</v>
      </c>
      <c r="M26" s="220">
        <v>17134.72</v>
      </c>
      <c r="N26" s="143" t="s">
        <v>13</v>
      </c>
      <c r="O26" s="207"/>
      <c r="P26" s="220">
        <v>5104.1900000000005</v>
      </c>
      <c r="Q26" s="220">
        <v>56311.94000000001</v>
      </c>
      <c r="R26" s="219">
        <v>51207.750000000007</v>
      </c>
      <c r="S26" s="219">
        <v>50872.460000000006</v>
      </c>
      <c r="T26" s="219">
        <v>34.129999999999995</v>
      </c>
      <c r="U26" s="219">
        <v>283.11000000000007</v>
      </c>
      <c r="V26" s="219">
        <v>0</v>
      </c>
      <c r="W26" s="219">
        <v>18.05</v>
      </c>
      <c r="X26" s="219">
        <v>1684.85</v>
      </c>
      <c r="Y26" s="219">
        <v>4628.01</v>
      </c>
      <c r="Z26" s="219">
        <v>6078.4199999999992</v>
      </c>
    </row>
    <row r="27" spans="1:26" s="134" customFormat="1" ht="2.25" customHeight="1">
      <c r="A27" s="7"/>
      <c r="B27" s="6"/>
      <c r="C27" s="8"/>
      <c r="D27" s="8"/>
      <c r="E27" s="8"/>
      <c r="F27" s="8"/>
      <c r="G27" s="8"/>
      <c r="H27" s="11"/>
      <c r="I27" s="8"/>
      <c r="J27" s="8"/>
      <c r="K27" s="8"/>
      <c r="L27" s="7"/>
      <c r="M27" s="35"/>
      <c r="N27" s="7"/>
      <c r="O27" s="37"/>
      <c r="P27" s="8"/>
      <c r="Q27" s="8"/>
      <c r="R27" s="8"/>
      <c r="S27" s="8"/>
      <c r="T27" s="8"/>
      <c r="U27" s="8"/>
      <c r="V27" s="8"/>
      <c r="W27" s="8"/>
      <c r="X27" s="8"/>
      <c r="Y27" s="8"/>
      <c r="Z27" s="8"/>
    </row>
    <row r="28" spans="1:26" ht="9.75" customHeight="1">
      <c r="M28" s="13"/>
      <c r="N28" s="170" t="s">
        <v>44</v>
      </c>
      <c r="O28" s="170"/>
      <c r="P28" s="13"/>
      <c r="Q28" s="13"/>
      <c r="R28" s="13"/>
      <c r="S28" s="13"/>
      <c r="T28" s="13"/>
      <c r="U28" s="13"/>
      <c r="V28" s="13"/>
      <c r="W28" s="13"/>
      <c r="X28" s="13"/>
    </row>
    <row r="29" spans="1:26" ht="9.75" customHeight="1">
      <c r="D29" s="230"/>
      <c r="G29" s="217"/>
      <c r="H29" s="217"/>
      <c r="M29" s="12"/>
      <c r="N29" s="170" t="s">
        <v>299</v>
      </c>
      <c r="O29" s="170"/>
      <c r="P29" s="12"/>
      <c r="Q29" s="12"/>
      <c r="R29" s="12"/>
      <c r="S29" s="12"/>
      <c r="T29" s="12"/>
      <c r="U29" s="12"/>
      <c r="V29" s="12"/>
      <c r="W29" s="12"/>
      <c r="X29" s="12"/>
    </row>
    <row r="30" spans="1:26" ht="9.75" customHeight="1">
      <c r="D30" s="230"/>
      <c r="F30" s="133"/>
      <c r="G30" s="217"/>
      <c r="H30" s="217"/>
      <c r="N30" s="170" t="s">
        <v>283</v>
      </c>
      <c r="O30" s="170"/>
      <c r="P30" s="12"/>
      <c r="Q30" s="12"/>
      <c r="R30" s="12"/>
      <c r="S30" s="12"/>
      <c r="T30" s="12"/>
      <c r="U30" s="12"/>
      <c r="V30" s="12"/>
      <c r="W30" s="12"/>
      <c r="X30" s="12"/>
    </row>
    <row r="31" spans="1:26" ht="9.75" customHeight="1">
      <c r="D31" s="230"/>
      <c r="F31" s="133"/>
      <c r="G31" s="217"/>
      <c r="H31" s="217"/>
      <c r="N31" s="170" t="s">
        <v>41</v>
      </c>
      <c r="O31" s="136"/>
    </row>
    <row r="32" spans="1:26" ht="9.75" customHeight="1">
      <c r="D32" s="230"/>
      <c r="F32" s="133"/>
      <c r="G32" s="217"/>
      <c r="H32" s="217"/>
      <c r="N32" s="136" t="s">
        <v>298</v>
      </c>
      <c r="O32" s="136"/>
    </row>
    <row r="33" spans="3:24" ht="9.75" customHeight="1">
      <c r="D33" s="230"/>
      <c r="F33" s="133"/>
      <c r="G33" s="217"/>
      <c r="H33" s="217"/>
      <c r="N33" s="136" t="s">
        <v>297</v>
      </c>
      <c r="O33" s="136"/>
    </row>
    <row r="34" spans="3:24" ht="9.75" customHeight="1">
      <c r="C34" s="133"/>
      <c r="D34" s="230"/>
      <c r="F34" s="133"/>
      <c r="G34" s="217"/>
      <c r="H34" s="217"/>
      <c r="N34" s="136" t="s">
        <v>296</v>
      </c>
      <c r="O34" s="136"/>
    </row>
    <row r="35" spans="3:24" ht="9.75" customHeight="1">
      <c r="C35" s="184"/>
      <c r="D35" s="230"/>
      <c r="F35" s="133"/>
      <c r="G35" s="217"/>
      <c r="H35" s="217"/>
      <c r="M35" s="135"/>
      <c r="N35" s="136" t="s">
        <v>45</v>
      </c>
      <c r="O35" s="136"/>
    </row>
    <row r="36" spans="3:24" ht="9.75" customHeight="1">
      <c r="D36" s="230"/>
      <c r="G36" s="217"/>
      <c r="H36" s="217"/>
      <c r="N36" s="136" t="s">
        <v>295</v>
      </c>
      <c r="U36" s="135"/>
      <c r="V36" s="135"/>
      <c r="W36" s="135"/>
      <c r="X36" s="135"/>
    </row>
    <row r="37" spans="3:24" ht="9.75" customHeight="1">
      <c r="D37" s="230"/>
      <c r="G37" s="217"/>
      <c r="H37" s="217"/>
      <c r="N37" s="136" t="s">
        <v>294</v>
      </c>
    </row>
    <row r="38" spans="3:24">
      <c r="D38" s="230"/>
      <c r="N38" s="136" t="s">
        <v>24</v>
      </c>
    </row>
    <row r="39" spans="3:24">
      <c r="D39" s="230"/>
    </row>
    <row r="40" spans="3:24">
      <c r="D40" s="230"/>
    </row>
    <row r="41" spans="3:24">
      <c r="D41" s="230"/>
    </row>
    <row r="42" spans="3:24">
      <c r="D42" s="230"/>
    </row>
    <row r="43" spans="3:24">
      <c r="D43" s="230"/>
    </row>
    <row r="44" spans="3:24">
      <c r="D44" s="230"/>
    </row>
    <row r="45" spans="3:24">
      <c r="D45" s="230"/>
    </row>
    <row r="46" spans="3:24">
      <c r="D46" s="230"/>
    </row>
    <row r="47" spans="3:24">
      <c r="D47" s="230"/>
    </row>
  </sheetData>
  <mergeCells count="24">
    <mergeCell ref="D7:D9"/>
    <mergeCell ref="E7:E9"/>
    <mergeCell ref="W7:W9"/>
    <mergeCell ref="U7:U9"/>
    <mergeCell ref="A6:B9"/>
    <mergeCell ref="C6:C9"/>
    <mergeCell ref="H8:H9"/>
    <mergeCell ref="I8:I9"/>
    <mergeCell ref="D6:L6"/>
    <mergeCell ref="F8:F9"/>
    <mergeCell ref="L8:L9"/>
    <mergeCell ref="F7:L7"/>
    <mergeCell ref="N6:N9"/>
    <mergeCell ref="Q6:Q9"/>
    <mergeCell ref="P7:P9"/>
    <mergeCell ref="J8:J9"/>
    <mergeCell ref="K8:K9"/>
    <mergeCell ref="Z6:Z9"/>
    <mergeCell ref="Y6:Y9"/>
    <mergeCell ref="R6:W6"/>
    <mergeCell ref="S7:S9"/>
    <mergeCell ref="T7:T9"/>
    <mergeCell ref="X6:X9"/>
    <mergeCell ref="V7:V9"/>
  </mergeCells>
  <phoneticPr fontId="1"/>
  <printOptions horizontalCentered="1" verticalCentered="1"/>
  <pageMargins left="0.70866141732283472" right="0.70866141732283472" top="0.98425196850393704" bottom="0.78740157480314965" header="0.51181102362204722" footer="0.11811023622047245"/>
  <pageSetup paperSize="9"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zoomScale="125" zoomScaleNormal="125" workbookViewId="0"/>
  </sheetViews>
  <sheetFormatPr defaultColWidth="8.85546875" defaultRowHeight="12"/>
  <cols>
    <col min="1" max="1" width="11.42578125" style="134" customWidth="1"/>
    <col min="2" max="2" width="0.5703125" style="134" customWidth="1"/>
    <col min="3" max="4" width="8.28515625" style="134" customWidth="1"/>
    <col min="5" max="5" width="8.140625" style="134" customWidth="1"/>
    <col min="6" max="12" width="8.42578125" style="134" customWidth="1"/>
    <col min="13" max="13" width="11.42578125" style="134" customWidth="1"/>
    <col min="14" max="14" width="0.5703125" style="134" customWidth="1"/>
    <col min="15" max="16" width="9.140625" style="134" customWidth="1"/>
    <col min="17" max="22" width="8.140625" style="134" customWidth="1"/>
    <col min="23" max="23" width="8.140625" style="133" customWidth="1"/>
    <col min="24" max="24" width="8.5703125" style="133" customWidth="1"/>
    <col min="25" max="16384" width="8.85546875" style="133"/>
  </cols>
  <sheetData>
    <row r="1" spans="1:24" ht="13.5">
      <c r="A1" s="171" t="s">
        <v>39</v>
      </c>
      <c r="B1" s="165"/>
      <c r="C1" s="165"/>
      <c r="D1" s="165"/>
      <c r="E1" s="165"/>
      <c r="F1" s="165"/>
      <c r="G1" s="165"/>
      <c r="H1" s="165"/>
      <c r="I1" s="216"/>
      <c r="J1" s="165"/>
      <c r="K1" s="165"/>
      <c r="L1" s="216"/>
      <c r="M1" s="215"/>
      <c r="N1" s="171"/>
      <c r="O1" s="165"/>
      <c r="P1" s="216"/>
      <c r="R1" s="165"/>
      <c r="S1" s="165"/>
      <c r="T1" s="165"/>
      <c r="X1" s="229"/>
    </row>
    <row r="2" spans="1:24" ht="5.25" customHeight="1"/>
    <row r="3" spans="1:24" ht="9" customHeight="1">
      <c r="A3" s="170" t="s">
        <v>131</v>
      </c>
      <c r="M3" s="170"/>
      <c r="N3" s="170"/>
    </row>
    <row r="4" spans="1:24" ht="9.75" customHeight="1">
      <c r="A4" s="134" t="s">
        <v>0</v>
      </c>
    </row>
    <row r="5" spans="1:24" ht="1.5" customHeight="1"/>
    <row r="6" spans="1:24" ht="10.5" customHeight="1">
      <c r="A6" s="312" t="s">
        <v>1</v>
      </c>
      <c r="B6" s="312"/>
      <c r="C6" s="281" t="s">
        <v>2</v>
      </c>
      <c r="D6" s="284" t="s">
        <v>27</v>
      </c>
      <c r="E6" s="285"/>
      <c r="F6" s="285"/>
      <c r="G6" s="285"/>
      <c r="H6" s="285"/>
      <c r="I6" s="285"/>
      <c r="J6" s="285"/>
      <c r="K6" s="285"/>
      <c r="L6" s="33"/>
      <c r="M6" s="304" t="s">
        <v>35</v>
      </c>
      <c r="N6" s="19"/>
      <c r="O6" s="36"/>
      <c r="P6" s="278" t="s">
        <v>34</v>
      </c>
      <c r="Q6" s="309" t="s">
        <v>28</v>
      </c>
      <c r="R6" s="310"/>
      <c r="S6" s="310"/>
      <c r="T6" s="310"/>
      <c r="U6" s="311"/>
      <c r="V6" s="272" t="s">
        <v>38</v>
      </c>
      <c r="W6" s="287" t="s">
        <v>37</v>
      </c>
      <c r="X6" s="278" t="s">
        <v>30</v>
      </c>
    </row>
    <row r="7" spans="1:24" ht="10.5" customHeight="1">
      <c r="A7" s="324"/>
      <c r="B7" s="324"/>
      <c r="C7" s="282"/>
      <c r="D7" s="281" t="s">
        <v>25</v>
      </c>
      <c r="E7" s="281" t="s">
        <v>3</v>
      </c>
      <c r="F7" s="321" t="s">
        <v>21</v>
      </c>
      <c r="G7" s="322"/>
      <c r="H7" s="322"/>
      <c r="I7" s="322"/>
      <c r="J7" s="322"/>
      <c r="K7" s="323"/>
      <c r="L7" s="25"/>
      <c r="M7" s="325"/>
      <c r="N7" s="20"/>
      <c r="O7" s="302" t="s">
        <v>33</v>
      </c>
      <c r="P7" s="296"/>
      <c r="Q7" s="16"/>
      <c r="R7" s="287" t="s">
        <v>31</v>
      </c>
      <c r="S7" s="287" t="s">
        <v>32</v>
      </c>
      <c r="T7" s="290" t="s">
        <v>36</v>
      </c>
      <c r="U7" s="290" t="s">
        <v>40</v>
      </c>
      <c r="V7" s="273"/>
      <c r="W7" s="282"/>
      <c r="X7" s="279"/>
    </row>
    <row r="8" spans="1:24" ht="10.5" customHeight="1">
      <c r="A8" s="324"/>
      <c r="B8" s="324"/>
      <c r="C8" s="282"/>
      <c r="D8" s="282"/>
      <c r="E8" s="282"/>
      <c r="F8" s="317" t="s">
        <v>22</v>
      </c>
      <c r="G8" s="10" t="s">
        <v>29</v>
      </c>
      <c r="H8" s="315" t="s">
        <v>126</v>
      </c>
      <c r="I8" s="315" t="s">
        <v>125</v>
      </c>
      <c r="J8" s="319" t="s">
        <v>124</v>
      </c>
      <c r="K8" s="319" t="s">
        <v>122</v>
      </c>
      <c r="L8" s="34" t="s">
        <v>26</v>
      </c>
      <c r="M8" s="325"/>
      <c r="N8" s="20"/>
      <c r="O8" s="302"/>
      <c r="P8" s="296"/>
      <c r="Q8" s="17" t="s">
        <v>29</v>
      </c>
      <c r="R8" s="288"/>
      <c r="S8" s="288"/>
      <c r="T8" s="291"/>
      <c r="U8" s="291"/>
      <c r="V8" s="273"/>
      <c r="W8" s="282"/>
      <c r="X8" s="279"/>
    </row>
    <row r="9" spans="1:24" ht="10.5" customHeight="1">
      <c r="A9" s="314"/>
      <c r="B9" s="314"/>
      <c r="C9" s="283"/>
      <c r="D9" s="283"/>
      <c r="E9" s="283"/>
      <c r="F9" s="318"/>
      <c r="G9" s="9" t="s">
        <v>19</v>
      </c>
      <c r="H9" s="316"/>
      <c r="I9" s="316"/>
      <c r="J9" s="320"/>
      <c r="K9" s="320"/>
      <c r="L9" s="26" t="s">
        <v>20</v>
      </c>
      <c r="M9" s="306"/>
      <c r="N9" s="21"/>
      <c r="O9" s="303"/>
      <c r="P9" s="297"/>
      <c r="Q9" s="18"/>
      <c r="R9" s="289"/>
      <c r="S9" s="289"/>
      <c r="T9" s="292"/>
      <c r="U9" s="292"/>
      <c r="V9" s="274"/>
      <c r="W9" s="283"/>
      <c r="X9" s="280"/>
    </row>
    <row r="10" spans="1:24" ht="3" customHeight="1">
      <c r="B10" s="5"/>
      <c r="N10" s="5"/>
      <c r="O10" s="32"/>
      <c r="W10" s="134"/>
      <c r="X10" s="134"/>
    </row>
    <row r="11" spans="1:24" ht="9" customHeight="1">
      <c r="A11" s="186" t="s">
        <v>293</v>
      </c>
      <c r="B11" s="139"/>
      <c r="C11" s="220">
        <v>258</v>
      </c>
      <c r="D11" s="220">
        <v>619903.35</v>
      </c>
      <c r="E11" s="220">
        <v>2402.7261627906978</v>
      </c>
      <c r="F11" s="220">
        <v>1045642</v>
      </c>
      <c r="G11" s="220">
        <v>415405.36</v>
      </c>
      <c r="H11" s="220">
        <v>388563.26999999996</v>
      </c>
      <c r="I11" s="220">
        <v>18016.490000000002</v>
      </c>
      <c r="J11" s="220">
        <v>6912.06</v>
      </c>
      <c r="K11" s="220">
        <v>1913.5399999999997</v>
      </c>
      <c r="L11" s="220">
        <v>204497.99000000002</v>
      </c>
      <c r="M11" s="186" t="str">
        <f>A11</f>
        <v>平成 26 年度</v>
      </c>
      <c r="N11" s="212"/>
      <c r="O11" s="220">
        <v>64766.389999999992</v>
      </c>
      <c r="P11" s="220">
        <v>684669.74</v>
      </c>
      <c r="Q11" s="220">
        <v>619903.35</v>
      </c>
      <c r="R11" s="220">
        <v>613507.28999999992</v>
      </c>
      <c r="S11" s="220">
        <v>3556.81</v>
      </c>
      <c r="T11" s="220">
        <v>2738.3900000000003</v>
      </c>
      <c r="U11" s="220">
        <v>100.86</v>
      </c>
      <c r="V11" s="220">
        <v>19184.909999999996</v>
      </c>
      <c r="W11" s="220">
        <v>59129.710000000006</v>
      </c>
      <c r="X11" s="220">
        <v>45838.99</v>
      </c>
    </row>
    <row r="12" spans="1:24" ht="9" customHeight="1">
      <c r="A12" s="186" t="s">
        <v>288</v>
      </c>
      <c r="B12" s="139"/>
      <c r="C12" s="220">
        <v>260</v>
      </c>
      <c r="D12" s="220">
        <v>621311.77</v>
      </c>
      <c r="E12" s="220">
        <v>2389.6606538461538</v>
      </c>
      <c r="F12" s="220">
        <v>1057936</v>
      </c>
      <c r="G12" s="220">
        <v>416321.65000000008</v>
      </c>
      <c r="H12" s="220">
        <v>389247.11</v>
      </c>
      <c r="I12" s="220">
        <v>18056.32</v>
      </c>
      <c r="J12" s="220">
        <v>7161.63</v>
      </c>
      <c r="K12" s="220">
        <v>1856.5899999999997</v>
      </c>
      <c r="L12" s="220">
        <v>204990.12</v>
      </c>
      <c r="M12" s="186" t="str">
        <f>A12</f>
        <v>27</v>
      </c>
      <c r="N12" s="211"/>
      <c r="O12" s="220">
        <v>64421.900000000009</v>
      </c>
      <c r="P12" s="220">
        <v>685733.67</v>
      </c>
      <c r="Q12" s="220">
        <v>621311.7699999999</v>
      </c>
      <c r="R12" s="220">
        <v>616087.15999999992</v>
      </c>
      <c r="S12" s="220">
        <v>2039.8900000000003</v>
      </c>
      <c r="T12" s="220">
        <v>3084.8199999999997</v>
      </c>
      <c r="U12" s="220">
        <v>99.9</v>
      </c>
      <c r="V12" s="220">
        <v>19471.46</v>
      </c>
      <c r="W12" s="220">
        <v>58095.445000000007</v>
      </c>
      <c r="X12" s="220">
        <v>45269.81</v>
      </c>
    </row>
    <row r="13" spans="1:24" ht="9" customHeight="1">
      <c r="A13" s="185" t="s">
        <v>292</v>
      </c>
      <c r="B13" s="182"/>
      <c r="C13" s="228">
        <v>259</v>
      </c>
      <c r="D13" s="224">
        <v>614697.23</v>
      </c>
      <c r="E13" s="224">
        <v>2373.3483783783781</v>
      </c>
      <c r="F13" s="227">
        <v>1072913</v>
      </c>
      <c r="G13" s="224">
        <v>409704.39</v>
      </c>
      <c r="H13" s="224">
        <v>383567.09</v>
      </c>
      <c r="I13" s="224">
        <v>17476.699999999997</v>
      </c>
      <c r="J13" s="224">
        <v>7004.3399999999992</v>
      </c>
      <c r="K13" s="224">
        <v>1656.2599999999998</v>
      </c>
      <c r="L13" s="224">
        <v>204992.83999999997</v>
      </c>
      <c r="M13" s="185" t="str">
        <f>A13</f>
        <v>28</v>
      </c>
      <c r="N13" s="211"/>
      <c r="O13" s="224">
        <v>62602.729999999996</v>
      </c>
      <c r="P13" s="224">
        <v>677299.96</v>
      </c>
      <c r="Q13" s="226">
        <v>614697.23</v>
      </c>
      <c r="R13" s="225">
        <v>609165.98</v>
      </c>
      <c r="S13" s="225">
        <v>2448.63</v>
      </c>
      <c r="T13" s="225">
        <v>2916.89</v>
      </c>
      <c r="U13" s="225">
        <v>165.73000000000002</v>
      </c>
      <c r="V13" s="225">
        <v>17986.62</v>
      </c>
      <c r="W13" s="225">
        <v>57004.829999999994</v>
      </c>
      <c r="X13" s="225">
        <v>48425.780000000006</v>
      </c>
    </row>
    <row r="14" spans="1:24" ht="3" customHeight="1">
      <c r="C14" s="222"/>
      <c r="D14" s="221"/>
      <c r="E14" s="221"/>
      <c r="F14" s="221"/>
      <c r="G14" s="224"/>
      <c r="H14" s="221"/>
      <c r="I14" s="221"/>
      <c r="J14" s="221"/>
      <c r="K14" s="221"/>
      <c r="L14" s="221"/>
      <c r="N14" s="139"/>
      <c r="O14" s="221"/>
      <c r="P14" s="221"/>
      <c r="Q14" s="223"/>
      <c r="R14" s="223"/>
      <c r="S14" s="223"/>
      <c r="T14" s="223"/>
      <c r="U14" s="223"/>
      <c r="V14" s="223"/>
      <c r="W14" s="223"/>
      <c r="X14" s="223"/>
    </row>
    <row r="15" spans="1:24" s="134" customFormat="1" ht="9" customHeight="1">
      <c r="A15" s="143" t="s">
        <v>291</v>
      </c>
      <c r="C15" s="222">
        <v>21</v>
      </c>
      <c r="D15" s="221">
        <v>51917.950000000004</v>
      </c>
      <c r="E15" s="221">
        <v>2472</v>
      </c>
      <c r="F15" s="220">
        <v>1063956</v>
      </c>
      <c r="G15" s="221">
        <v>34945.300000000003</v>
      </c>
      <c r="H15" s="219">
        <v>32377.58</v>
      </c>
      <c r="I15" s="220">
        <v>1765.87</v>
      </c>
      <c r="J15" s="220">
        <v>669.6</v>
      </c>
      <c r="K15" s="220">
        <v>132.25</v>
      </c>
      <c r="L15" s="220">
        <v>16972.650000000001</v>
      </c>
      <c r="M15" s="143" t="str">
        <f>A15</f>
        <v>平成28年 4月</v>
      </c>
      <c r="N15" s="207"/>
      <c r="O15" s="220">
        <v>5062.71</v>
      </c>
      <c r="P15" s="220">
        <v>56980.66</v>
      </c>
      <c r="Q15" s="219">
        <v>51917.950000000004</v>
      </c>
      <c r="R15" s="219">
        <v>51266.640000000007</v>
      </c>
      <c r="S15" s="219">
        <v>347.74999999999994</v>
      </c>
      <c r="T15" s="219">
        <v>292.02</v>
      </c>
      <c r="U15" s="219">
        <v>11.540000000000001</v>
      </c>
      <c r="V15" s="219">
        <v>1671.36</v>
      </c>
      <c r="W15" s="219">
        <v>4685.8419999999996</v>
      </c>
      <c r="X15" s="219">
        <v>3555.1899999999996</v>
      </c>
    </row>
    <row r="16" spans="1:24" s="134" customFormat="1" ht="9" customHeight="1">
      <c r="A16" s="143" t="s">
        <v>4</v>
      </c>
      <c r="C16" s="222">
        <v>22</v>
      </c>
      <c r="D16" s="221">
        <v>55724.229999999996</v>
      </c>
      <c r="E16" s="221">
        <v>2533</v>
      </c>
      <c r="F16" s="220">
        <v>1068837</v>
      </c>
      <c r="G16" s="221">
        <v>38348.82</v>
      </c>
      <c r="H16" s="219">
        <v>35999.67</v>
      </c>
      <c r="I16" s="220">
        <v>1574.96</v>
      </c>
      <c r="J16" s="220">
        <v>617.62</v>
      </c>
      <c r="K16" s="220">
        <v>156.57</v>
      </c>
      <c r="L16" s="220">
        <v>17375.41</v>
      </c>
      <c r="M16" s="143" t="s">
        <v>4</v>
      </c>
      <c r="N16" s="207"/>
      <c r="O16" s="220">
        <v>5395.18</v>
      </c>
      <c r="P16" s="220">
        <v>61119.409999999996</v>
      </c>
      <c r="Q16" s="219">
        <v>55724.229999999996</v>
      </c>
      <c r="R16" s="219">
        <v>54977.38</v>
      </c>
      <c r="S16" s="219">
        <v>472.14</v>
      </c>
      <c r="T16" s="219">
        <v>261.87</v>
      </c>
      <c r="U16" s="219">
        <v>12.84</v>
      </c>
      <c r="V16" s="219">
        <v>1834.66</v>
      </c>
      <c r="W16" s="219">
        <v>4818.3100000000004</v>
      </c>
      <c r="X16" s="219">
        <v>3686.3299999999995</v>
      </c>
    </row>
    <row r="17" spans="1:24" s="134" customFormat="1" ht="9" customHeight="1">
      <c r="A17" s="143" t="s">
        <v>5</v>
      </c>
      <c r="C17" s="222">
        <v>22</v>
      </c>
      <c r="D17" s="221">
        <v>50401.47</v>
      </c>
      <c r="E17" s="221">
        <v>2291</v>
      </c>
      <c r="F17" s="220">
        <v>1070286</v>
      </c>
      <c r="G17" s="221">
        <v>33142.93</v>
      </c>
      <c r="H17" s="219">
        <v>31076.57</v>
      </c>
      <c r="I17" s="220">
        <v>1322.07</v>
      </c>
      <c r="J17" s="220">
        <v>565.82000000000005</v>
      </c>
      <c r="K17" s="220">
        <v>178.47</v>
      </c>
      <c r="L17" s="220">
        <v>17258.54</v>
      </c>
      <c r="M17" s="143" t="s">
        <v>5</v>
      </c>
      <c r="N17" s="207"/>
      <c r="O17" s="220">
        <v>5388.6</v>
      </c>
      <c r="P17" s="220">
        <v>55790.07</v>
      </c>
      <c r="Q17" s="219">
        <v>50401.469999999994</v>
      </c>
      <c r="R17" s="219">
        <v>49755.729999999996</v>
      </c>
      <c r="S17" s="219">
        <v>363.67000000000007</v>
      </c>
      <c r="T17" s="219">
        <v>277.23</v>
      </c>
      <c r="U17" s="219">
        <v>4.84</v>
      </c>
      <c r="V17" s="219">
        <v>1635.82</v>
      </c>
      <c r="W17" s="219">
        <v>4751.5789999999997</v>
      </c>
      <c r="X17" s="219">
        <v>3192.79</v>
      </c>
    </row>
    <row r="18" spans="1:24" s="134" customFormat="1" ht="9" customHeight="1">
      <c r="A18" s="143" t="s">
        <v>6</v>
      </c>
      <c r="C18" s="222">
        <v>21</v>
      </c>
      <c r="D18" s="221">
        <v>51173.240000000005</v>
      </c>
      <c r="E18" s="221">
        <v>2437</v>
      </c>
      <c r="F18" s="220">
        <v>1070969</v>
      </c>
      <c r="G18" s="221">
        <v>33953.9</v>
      </c>
      <c r="H18" s="219">
        <v>31620.79</v>
      </c>
      <c r="I18" s="220">
        <v>1590.65</v>
      </c>
      <c r="J18" s="220">
        <v>620.65</v>
      </c>
      <c r="K18" s="220">
        <v>121.81</v>
      </c>
      <c r="L18" s="220">
        <v>17219.34</v>
      </c>
      <c r="M18" s="143" t="s">
        <v>6</v>
      </c>
      <c r="N18" s="207"/>
      <c r="O18" s="220">
        <v>5221.25</v>
      </c>
      <c r="P18" s="220">
        <v>56394.490000000005</v>
      </c>
      <c r="Q18" s="219">
        <v>51173.240000000013</v>
      </c>
      <c r="R18" s="219">
        <v>50963.700000000012</v>
      </c>
      <c r="S18" s="219">
        <v>-28.75</v>
      </c>
      <c r="T18" s="219">
        <v>229.64000000000001</v>
      </c>
      <c r="U18" s="219">
        <v>8.65</v>
      </c>
      <c r="V18" s="219">
        <v>1801.66</v>
      </c>
      <c r="W18" s="219">
        <v>4719.0749999999998</v>
      </c>
      <c r="X18" s="219">
        <v>4175.4500000000007</v>
      </c>
    </row>
    <row r="19" spans="1:24" s="134" customFormat="1" ht="9" customHeight="1">
      <c r="A19" s="143" t="s">
        <v>7</v>
      </c>
      <c r="C19" s="222">
        <v>23</v>
      </c>
      <c r="D19" s="221">
        <v>52084.630000000005</v>
      </c>
      <c r="E19" s="221">
        <v>2265</v>
      </c>
      <c r="F19" s="220">
        <v>1071317</v>
      </c>
      <c r="G19" s="221">
        <v>34417.530000000006</v>
      </c>
      <c r="H19" s="219">
        <v>32488.61</v>
      </c>
      <c r="I19" s="220">
        <v>1255.68</v>
      </c>
      <c r="J19" s="220">
        <v>528.79999999999995</v>
      </c>
      <c r="K19" s="220">
        <v>144.44</v>
      </c>
      <c r="L19" s="220">
        <v>17667.099999999999</v>
      </c>
      <c r="M19" s="143" t="s">
        <v>7</v>
      </c>
      <c r="N19" s="207"/>
      <c r="O19" s="220">
        <v>5771.99</v>
      </c>
      <c r="P19" s="220">
        <v>57856.62</v>
      </c>
      <c r="Q19" s="219">
        <v>52084.630000000012</v>
      </c>
      <c r="R19" s="219">
        <v>51723.360000000008</v>
      </c>
      <c r="S19" s="219">
        <v>117.72999999999999</v>
      </c>
      <c r="T19" s="219">
        <v>233.23</v>
      </c>
      <c r="U19" s="219">
        <v>10.309999999999999</v>
      </c>
      <c r="V19" s="219">
        <v>1794.53</v>
      </c>
      <c r="W19" s="219">
        <v>5130.9570000000003</v>
      </c>
      <c r="X19" s="219">
        <v>2504.9500000000003</v>
      </c>
    </row>
    <row r="20" spans="1:24" s="134" customFormat="1" ht="9" customHeight="1">
      <c r="A20" s="143" t="s">
        <v>8</v>
      </c>
      <c r="C20" s="222">
        <v>22</v>
      </c>
      <c r="D20" s="221">
        <v>51799.360000000001</v>
      </c>
      <c r="E20" s="221">
        <v>2355</v>
      </c>
      <c r="F20" s="220">
        <v>1072154</v>
      </c>
      <c r="G20" s="221">
        <v>34496.800000000003</v>
      </c>
      <c r="H20" s="219">
        <v>32254.58</v>
      </c>
      <c r="I20" s="220">
        <v>1519.91</v>
      </c>
      <c r="J20" s="220">
        <v>563.16999999999996</v>
      </c>
      <c r="K20" s="220">
        <v>159.13999999999999</v>
      </c>
      <c r="L20" s="220">
        <v>17302.560000000001</v>
      </c>
      <c r="M20" s="143" t="s">
        <v>8</v>
      </c>
      <c r="N20" s="207"/>
      <c r="O20" s="220">
        <v>5303.47</v>
      </c>
      <c r="P20" s="220">
        <v>57102.83</v>
      </c>
      <c r="Q20" s="219">
        <v>51799.360000000001</v>
      </c>
      <c r="R20" s="219">
        <v>51222.54</v>
      </c>
      <c r="S20" s="219">
        <v>302.52999999999997</v>
      </c>
      <c r="T20" s="219">
        <v>267.14999999999998</v>
      </c>
      <c r="U20" s="219">
        <v>7.14</v>
      </c>
      <c r="V20" s="219">
        <v>1949.13</v>
      </c>
      <c r="W20" s="219">
        <v>4939.317</v>
      </c>
      <c r="X20" s="219">
        <v>3599.8</v>
      </c>
    </row>
    <row r="21" spans="1:24" s="134" customFormat="1" ht="9" customHeight="1">
      <c r="A21" s="143" t="s">
        <v>9</v>
      </c>
      <c r="C21" s="222">
        <v>21</v>
      </c>
      <c r="D21" s="221">
        <v>51512.630000000005</v>
      </c>
      <c r="E21" s="221">
        <v>2453</v>
      </c>
      <c r="F21" s="220">
        <v>1072913</v>
      </c>
      <c r="G21" s="221">
        <v>34359.980000000003</v>
      </c>
      <c r="H21" s="219">
        <v>32168.99</v>
      </c>
      <c r="I21" s="220">
        <v>1435.34</v>
      </c>
      <c r="J21" s="220">
        <v>594.99</v>
      </c>
      <c r="K21" s="220">
        <v>160.66</v>
      </c>
      <c r="L21" s="220">
        <v>17152.650000000001</v>
      </c>
      <c r="M21" s="143" t="s">
        <v>9</v>
      </c>
      <c r="N21" s="207"/>
      <c r="O21" s="220">
        <v>4926.3599999999997</v>
      </c>
      <c r="P21" s="220">
        <v>56438.990000000005</v>
      </c>
      <c r="Q21" s="219">
        <v>51512.63</v>
      </c>
      <c r="R21" s="219">
        <v>51264.7</v>
      </c>
      <c r="S21" s="219">
        <v>-22.359999999999978</v>
      </c>
      <c r="T21" s="219">
        <v>261.55999999999995</v>
      </c>
      <c r="U21" s="219">
        <v>8.73</v>
      </c>
      <c r="V21" s="219">
        <v>1481.54</v>
      </c>
      <c r="W21" s="219">
        <v>4487.2089999999998</v>
      </c>
      <c r="X21" s="219">
        <v>4121.7300000000005</v>
      </c>
    </row>
    <row r="22" spans="1:24" s="134" customFormat="1" ht="9" customHeight="1">
      <c r="A22" s="143" t="s">
        <v>10</v>
      </c>
      <c r="C22" s="222">
        <v>22</v>
      </c>
      <c r="D22" s="221">
        <v>50204.81</v>
      </c>
      <c r="E22" s="221">
        <v>2282</v>
      </c>
      <c r="F22" s="220">
        <v>1074388</v>
      </c>
      <c r="G22" s="221">
        <v>33498.25</v>
      </c>
      <c r="H22" s="219">
        <v>31391.02</v>
      </c>
      <c r="I22" s="220">
        <v>1370.5</v>
      </c>
      <c r="J22" s="220">
        <v>589.99</v>
      </c>
      <c r="K22" s="220">
        <v>146.74</v>
      </c>
      <c r="L22" s="220">
        <v>16706.560000000001</v>
      </c>
      <c r="M22" s="143" t="s">
        <v>10</v>
      </c>
      <c r="N22" s="207"/>
      <c r="O22" s="220">
        <v>4997.96</v>
      </c>
      <c r="P22" s="220">
        <v>55202.77</v>
      </c>
      <c r="Q22" s="219">
        <v>50204.81</v>
      </c>
      <c r="R22" s="219">
        <v>49957</v>
      </c>
      <c r="S22" s="219">
        <v>7.6900000000000368</v>
      </c>
      <c r="T22" s="219">
        <v>223.38000000000002</v>
      </c>
      <c r="U22" s="219">
        <v>16.739999999999998</v>
      </c>
      <c r="V22" s="219">
        <v>1744.98</v>
      </c>
      <c r="W22" s="219">
        <v>4526.3220000000001</v>
      </c>
      <c r="X22" s="219">
        <v>3548.2700000000004</v>
      </c>
    </row>
    <row r="23" spans="1:24" s="134" customFormat="1" ht="9" customHeight="1">
      <c r="A23" s="143" t="s">
        <v>11</v>
      </c>
      <c r="C23" s="222">
        <v>22</v>
      </c>
      <c r="D23" s="221">
        <v>57072.55</v>
      </c>
      <c r="E23" s="221">
        <v>2594</v>
      </c>
      <c r="F23" s="220">
        <v>1075239</v>
      </c>
      <c r="G23" s="221">
        <v>38215.380000000005</v>
      </c>
      <c r="H23" s="219">
        <v>35260.26</v>
      </c>
      <c r="I23" s="220">
        <v>2033.44</v>
      </c>
      <c r="J23" s="220">
        <v>770.08</v>
      </c>
      <c r="K23" s="220">
        <v>151.6</v>
      </c>
      <c r="L23" s="220">
        <v>18857.169999999998</v>
      </c>
      <c r="M23" s="143" t="s">
        <v>11</v>
      </c>
      <c r="N23" s="207"/>
      <c r="O23" s="220">
        <v>5683.6</v>
      </c>
      <c r="P23" s="220">
        <v>62756.15</v>
      </c>
      <c r="Q23" s="219">
        <v>57072.55000000001</v>
      </c>
      <c r="R23" s="219">
        <v>56545.55000000001</v>
      </c>
      <c r="S23" s="219">
        <v>268</v>
      </c>
      <c r="T23" s="219">
        <v>237.21</v>
      </c>
      <c r="U23" s="219">
        <v>21.79</v>
      </c>
      <c r="V23" s="219">
        <v>864.7</v>
      </c>
      <c r="W23" s="219">
        <v>5180.62</v>
      </c>
      <c r="X23" s="219">
        <v>5851.71</v>
      </c>
    </row>
    <row r="24" spans="1:24" s="134" customFormat="1" ht="9" customHeight="1">
      <c r="A24" s="143" t="s">
        <v>290</v>
      </c>
      <c r="C24" s="222">
        <v>20</v>
      </c>
      <c r="D24" s="221">
        <v>49144.020000000004</v>
      </c>
      <c r="E24" s="221">
        <v>2457</v>
      </c>
      <c r="F24" s="220">
        <v>1075462</v>
      </c>
      <c r="G24" s="221">
        <v>33174.310000000005</v>
      </c>
      <c r="H24" s="219">
        <v>31454.82</v>
      </c>
      <c r="I24" s="220">
        <v>1165.79</v>
      </c>
      <c r="J24" s="220">
        <v>445.98</v>
      </c>
      <c r="K24" s="220">
        <v>107.72</v>
      </c>
      <c r="L24" s="220">
        <v>15969.71</v>
      </c>
      <c r="M24" s="143" t="str">
        <f>A24</f>
        <v>平成29年 1月</v>
      </c>
      <c r="N24" s="207"/>
      <c r="O24" s="220">
        <v>5089.79</v>
      </c>
      <c r="P24" s="220">
        <v>54233.810000000005</v>
      </c>
      <c r="Q24" s="219">
        <v>49144.02</v>
      </c>
      <c r="R24" s="219">
        <v>48905.459999999992</v>
      </c>
      <c r="S24" s="219">
        <v>45.549999999999962</v>
      </c>
      <c r="T24" s="219">
        <v>164.12</v>
      </c>
      <c r="U24" s="219">
        <v>28.89</v>
      </c>
      <c r="V24" s="219">
        <v>697.06</v>
      </c>
      <c r="W24" s="219">
        <v>4847.0810000000001</v>
      </c>
      <c r="X24" s="219">
        <v>5474.71</v>
      </c>
    </row>
    <row r="25" spans="1:24" s="134" customFormat="1" ht="9" customHeight="1">
      <c r="A25" s="143" t="s">
        <v>12</v>
      </c>
      <c r="C25" s="222">
        <v>20</v>
      </c>
      <c r="D25" s="221">
        <v>42987.47</v>
      </c>
      <c r="E25" s="221">
        <v>2149</v>
      </c>
      <c r="F25" s="220">
        <v>1075388</v>
      </c>
      <c r="G25" s="221">
        <v>28015.600000000002</v>
      </c>
      <c r="H25" s="219">
        <v>26242.46</v>
      </c>
      <c r="I25" s="220">
        <v>1206.72</v>
      </c>
      <c r="J25" s="220">
        <v>486.43</v>
      </c>
      <c r="K25" s="220">
        <v>79.989999999999995</v>
      </c>
      <c r="L25" s="220">
        <v>14971.87</v>
      </c>
      <c r="M25" s="143" t="s">
        <v>12</v>
      </c>
      <c r="N25" s="207"/>
      <c r="O25" s="220">
        <v>4444.4799999999996</v>
      </c>
      <c r="P25" s="220">
        <v>47431.95</v>
      </c>
      <c r="Q25" s="219">
        <v>42987.47</v>
      </c>
      <c r="R25" s="219">
        <v>42462.100000000006</v>
      </c>
      <c r="S25" s="219">
        <v>324.71999999999997</v>
      </c>
      <c r="T25" s="219">
        <v>184.02</v>
      </c>
      <c r="U25" s="219">
        <v>16.63</v>
      </c>
      <c r="V25" s="219">
        <v>825.09</v>
      </c>
      <c r="W25" s="219">
        <v>4086.1089999999999</v>
      </c>
      <c r="X25" s="219">
        <v>2638.48</v>
      </c>
    </row>
    <row r="26" spans="1:24" s="134" customFormat="1" ht="9" customHeight="1">
      <c r="A26" s="143" t="s">
        <v>13</v>
      </c>
      <c r="C26" s="222">
        <v>23</v>
      </c>
      <c r="D26" s="221">
        <v>50674.87</v>
      </c>
      <c r="E26" s="221">
        <v>2203</v>
      </c>
      <c r="F26" s="220">
        <v>1075285</v>
      </c>
      <c r="G26" s="221">
        <v>33135.590000000004</v>
      </c>
      <c r="H26" s="219">
        <v>31231.74</v>
      </c>
      <c r="I26" s="220">
        <v>1235.77</v>
      </c>
      <c r="J26" s="220">
        <v>551.21</v>
      </c>
      <c r="K26" s="220">
        <v>116.87</v>
      </c>
      <c r="L26" s="220">
        <v>17539.28</v>
      </c>
      <c r="M26" s="143" t="s">
        <v>13</v>
      </c>
      <c r="N26" s="207"/>
      <c r="O26" s="220">
        <v>5317.34</v>
      </c>
      <c r="P26" s="220">
        <v>55992.210000000006</v>
      </c>
      <c r="Q26" s="219">
        <v>50674.87</v>
      </c>
      <c r="R26" s="219">
        <v>50121.820000000007</v>
      </c>
      <c r="S26" s="219">
        <v>249.96000000000004</v>
      </c>
      <c r="T26" s="219">
        <v>285.45999999999998</v>
      </c>
      <c r="U26" s="219">
        <v>17.630000000000003</v>
      </c>
      <c r="V26" s="219">
        <v>1686.09</v>
      </c>
      <c r="W26" s="219">
        <v>4832.4089999999997</v>
      </c>
      <c r="X26" s="219">
        <v>6076.37</v>
      </c>
    </row>
    <row r="27" spans="1:24" s="134" customFormat="1" ht="2.25" customHeight="1">
      <c r="A27" s="7"/>
      <c r="B27" s="6"/>
      <c r="C27" s="8"/>
      <c r="D27" s="8"/>
      <c r="E27" s="8"/>
      <c r="F27" s="8"/>
      <c r="G27" s="8"/>
      <c r="H27" s="11"/>
      <c r="I27" s="8"/>
      <c r="J27" s="8"/>
      <c r="K27" s="7"/>
      <c r="L27" s="35"/>
      <c r="M27" s="7"/>
      <c r="N27" s="37"/>
      <c r="O27" s="8"/>
      <c r="P27" s="8"/>
      <c r="Q27" s="8"/>
      <c r="R27" s="8"/>
      <c r="S27" s="8"/>
      <c r="T27" s="8"/>
      <c r="U27" s="8"/>
      <c r="V27" s="8"/>
      <c r="W27" s="8"/>
      <c r="X27" s="8"/>
    </row>
    <row r="28" spans="1:24" ht="9.75" customHeight="1">
      <c r="L28" s="13"/>
      <c r="M28" s="170" t="s">
        <v>285</v>
      </c>
      <c r="N28" s="189"/>
      <c r="O28" s="13"/>
      <c r="P28" s="13"/>
      <c r="Q28" s="13"/>
      <c r="R28" s="13"/>
      <c r="S28" s="13"/>
      <c r="T28" s="13"/>
      <c r="U28" s="13"/>
      <c r="V28" s="13"/>
    </row>
    <row r="29" spans="1:24" ht="9.75" customHeight="1">
      <c r="G29" s="217"/>
      <c r="H29" s="217"/>
      <c r="L29" s="12"/>
      <c r="M29" s="170" t="s">
        <v>284</v>
      </c>
      <c r="N29" s="189"/>
      <c r="O29" s="12"/>
      <c r="P29" s="12"/>
      <c r="Q29" s="12"/>
      <c r="R29" s="12"/>
      <c r="S29" s="12"/>
      <c r="T29" s="12"/>
      <c r="U29" s="12"/>
      <c r="V29" s="12"/>
    </row>
    <row r="30" spans="1:24" ht="9.75" customHeight="1">
      <c r="F30" s="133"/>
      <c r="G30" s="217"/>
      <c r="H30" s="217"/>
      <c r="M30" s="170" t="s">
        <v>283</v>
      </c>
      <c r="N30" s="189"/>
      <c r="O30" s="12"/>
      <c r="P30" s="12"/>
      <c r="Q30" s="12"/>
      <c r="R30" s="12"/>
      <c r="S30" s="12"/>
      <c r="T30" s="12"/>
      <c r="U30" s="12"/>
      <c r="V30" s="12"/>
    </row>
    <row r="31" spans="1:24" ht="9.75" customHeight="1">
      <c r="F31" s="133"/>
      <c r="G31" s="217"/>
      <c r="H31" s="217"/>
      <c r="M31" s="136" t="s">
        <v>41</v>
      </c>
      <c r="N31" s="188"/>
    </row>
    <row r="32" spans="1:24" ht="9.75" customHeight="1">
      <c r="F32" s="133"/>
      <c r="G32" s="217"/>
      <c r="H32" s="217"/>
      <c r="M32" s="136" t="s">
        <v>55</v>
      </c>
      <c r="N32" s="188"/>
    </row>
    <row r="33" spans="3:22" ht="9.75" customHeight="1">
      <c r="F33" s="133"/>
      <c r="G33" s="217"/>
      <c r="H33" s="217"/>
      <c r="M33" s="136" t="s">
        <v>56</v>
      </c>
      <c r="N33" s="188"/>
    </row>
    <row r="34" spans="3:22" ht="9.75" customHeight="1">
      <c r="C34" s="133"/>
      <c r="F34" s="133"/>
      <c r="G34" s="217"/>
      <c r="H34" s="217"/>
      <c r="M34" s="136" t="s">
        <v>221</v>
      </c>
      <c r="N34" s="188"/>
    </row>
    <row r="35" spans="3:22" ht="9.75" customHeight="1">
      <c r="C35" s="184"/>
      <c r="F35" s="133"/>
      <c r="G35" s="217"/>
      <c r="H35" s="217"/>
      <c r="L35" s="135"/>
      <c r="M35" s="136" t="s">
        <v>57</v>
      </c>
      <c r="N35" s="188"/>
    </row>
    <row r="36" spans="3:22" ht="9.75" customHeight="1">
      <c r="G36" s="217"/>
      <c r="H36" s="217"/>
      <c r="M36" s="170" t="s">
        <v>282</v>
      </c>
      <c r="T36" s="135"/>
      <c r="U36" s="135"/>
      <c r="V36" s="135"/>
    </row>
    <row r="37" spans="3:22" ht="9.75" customHeight="1">
      <c r="G37" s="217"/>
      <c r="H37" s="217"/>
      <c r="M37" s="188" t="s">
        <v>24</v>
      </c>
    </row>
  </sheetData>
  <mergeCells count="22">
    <mergeCell ref="X6:X9"/>
    <mergeCell ref="W6:W9"/>
    <mergeCell ref="Q6:U6"/>
    <mergeCell ref="R7:R9"/>
    <mergeCell ref="S7:S9"/>
    <mergeCell ref="V6:V9"/>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s>
  <phoneticPr fontId="1"/>
  <printOptions horizontalCentered="1" verticalCentered="1"/>
  <pageMargins left="0.70866141732283472" right="0.70866141732283472"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zoomScale="125" zoomScaleNormal="125" workbookViewId="0"/>
  </sheetViews>
  <sheetFormatPr defaultColWidth="8.85546875" defaultRowHeight="12"/>
  <cols>
    <col min="1" max="1" width="11.42578125" style="134" customWidth="1"/>
    <col min="2" max="2" width="0.5703125" style="134" customWidth="1"/>
    <col min="3" max="4" width="8.28515625" style="134" customWidth="1"/>
    <col min="5" max="5" width="8.140625" style="134" customWidth="1"/>
    <col min="6" max="12" width="8.42578125" style="134" customWidth="1"/>
    <col min="13" max="13" width="11.42578125" style="134" customWidth="1"/>
    <col min="14" max="14" width="0.5703125" style="134" customWidth="1"/>
    <col min="15" max="16" width="9.140625" style="134" customWidth="1"/>
    <col min="17" max="22" width="8.140625" style="134" customWidth="1"/>
    <col min="23" max="24" width="8.140625" style="133" customWidth="1"/>
    <col min="25" max="16384" width="8.85546875" style="133"/>
  </cols>
  <sheetData>
    <row r="1" spans="1:24" ht="13.5">
      <c r="A1" s="171" t="s">
        <v>39</v>
      </c>
      <c r="B1" s="165"/>
      <c r="C1" s="165"/>
      <c r="D1" s="165"/>
      <c r="E1" s="165"/>
      <c r="F1" s="165"/>
      <c r="G1" s="165"/>
      <c r="H1" s="165"/>
      <c r="I1" s="216"/>
      <c r="J1" s="165"/>
      <c r="K1" s="165"/>
      <c r="L1" s="216"/>
      <c r="M1" s="215"/>
      <c r="N1" s="171"/>
      <c r="O1" s="165"/>
      <c r="P1" s="214"/>
      <c r="R1" s="165"/>
      <c r="S1" s="165"/>
      <c r="T1" s="165"/>
      <c r="X1" s="213"/>
    </row>
    <row r="2" spans="1:24" ht="5.25" customHeight="1"/>
    <row r="3" spans="1:24" ht="9" customHeight="1">
      <c r="A3" s="170" t="s">
        <v>131</v>
      </c>
      <c r="M3" s="170"/>
      <c r="N3" s="170"/>
    </row>
    <row r="4" spans="1:24" ht="9.75" customHeight="1">
      <c r="A4" s="134" t="s">
        <v>0</v>
      </c>
    </row>
    <row r="5" spans="1:24" ht="1.5" customHeight="1"/>
    <row r="6" spans="1:24" ht="10.5" customHeight="1">
      <c r="A6" s="326" t="s">
        <v>1</v>
      </c>
      <c r="B6" s="326"/>
      <c r="C6" s="281" t="s">
        <v>2</v>
      </c>
      <c r="D6" s="284" t="s">
        <v>27</v>
      </c>
      <c r="E6" s="285"/>
      <c r="F6" s="285"/>
      <c r="G6" s="285"/>
      <c r="H6" s="285"/>
      <c r="I6" s="285"/>
      <c r="J6" s="285"/>
      <c r="K6" s="285"/>
      <c r="L6" s="33"/>
      <c r="M6" s="304" t="s">
        <v>35</v>
      </c>
      <c r="N6" s="19"/>
      <c r="O6" s="36"/>
      <c r="P6" s="278" t="s">
        <v>34</v>
      </c>
      <c r="Q6" s="309" t="s">
        <v>28</v>
      </c>
      <c r="R6" s="310"/>
      <c r="S6" s="310"/>
      <c r="T6" s="310"/>
      <c r="U6" s="311"/>
      <c r="V6" s="272" t="s">
        <v>38</v>
      </c>
      <c r="W6" s="275" t="s">
        <v>37</v>
      </c>
      <c r="X6" s="278" t="s">
        <v>30</v>
      </c>
    </row>
    <row r="7" spans="1:24" ht="10.5" customHeight="1">
      <c r="A7" s="327"/>
      <c r="B7" s="327"/>
      <c r="C7" s="282"/>
      <c r="D7" s="281" t="s">
        <v>25</v>
      </c>
      <c r="E7" s="281" t="s">
        <v>3</v>
      </c>
      <c r="F7" s="321" t="s">
        <v>21</v>
      </c>
      <c r="G7" s="322"/>
      <c r="H7" s="322"/>
      <c r="I7" s="322"/>
      <c r="J7" s="322"/>
      <c r="K7" s="323"/>
      <c r="L7" s="159"/>
      <c r="M7" s="325"/>
      <c r="N7" s="20"/>
      <c r="O7" s="302" t="s">
        <v>33</v>
      </c>
      <c r="P7" s="296"/>
      <c r="Q7" s="194"/>
      <c r="R7" s="287" t="s">
        <v>31</v>
      </c>
      <c r="S7" s="287" t="s">
        <v>32</v>
      </c>
      <c r="T7" s="290" t="s">
        <v>36</v>
      </c>
      <c r="U7" s="290" t="s">
        <v>40</v>
      </c>
      <c r="V7" s="273"/>
      <c r="W7" s="276"/>
      <c r="X7" s="279"/>
    </row>
    <row r="8" spans="1:24" ht="10.5" customHeight="1">
      <c r="A8" s="327"/>
      <c r="B8" s="327"/>
      <c r="C8" s="282"/>
      <c r="D8" s="282"/>
      <c r="E8" s="282"/>
      <c r="F8" s="329" t="s">
        <v>22</v>
      </c>
      <c r="G8" s="173" t="s">
        <v>29</v>
      </c>
      <c r="H8" s="266" t="s">
        <v>126</v>
      </c>
      <c r="I8" s="266" t="s">
        <v>125</v>
      </c>
      <c r="J8" s="268" t="s">
        <v>124</v>
      </c>
      <c r="K8" s="268" t="s">
        <v>122</v>
      </c>
      <c r="L8" s="155" t="s">
        <v>26</v>
      </c>
      <c r="M8" s="325"/>
      <c r="N8" s="20"/>
      <c r="O8" s="302"/>
      <c r="P8" s="296"/>
      <c r="Q8" s="193" t="s">
        <v>29</v>
      </c>
      <c r="R8" s="288"/>
      <c r="S8" s="288"/>
      <c r="T8" s="291"/>
      <c r="U8" s="291"/>
      <c r="V8" s="273"/>
      <c r="W8" s="276"/>
      <c r="X8" s="279"/>
    </row>
    <row r="9" spans="1:24" ht="10.5" customHeight="1">
      <c r="A9" s="328"/>
      <c r="B9" s="328"/>
      <c r="C9" s="283"/>
      <c r="D9" s="283"/>
      <c r="E9" s="283"/>
      <c r="F9" s="330"/>
      <c r="G9" s="9" t="s">
        <v>19</v>
      </c>
      <c r="H9" s="267"/>
      <c r="I9" s="267"/>
      <c r="J9" s="269"/>
      <c r="K9" s="269"/>
      <c r="L9" s="26" t="s">
        <v>20</v>
      </c>
      <c r="M9" s="306"/>
      <c r="N9" s="21"/>
      <c r="O9" s="303"/>
      <c r="P9" s="297"/>
      <c r="Q9" s="192"/>
      <c r="R9" s="289"/>
      <c r="S9" s="289"/>
      <c r="T9" s="292"/>
      <c r="U9" s="292"/>
      <c r="V9" s="274"/>
      <c r="W9" s="277"/>
      <c r="X9" s="280"/>
    </row>
    <row r="10" spans="1:24" ht="3" customHeight="1">
      <c r="B10" s="5"/>
      <c r="N10" s="5"/>
      <c r="O10" s="32"/>
      <c r="W10" s="134"/>
      <c r="X10" s="134"/>
    </row>
    <row r="11" spans="1:24" ht="9" customHeight="1">
      <c r="A11" s="186" t="s">
        <v>289</v>
      </c>
      <c r="B11" s="139"/>
      <c r="C11" s="141">
        <v>258</v>
      </c>
      <c r="D11" s="141">
        <v>625346.81000000006</v>
      </c>
      <c r="E11" s="141">
        <v>2423.8248449612406</v>
      </c>
      <c r="F11" s="141">
        <v>1034154</v>
      </c>
      <c r="G11" s="141">
        <v>420737.99</v>
      </c>
      <c r="H11" s="141">
        <v>391318.72000000003</v>
      </c>
      <c r="I11" s="141">
        <v>19671.709999999995</v>
      </c>
      <c r="J11" s="141">
        <v>7660.9800000000005</v>
      </c>
      <c r="K11" s="141">
        <v>2086.58</v>
      </c>
      <c r="L11" s="141">
        <v>204608.82</v>
      </c>
      <c r="M11" s="186" t="str">
        <f>A11</f>
        <v>平成 25 年度</v>
      </c>
      <c r="N11" s="212"/>
      <c r="O11" s="141">
        <v>66724.19</v>
      </c>
      <c r="P11" s="141">
        <v>692071</v>
      </c>
      <c r="Q11" s="141">
        <v>625346.84400000004</v>
      </c>
      <c r="R11" s="141">
        <v>618427.38</v>
      </c>
      <c r="S11" s="141">
        <v>4489.88</v>
      </c>
      <c r="T11" s="141">
        <v>2343.75</v>
      </c>
      <c r="U11" s="199">
        <v>85.834000000000017</v>
      </c>
      <c r="V11" s="199">
        <v>19979.449999999997</v>
      </c>
      <c r="W11" s="141">
        <v>61503.209999999992</v>
      </c>
      <c r="X11" s="141">
        <v>44657.85</v>
      </c>
    </row>
    <row r="12" spans="1:24" ht="9" customHeight="1">
      <c r="A12" s="186" t="s">
        <v>280</v>
      </c>
      <c r="B12" s="139"/>
      <c r="C12" s="141">
        <v>258</v>
      </c>
      <c r="D12" s="141">
        <v>619903.35</v>
      </c>
      <c r="E12" s="141">
        <v>2402.7261627906978</v>
      </c>
      <c r="F12" s="141">
        <v>1045642</v>
      </c>
      <c r="G12" s="141">
        <v>415405.36</v>
      </c>
      <c r="H12" s="141">
        <v>388563.26999999996</v>
      </c>
      <c r="I12" s="141">
        <v>18016.490000000002</v>
      </c>
      <c r="J12" s="141">
        <v>6912.06</v>
      </c>
      <c r="K12" s="141">
        <v>1913.5399999999997</v>
      </c>
      <c r="L12" s="141">
        <v>204497.99000000002</v>
      </c>
      <c r="M12" s="186" t="str">
        <f>A12</f>
        <v>26</v>
      </c>
      <c r="N12" s="211"/>
      <c r="O12" s="141">
        <v>64766.389999999992</v>
      </c>
      <c r="P12" s="141">
        <v>684669.74</v>
      </c>
      <c r="Q12" s="141">
        <v>619903.35</v>
      </c>
      <c r="R12" s="141">
        <v>613507.28999999992</v>
      </c>
      <c r="S12" s="141">
        <v>3556.81</v>
      </c>
      <c r="T12" s="141">
        <v>2738.3900000000003</v>
      </c>
      <c r="U12" s="141">
        <v>100.86</v>
      </c>
      <c r="V12" s="141">
        <v>19184.909999999996</v>
      </c>
      <c r="W12" s="141">
        <v>59129.710000000006</v>
      </c>
      <c r="X12" s="141">
        <v>45838.99</v>
      </c>
    </row>
    <row r="13" spans="1:24" ht="9" customHeight="1">
      <c r="A13" s="185" t="s">
        <v>288</v>
      </c>
      <c r="B13" s="182"/>
      <c r="C13" s="181">
        <v>260</v>
      </c>
      <c r="D13" s="178">
        <v>621311.77</v>
      </c>
      <c r="E13" s="178">
        <v>2389.6606538461538</v>
      </c>
      <c r="F13" s="180">
        <v>1057936</v>
      </c>
      <c r="G13" s="178">
        <v>416321.65000000008</v>
      </c>
      <c r="H13" s="178">
        <v>389247.11</v>
      </c>
      <c r="I13" s="178">
        <v>18056.32</v>
      </c>
      <c r="J13" s="178">
        <v>7161.63</v>
      </c>
      <c r="K13" s="178">
        <v>1856.5899999999997</v>
      </c>
      <c r="L13" s="178">
        <v>204990.12</v>
      </c>
      <c r="M13" s="185" t="str">
        <f>A13</f>
        <v>27</v>
      </c>
      <c r="N13" s="211"/>
      <c r="O13" s="178">
        <v>64421.900000000009</v>
      </c>
      <c r="P13" s="178">
        <v>685733.67</v>
      </c>
      <c r="Q13" s="210">
        <v>621311.7699999999</v>
      </c>
      <c r="R13" s="209">
        <v>616087.15999999992</v>
      </c>
      <c r="S13" s="209">
        <v>2039.8900000000003</v>
      </c>
      <c r="T13" s="209">
        <v>3084.8199999999997</v>
      </c>
      <c r="U13" s="209">
        <v>99.9</v>
      </c>
      <c r="V13" s="209">
        <v>19471.46</v>
      </c>
      <c r="W13" s="209">
        <v>58095.445000000007</v>
      </c>
      <c r="X13" s="209">
        <v>45269.81</v>
      </c>
    </row>
    <row r="14" spans="1:24" ht="3" customHeight="1">
      <c r="C14" s="176"/>
      <c r="D14" s="175"/>
      <c r="E14" s="175"/>
      <c r="F14" s="175"/>
      <c r="G14" s="178"/>
      <c r="H14" s="175"/>
      <c r="I14" s="175"/>
      <c r="J14" s="175"/>
      <c r="K14" s="175"/>
      <c r="L14" s="175"/>
      <c r="N14" s="139"/>
      <c r="O14" s="175"/>
      <c r="P14" s="175"/>
      <c r="Q14" s="208"/>
      <c r="R14" s="208"/>
      <c r="S14" s="208"/>
      <c r="T14" s="208"/>
      <c r="U14" s="208"/>
      <c r="V14" s="208"/>
      <c r="W14" s="208"/>
      <c r="X14" s="208"/>
    </row>
    <row r="15" spans="1:24" s="134" customFormat="1" ht="9" customHeight="1">
      <c r="A15" s="143" t="s">
        <v>287</v>
      </c>
      <c r="C15" s="176">
        <v>22</v>
      </c>
      <c r="D15" s="175">
        <v>52119.009999999995</v>
      </c>
      <c r="E15" s="175">
        <v>2369</v>
      </c>
      <c r="F15" s="174">
        <v>1049936</v>
      </c>
      <c r="G15" s="175">
        <v>34917.679999999993</v>
      </c>
      <c r="H15" s="177">
        <v>32838.49</v>
      </c>
      <c r="I15" s="174">
        <v>1341.88</v>
      </c>
      <c r="J15" s="174">
        <v>559.77</v>
      </c>
      <c r="K15" s="174">
        <v>177.54</v>
      </c>
      <c r="L15" s="174">
        <v>17201.330000000002</v>
      </c>
      <c r="M15" s="143" t="str">
        <f>A15</f>
        <v>平成27年 4月</v>
      </c>
      <c r="N15" s="207"/>
      <c r="O15" s="174">
        <v>5483.19</v>
      </c>
      <c r="P15" s="174">
        <v>57602.2</v>
      </c>
      <c r="Q15" s="142">
        <v>52119.01</v>
      </c>
      <c r="R15" s="177">
        <v>51712.47</v>
      </c>
      <c r="S15" s="177">
        <v>129.60999999999996</v>
      </c>
      <c r="T15" s="177">
        <v>264.83</v>
      </c>
      <c r="U15" s="177">
        <v>12.1</v>
      </c>
      <c r="V15" s="177">
        <v>1697.81</v>
      </c>
      <c r="W15" s="177">
        <v>4953.0600000000004</v>
      </c>
      <c r="X15" s="177">
        <v>4567.75</v>
      </c>
    </row>
    <row r="16" spans="1:24" s="134" customFormat="1" ht="9" customHeight="1">
      <c r="A16" s="143" t="s">
        <v>4</v>
      </c>
      <c r="C16" s="176">
        <v>21</v>
      </c>
      <c r="D16" s="175">
        <v>52772.709999999992</v>
      </c>
      <c r="E16" s="175">
        <v>2513</v>
      </c>
      <c r="F16" s="174">
        <v>1054717</v>
      </c>
      <c r="G16" s="175">
        <v>36403.619999999995</v>
      </c>
      <c r="H16" s="177">
        <v>33516.089999999997</v>
      </c>
      <c r="I16" s="174">
        <v>2022.71</v>
      </c>
      <c r="J16" s="174">
        <v>706.21</v>
      </c>
      <c r="K16" s="174">
        <v>158.61000000000001</v>
      </c>
      <c r="L16" s="174">
        <v>16369.09</v>
      </c>
      <c r="M16" s="143" t="s">
        <v>4</v>
      </c>
      <c r="N16" s="207"/>
      <c r="O16" s="174">
        <v>5331.8</v>
      </c>
      <c r="P16" s="174">
        <v>58104.509999999995</v>
      </c>
      <c r="Q16" s="142">
        <v>52772.71</v>
      </c>
      <c r="R16" s="177">
        <v>52207.79</v>
      </c>
      <c r="S16" s="177">
        <v>322.0200000000001</v>
      </c>
      <c r="T16" s="177">
        <v>231.57</v>
      </c>
      <c r="U16" s="177">
        <v>11.33</v>
      </c>
      <c r="V16" s="177">
        <v>1783.57</v>
      </c>
      <c r="W16" s="177">
        <v>4848.37</v>
      </c>
      <c r="X16" s="177">
        <v>2690.66</v>
      </c>
    </row>
    <row r="17" spans="1:24" s="134" customFormat="1" ht="9" customHeight="1">
      <c r="A17" s="143" t="s">
        <v>5</v>
      </c>
      <c r="C17" s="176">
        <v>22</v>
      </c>
      <c r="D17" s="175">
        <v>53718.879999999997</v>
      </c>
      <c r="E17" s="175">
        <v>2442</v>
      </c>
      <c r="F17" s="174">
        <v>1055779</v>
      </c>
      <c r="G17" s="175">
        <v>36102.67</v>
      </c>
      <c r="H17" s="177">
        <v>33861.93</v>
      </c>
      <c r="I17" s="174">
        <v>1403.1</v>
      </c>
      <c r="J17" s="174">
        <v>632.80999999999995</v>
      </c>
      <c r="K17" s="174">
        <v>204.83</v>
      </c>
      <c r="L17" s="174">
        <v>17616.21</v>
      </c>
      <c r="M17" s="143" t="s">
        <v>5</v>
      </c>
      <c r="N17" s="207"/>
      <c r="O17" s="174">
        <v>5436.6</v>
      </c>
      <c r="P17" s="174">
        <v>59155.479999999996</v>
      </c>
      <c r="Q17" s="142">
        <v>53718.880000000005</v>
      </c>
      <c r="R17" s="177">
        <v>53442.260000000009</v>
      </c>
      <c r="S17" s="177">
        <v>71.019999999999982</v>
      </c>
      <c r="T17" s="177">
        <v>189.73999999999998</v>
      </c>
      <c r="U17" s="218">
        <v>15.860000000000001</v>
      </c>
      <c r="V17" s="177">
        <v>1706.74</v>
      </c>
      <c r="W17" s="177">
        <v>4780.0600000000004</v>
      </c>
      <c r="X17" s="177">
        <v>4512.2299999999996</v>
      </c>
    </row>
    <row r="18" spans="1:24" s="134" customFormat="1" ht="9" customHeight="1">
      <c r="A18" s="143" t="s">
        <v>6</v>
      </c>
      <c r="C18" s="176">
        <v>23</v>
      </c>
      <c r="D18" s="175">
        <v>52810.86</v>
      </c>
      <c r="E18" s="175">
        <v>2296</v>
      </c>
      <c r="F18" s="174">
        <v>1056565</v>
      </c>
      <c r="G18" s="175">
        <v>34975.839999999997</v>
      </c>
      <c r="H18" s="177">
        <v>33044.14</v>
      </c>
      <c r="I18" s="174">
        <v>1222.8499999999999</v>
      </c>
      <c r="J18" s="174">
        <v>526.29</v>
      </c>
      <c r="K18" s="174">
        <v>182.56</v>
      </c>
      <c r="L18" s="174">
        <v>17835.02</v>
      </c>
      <c r="M18" s="143" t="s">
        <v>6</v>
      </c>
      <c r="N18" s="207"/>
      <c r="O18" s="174">
        <v>5893.54</v>
      </c>
      <c r="P18" s="174">
        <v>58704.4</v>
      </c>
      <c r="Q18" s="142">
        <v>52810.86</v>
      </c>
      <c r="R18" s="177">
        <v>52503.68</v>
      </c>
      <c r="S18" s="177">
        <v>54.430000000000064</v>
      </c>
      <c r="T18" s="177">
        <v>243.64000000000001</v>
      </c>
      <c r="U18" s="177">
        <v>9.11</v>
      </c>
      <c r="V18" s="177">
        <v>1687.3</v>
      </c>
      <c r="W18" s="177">
        <v>5230.9160000000002</v>
      </c>
      <c r="X18" s="177">
        <v>5262.74</v>
      </c>
    </row>
    <row r="19" spans="1:24" s="134" customFormat="1" ht="9" customHeight="1">
      <c r="A19" s="143" t="s">
        <v>7</v>
      </c>
      <c r="C19" s="176">
        <v>21</v>
      </c>
      <c r="D19" s="175">
        <v>50198.179999999993</v>
      </c>
      <c r="E19" s="175">
        <v>2390</v>
      </c>
      <c r="F19" s="174">
        <v>1056917</v>
      </c>
      <c r="G19" s="175">
        <v>33272.06</v>
      </c>
      <c r="H19" s="177">
        <v>30946.35</v>
      </c>
      <c r="I19" s="174">
        <v>1572.87</v>
      </c>
      <c r="J19" s="174">
        <v>625.98</v>
      </c>
      <c r="K19" s="174">
        <v>126.86</v>
      </c>
      <c r="L19" s="174">
        <v>16926.12</v>
      </c>
      <c r="M19" s="143" t="s">
        <v>7</v>
      </c>
      <c r="N19" s="207"/>
      <c r="O19" s="174">
        <v>5456.25</v>
      </c>
      <c r="P19" s="174">
        <v>55654.429999999993</v>
      </c>
      <c r="Q19" s="142">
        <v>50198.180000000008</v>
      </c>
      <c r="R19" s="177">
        <v>49908.33</v>
      </c>
      <c r="S19" s="177">
        <v>21.799999999999997</v>
      </c>
      <c r="T19" s="177">
        <v>261.10999999999996</v>
      </c>
      <c r="U19" s="177">
        <v>6.94</v>
      </c>
      <c r="V19" s="177">
        <v>1633.06</v>
      </c>
      <c r="W19" s="177">
        <v>4838.72</v>
      </c>
      <c r="X19" s="177">
        <v>2483.89</v>
      </c>
    </row>
    <row r="20" spans="1:24" s="134" customFormat="1" ht="9" customHeight="1">
      <c r="A20" s="143" t="s">
        <v>8</v>
      </c>
      <c r="C20" s="176">
        <v>22</v>
      </c>
      <c r="D20" s="175">
        <v>51620.83</v>
      </c>
      <c r="E20" s="175">
        <v>2346</v>
      </c>
      <c r="F20" s="174">
        <v>1057739</v>
      </c>
      <c r="G20" s="175">
        <v>34720.199999999997</v>
      </c>
      <c r="H20" s="177">
        <v>32631.89</v>
      </c>
      <c r="I20" s="174">
        <v>1337.06</v>
      </c>
      <c r="J20" s="174">
        <v>537.58000000000004</v>
      </c>
      <c r="K20" s="174">
        <v>213.67</v>
      </c>
      <c r="L20" s="174">
        <v>16900.63</v>
      </c>
      <c r="M20" s="143" t="s">
        <v>8</v>
      </c>
      <c r="N20" s="207"/>
      <c r="O20" s="174">
        <v>5478.59</v>
      </c>
      <c r="P20" s="174">
        <v>57099.42</v>
      </c>
      <c r="Q20" s="142">
        <v>51620.83</v>
      </c>
      <c r="R20" s="177">
        <v>51234.86</v>
      </c>
      <c r="S20" s="177">
        <v>107.74999999999997</v>
      </c>
      <c r="T20" s="177">
        <v>275.3</v>
      </c>
      <c r="U20" s="177">
        <v>2.92</v>
      </c>
      <c r="V20" s="177">
        <v>1757.52</v>
      </c>
      <c r="W20" s="177">
        <v>4902.59</v>
      </c>
      <c r="X20" s="177">
        <v>2608.3900000000003</v>
      </c>
    </row>
    <row r="21" spans="1:24" s="134" customFormat="1" ht="9" customHeight="1">
      <c r="A21" s="143" t="s">
        <v>9</v>
      </c>
      <c r="C21" s="176">
        <v>22</v>
      </c>
      <c r="D21" s="175">
        <v>52627.320000000007</v>
      </c>
      <c r="E21" s="175">
        <v>2392</v>
      </c>
      <c r="F21" s="174">
        <v>1057936</v>
      </c>
      <c r="G21" s="175">
        <v>35478.850000000006</v>
      </c>
      <c r="H21" s="177">
        <v>32789.21</v>
      </c>
      <c r="I21" s="174">
        <v>1838.25</v>
      </c>
      <c r="J21" s="174">
        <v>655.16</v>
      </c>
      <c r="K21" s="174">
        <v>196.23</v>
      </c>
      <c r="L21" s="174">
        <v>17148.47</v>
      </c>
      <c r="M21" s="143" t="s">
        <v>9</v>
      </c>
      <c r="N21" s="207"/>
      <c r="O21" s="174">
        <v>5175.83</v>
      </c>
      <c r="P21" s="174">
        <v>57803.150000000009</v>
      </c>
      <c r="Q21" s="142">
        <v>52627.319999999992</v>
      </c>
      <c r="R21" s="177">
        <v>52308.219999999994</v>
      </c>
      <c r="S21" s="177">
        <v>81.06</v>
      </c>
      <c r="T21" s="177">
        <v>229.66</v>
      </c>
      <c r="U21" s="177">
        <v>8.3800000000000008</v>
      </c>
      <c r="V21" s="177">
        <v>1427.01</v>
      </c>
      <c r="W21" s="177">
        <v>4782.1499999999996</v>
      </c>
      <c r="X21" s="177">
        <v>2816.44</v>
      </c>
    </row>
    <row r="22" spans="1:24" s="134" customFormat="1" ht="9" customHeight="1">
      <c r="A22" s="143" t="s">
        <v>10</v>
      </c>
      <c r="C22" s="176">
        <v>21</v>
      </c>
      <c r="D22" s="175">
        <v>51066.439999999995</v>
      </c>
      <c r="E22" s="175">
        <v>2432</v>
      </c>
      <c r="F22" s="174">
        <v>1059286</v>
      </c>
      <c r="G22" s="175">
        <v>34396.659999999996</v>
      </c>
      <c r="H22" s="177">
        <v>32129.55</v>
      </c>
      <c r="I22" s="174">
        <v>1455.99</v>
      </c>
      <c r="J22" s="174">
        <v>670.34</v>
      </c>
      <c r="K22" s="174">
        <v>140.78</v>
      </c>
      <c r="L22" s="174">
        <v>16669.78</v>
      </c>
      <c r="M22" s="143" t="s">
        <v>10</v>
      </c>
      <c r="N22" s="207"/>
      <c r="O22" s="174">
        <v>4835.41</v>
      </c>
      <c r="P22" s="174">
        <v>55901.849999999991</v>
      </c>
      <c r="Q22" s="142">
        <v>51066.44</v>
      </c>
      <c r="R22" s="177">
        <v>50695.09</v>
      </c>
      <c r="S22" s="177">
        <v>120.72</v>
      </c>
      <c r="T22" s="177">
        <v>241.07999999999998</v>
      </c>
      <c r="U22" s="177">
        <v>9.5500000000000007</v>
      </c>
      <c r="V22" s="177">
        <v>1637.04</v>
      </c>
      <c r="W22" s="177">
        <v>4389.76</v>
      </c>
      <c r="X22" s="177">
        <v>4221.4000000000005</v>
      </c>
    </row>
    <row r="23" spans="1:24" s="134" customFormat="1" ht="9" customHeight="1">
      <c r="A23" s="143" t="s">
        <v>11</v>
      </c>
      <c r="C23" s="176">
        <v>22</v>
      </c>
      <c r="D23" s="175">
        <v>56950.26</v>
      </c>
      <c r="E23" s="175">
        <v>2589</v>
      </c>
      <c r="F23" s="174">
        <v>1059899</v>
      </c>
      <c r="G23" s="175">
        <v>37787.590000000004</v>
      </c>
      <c r="H23" s="177">
        <v>35278.800000000003</v>
      </c>
      <c r="I23" s="174">
        <v>1667.05</v>
      </c>
      <c r="J23" s="174">
        <v>686.04</v>
      </c>
      <c r="K23" s="174">
        <v>155.69999999999999</v>
      </c>
      <c r="L23" s="174">
        <v>19162.669999999998</v>
      </c>
      <c r="M23" s="143" t="s">
        <v>11</v>
      </c>
      <c r="N23" s="207"/>
      <c r="O23" s="174">
        <v>5828.86</v>
      </c>
      <c r="P23" s="174">
        <v>62779.12</v>
      </c>
      <c r="Q23" s="142">
        <v>56950.260000000009</v>
      </c>
      <c r="R23" s="177">
        <v>56524.55000000001</v>
      </c>
      <c r="S23" s="177">
        <v>110.01</v>
      </c>
      <c r="T23" s="177">
        <v>306.77</v>
      </c>
      <c r="U23" s="177">
        <v>8.93</v>
      </c>
      <c r="V23" s="177">
        <v>1668.7</v>
      </c>
      <c r="W23" s="177">
        <v>5163.55</v>
      </c>
      <c r="X23" s="177">
        <v>3264.65</v>
      </c>
    </row>
    <row r="24" spans="1:24" s="134" customFormat="1" ht="9" customHeight="1">
      <c r="A24" s="143" t="s">
        <v>286</v>
      </c>
      <c r="C24" s="176">
        <v>20</v>
      </c>
      <c r="D24" s="175">
        <v>49423.810000000005</v>
      </c>
      <c r="E24" s="175">
        <v>2471</v>
      </c>
      <c r="F24" s="174">
        <v>1059920</v>
      </c>
      <c r="G24" s="175">
        <v>33483.340000000004</v>
      </c>
      <c r="H24" s="177">
        <v>31307.03</v>
      </c>
      <c r="I24" s="174">
        <v>1596.08</v>
      </c>
      <c r="J24" s="174">
        <v>502.62</v>
      </c>
      <c r="K24" s="174">
        <v>77.61</v>
      </c>
      <c r="L24" s="174">
        <v>15940.47</v>
      </c>
      <c r="M24" s="143" t="str">
        <f>A24</f>
        <v>平成28年 1月</v>
      </c>
      <c r="N24" s="207"/>
      <c r="O24" s="174">
        <v>5244.05</v>
      </c>
      <c r="P24" s="174">
        <v>54667.860000000008</v>
      </c>
      <c r="Q24" s="142">
        <v>49423.810000000005</v>
      </c>
      <c r="R24" s="177">
        <v>48837.36</v>
      </c>
      <c r="S24" s="177">
        <v>269.14999999999998</v>
      </c>
      <c r="T24" s="177">
        <v>314.43</v>
      </c>
      <c r="U24" s="177">
        <v>2.87</v>
      </c>
      <c r="V24" s="177">
        <v>1495.28</v>
      </c>
      <c r="W24" s="177">
        <v>4970.08</v>
      </c>
      <c r="X24" s="177">
        <v>5321.49</v>
      </c>
    </row>
    <row r="25" spans="1:24" s="134" customFormat="1" ht="9" customHeight="1">
      <c r="A25" s="143" t="s">
        <v>12</v>
      </c>
      <c r="C25" s="176">
        <v>21</v>
      </c>
      <c r="D25" s="175">
        <v>46308.479999999996</v>
      </c>
      <c r="E25" s="175">
        <v>2205</v>
      </c>
      <c r="F25" s="174">
        <v>1060252</v>
      </c>
      <c r="G25" s="175">
        <v>30494.21</v>
      </c>
      <c r="H25" s="177">
        <v>28628.32</v>
      </c>
      <c r="I25" s="174">
        <v>1285.46</v>
      </c>
      <c r="J25" s="174">
        <v>499.84</v>
      </c>
      <c r="K25" s="174">
        <v>80.59</v>
      </c>
      <c r="L25" s="174">
        <v>15814.27</v>
      </c>
      <c r="M25" s="143" t="s">
        <v>12</v>
      </c>
      <c r="N25" s="207"/>
      <c r="O25" s="174">
        <v>4820.32</v>
      </c>
      <c r="P25" s="174">
        <v>51128.799999999996</v>
      </c>
      <c r="Q25" s="142">
        <v>46308.479999999996</v>
      </c>
      <c r="R25" s="177">
        <v>45570.81</v>
      </c>
      <c r="S25" s="177">
        <v>496.72</v>
      </c>
      <c r="T25" s="177">
        <v>230.78000000000003</v>
      </c>
      <c r="U25" s="177">
        <v>10.17</v>
      </c>
      <c r="V25" s="177">
        <v>1105.47</v>
      </c>
      <c r="W25" s="177">
        <v>4321.63</v>
      </c>
      <c r="X25" s="177">
        <v>3205.43</v>
      </c>
    </row>
    <row r="26" spans="1:24" s="134" customFormat="1" ht="9" customHeight="1">
      <c r="A26" s="143" t="s">
        <v>13</v>
      </c>
      <c r="C26" s="176">
        <v>23</v>
      </c>
      <c r="D26" s="175">
        <v>51694.990000000005</v>
      </c>
      <c r="E26" s="175">
        <v>2248</v>
      </c>
      <c r="F26" s="174">
        <v>1060630</v>
      </c>
      <c r="G26" s="175">
        <v>34288.93</v>
      </c>
      <c r="H26" s="177">
        <v>32275.31</v>
      </c>
      <c r="I26" s="174">
        <v>1313.02</v>
      </c>
      <c r="J26" s="174">
        <v>558.99</v>
      </c>
      <c r="K26" s="174">
        <v>141.61000000000001</v>
      </c>
      <c r="L26" s="174">
        <v>17406.060000000001</v>
      </c>
      <c r="M26" s="143" t="s">
        <v>13</v>
      </c>
      <c r="N26" s="207"/>
      <c r="O26" s="174">
        <v>5437.46</v>
      </c>
      <c r="P26" s="174">
        <v>57132.450000000004</v>
      </c>
      <c r="Q26" s="142">
        <v>51694.99</v>
      </c>
      <c r="R26" s="177">
        <v>51141.74</v>
      </c>
      <c r="S26" s="177">
        <v>255.60000000000002</v>
      </c>
      <c r="T26" s="177">
        <v>295.90999999999997</v>
      </c>
      <c r="U26" s="177">
        <v>1.74</v>
      </c>
      <c r="V26" s="177">
        <v>1871.96</v>
      </c>
      <c r="W26" s="177">
        <v>4914.5590000000002</v>
      </c>
      <c r="X26" s="177">
        <v>4314.74</v>
      </c>
    </row>
    <row r="27" spans="1:24" s="134" customFormat="1" ht="2.25" customHeight="1">
      <c r="A27" s="7"/>
      <c r="B27" s="6"/>
      <c r="C27" s="8"/>
      <c r="D27" s="8"/>
      <c r="E27" s="8"/>
      <c r="F27" s="8"/>
      <c r="G27" s="8"/>
      <c r="H27" s="11"/>
      <c r="I27" s="8"/>
      <c r="J27" s="8"/>
      <c r="K27" s="7"/>
      <c r="L27" s="35"/>
      <c r="M27" s="7"/>
      <c r="N27" s="37"/>
      <c r="O27" s="8"/>
      <c r="P27" s="8"/>
      <c r="Q27" s="8"/>
      <c r="R27" s="8"/>
      <c r="S27" s="8"/>
      <c r="T27" s="8"/>
      <c r="U27" s="172"/>
      <c r="V27" s="8"/>
      <c r="W27" s="8"/>
      <c r="X27" s="8"/>
    </row>
    <row r="28" spans="1:24" ht="9.75" customHeight="1">
      <c r="L28" s="13"/>
      <c r="M28" s="170" t="s">
        <v>285</v>
      </c>
      <c r="N28" s="189"/>
      <c r="O28" s="13"/>
      <c r="P28" s="13"/>
      <c r="Q28" s="13"/>
      <c r="R28" s="13"/>
      <c r="S28" s="13"/>
      <c r="T28" s="13"/>
      <c r="U28" s="13"/>
      <c r="V28" s="13"/>
    </row>
    <row r="29" spans="1:24" ht="9.75" customHeight="1">
      <c r="G29" s="217"/>
      <c r="H29" s="217"/>
      <c r="L29" s="12"/>
      <c r="M29" s="170" t="s">
        <v>284</v>
      </c>
      <c r="N29" s="189"/>
      <c r="O29" s="12"/>
      <c r="P29" s="12"/>
      <c r="Q29" s="12"/>
      <c r="R29" s="12"/>
      <c r="S29" s="12"/>
      <c r="T29" s="12"/>
      <c r="U29" s="12"/>
      <c r="V29" s="12"/>
    </row>
    <row r="30" spans="1:24" ht="9.75" customHeight="1">
      <c r="F30" s="133"/>
      <c r="G30" s="217"/>
      <c r="H30" s="217"/>
      <c r="M30" s="170" t="s">
        <v>283</v>
      </c>
      <c r="N30" s="189"/>
      <c r="O30" s="12"/>
      <c r="P30" s="12"/>
      <c r="Q30" s="12"/>
      <c r="R30" s="12"/>
      <c r="S30" s="12"/>
      <c r="T30" s="12"/>
      <c r="U30" s="12"/>
      <c r="V30" s="12"/>
    </row>
    <row r="31" spans="1:24" ht="9.75" customHeight="1">
      <c r="F31" s="133"/>
      <c r="G31" s="217"/>
      <c r="H31" s="217"/>
      <c r="M31" s="136" t="s">
        <v>41</v>
      </c>
      <c r="N31" s="188"/>
    </row>
    <row r="32" spans="1:24" ht="9.75" customHeight="1">
      <c r="F32" s="133"/>
      <c r="G32" s="217"/>
      <c r="H32" s="217"/>
      <c r="M32" s="136" t="s">
        <v>55</v>
      </c>
      <c r="N32" s="188"/>
    </row>
    <row r="33" spans="3:22" ht="9.75" customHeight="1">
      <c r="F33" s="133"/>
      <c r="G33" s="217"/>
      <c r="H33" s="217"/>
      <c r="M33" s="136" t="s">
        <v>56</v>
      </c>
      <c r="N33" s="188"/>
    </row>
    <row r="34" spans="3:22" ht="9.75" customHeight="1">
      <c r="C34" s="133"/>
      <c r="F34" s="133"/>
      <c r="G34" s="217"/>
      <c r="H34" s="217"/>
      <c r="M34" s="136" t="s">
        <v>221</v>
      </c>
      <c r="N34" s="188"/>
    </row>
    <row r="35" spans="3:22" ht="9.75" customHeight="1">
      <c r="C35" s="184"/>
      <c r="F35" s="133"/>
      <c r="G35" s="217"/>
      <c r="H35" s="217"/>
      <c r="L35" s="135"/>
      <c r="M35" s="136" t="s">
        <v>57</v>
      </c>
      <c r="N35" s="188"/>
    </row>
    <row r="36" spans="3:22" ht="9.75" customHeight="1">
      <c r="G36" s="217"/>
      <c r="H36" s="217"/>
      <c r="M36" s="170" t="s">
        <v>282</v>
      </c>
      <c r="T36" s="135"/>
      <c r="U36" s="135"/>
      <c r="V36" s="135"/>
    </row>
    <row r="37" spans="3:22" ht="9.75" customHeight="1">
      <c r="G37" s="217"/>
      <c r="H37" s="217"/>
      <c r="M37" s="188" t="s">
        <v>24</v>
      </c>
    </row>
    <row r="38" spans="3:22">
      <c r="G38" s="217"/>
      <c r="H38" s="217"/>
    </row>
    <row r="39" spans="3:22">
      <c r="G39" s="217"/>
      <c r="H39" s="217"/>
    </row>
    <row r="40" spans="3:22">
      <c r="G40" s="217"/>
      <c r="H40" s="217"/>
    </row>
    <row r="41" spans="3:22">
      <c r="G41" s="217"/>
      <c r="H41" s="217"/>
    </row>
    <row r="42" spans="3:22">
      <c r="G42" s="217"/>
      <c r="H42" s="217"/>
    </row>
    <row r="43" spans="3:22">
      <c r="G43" s="217"/>
      <c r="H43" s="217"/>
    </row>
    <row r="44" spans="3:22">
      <c r="G44" s="217"/>
      <c r="H44" s="217"/>
    </row>
  </sheetData>
  <mergeCells count="22">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 ref="X6:X9"/>
    <mergeCell ref="W6:W9"/>
    <mergeCell ref="Q6:U6"/>
    <mergeCell ref="R7:R9"/>
    <mergeCell ref="S7:S9"/>
    <mergeCell ref="V6:V9"/>
  </mergeCells>
  <phoneticPr fontId="1"/>
  <pageMargins left="0.70866141732283472" right="0.70866141732283472" top="0.98425196850393704" bottom="0.78740157480314965" header="0.51181102362204722" footer="0.1181102362204724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showGridLines="0" zoomScale="125" zoomScaleNormal="125" workbookViewId="0"/>
  </sheetViews>
  <sheetFormatPr defaultColWidth="8.85546875" defaultRowHeight="12"/>
  <cols>
    <col min="1" max="1" width="11.42578125" style="134" customWidth="1"/>
    <col min="2" max="2" width="0.5703125" style="134" customWidth="1"/>
    <col min="3" max="4" width="8.28515625" style="134" customWidth="1"/>
    <col min="5" max="5" width="8.140625" style="134" customWidth="1"/>
    <col min="6" max="12" width="8.42578125" style="134" customWidth="1"/>
    <col min="13" max="13" width="11.42578125" style="134" customWidth="1"/>
    <col min="14" max="14" width="0.5703125" style="134" customWidth="1"/>
    <col min="15" max="16" width="9.140625" style="134" customWidth="1"/>
    <col min="17" max="22" width="8.140625" style="134" customWidth="1"/>
    <col min="23" max="24" width="8.140625" style="133" customWidth="1"/>
    <col min="25" max="16384" width="8.85546875" style="133"/>
  </cols>
  <sheetData>
    <row r="1" spans="1:24" ht="13.5">
      <c r="A1" s="171" t="s">
        <v>39</v>
      </c>
      <c r="B1" s="165"/>
      <c r="C1" s="165"/>
      <c r="D1" s="165"/>
      <c r="E1" s="165"/>
      <c r="F1" s="165"/>
      <c r="G1" s="165"/>
      <c r="H1" s="165"/>
      <c r="I1" s="216"/>
      <c r="J1" s="165"/>
      <c r="K1" s="165"/>
      <c r="L1" s="216"/>
      <c r="M1" s="215"/>
      <c r="N1" s="171"/>
      <c r="O1" s="165"/>
      <c r="P1" s="214"/>
      <c r="R1" s="165"/>
      <c r="S1" s="165"/>
      <c r="T1" s="165"/>
      <c r="X1" s="213"/>
    </row>
    <row r="2" spans="1:24" ht="5.25" customHeight="1"/>
    <row r="3" spans="1:24" ht="9" customHeight="1">
      <c r="A3" s="170" t="s">
        <v>131</v>
      </c>
      <c r="M3" s="170"/>
      <c r="N3" s="170"/>
    </row>
    <row r="4" spans="1:24" ht="9.75" customHeight="1">
      <c r="A4" s="134" t="s">
        <v>0</v>
      </c>
    </row>
    <row r="5" spans="1:24" ht="1.5" customHeight="1"/>
    <row r="6" spans="1:24" ht="10.5" customHeight="1">
      <c r="A6" s="326" t="s">
        <v>1</v>
      </c>
      <c r="B6" s="326"/>
      <c r="C6" s="281" t="s">
        <v>2</v>
      </c>
      <c r="D6" s="284" t="s">
        <v>27</v>
      </c>
      <c r="E6" s="285"/>
      <c r="F6" s="285"/>
      <c r="G6" s="285"/>
      <c r="H6" s="285"/>
      <c r="I6" s="285"/>
      <c r="J6" s="285"/>
      <c r="K6" s="285"/>
      <c r="L6" s="33"/>
      <c r="M6" s="304" t="s">
        <v>35</v>
      </c>
      <c r="N6" s="19"/>
      <c r="O6" s="36"/>
      <c r="P6" s="278" t="s">
        <v>34</v>
      </c>
      <c r="Q6" s="309" t="s">
        <v>28</v>
      </c>
      <c r="R6" s="310"/>
      <c r="S6" s="310"/>
      <c r="T6" s="310"/>
      <c r="U6" s="311"/>
      <c r="V6" s="272" t="s">
        <v>38</v>
      </c>
      <c r="W6" s="275" t="s">
        <v>37</v>
      </c>
      <c r="X6" s="278" t="s">
        <v>30</v>
      </c>
    </row>
    <row r="7" spans="1:24" ht="10.5" customHeight="1">
      <c r="A7" s="327"/>
      <c r="B7" s="327"/>
      <c r="C7" s="282"/>
      <c r="D7" s="281" t="s">
        <v>25</v>
      </c>
      <c r="E7" s="281" t="s">
        <v>3</v>
      </c>
      <c r="F7" s="321" t="s">
        <v>21</v>
      </c>
      <c r="G7" s="322"/>
      <c r="H7" s="322"/>
      <c r="I7" s="322"/>
      <c r="J7" s="322"/>
      <c r="K7" s="323"/>
      <c r="L7" s="159"/>
      <c r="M7" s="325"/>
      <c r="N7" s="20"/>
      <c r="O7" s="302" t="s">
        <v>33</v>
      </c>
      <c r="P7" s="296"/>
      <c r="Q7" s="194"/>
      <c r="R7" s="287" t="s">
        <v>31</v>
      </c>
      <c r="S7" s="287" t="s">
        <v>32</v>
      </c>
      <c r="T7" s="290" t="s">
        <v>36</v>
      </c>
      <c r="U7" s="290" t="s">
        <v>40</v>
      </c>
      <c r="V7" s="273"/>
      <c r="W7" s="276"/>
      <c r="X7" s="279"/>
    </row>
    <row r="8" spans="1:24" ht="10.5" customHeight="1">
      <c r="A8" s="327"/>
      <c r="B8" s="327"/>
      <c r="C8" s="282"/>
      <c r="D8" s="282"/>
      <c r="E8" s="282"/>
      <c r="F8" s="329" t="s">
        <v>22</v>
      </c>
      <c r="G8" s="173" t="s">
        <v>29</v>
      </c>
      <c r="H8" s="266" t="s">
        <v>126</v>
      </c>
      <c r="I8" s="266" t="s">
        <v>125</v>
      </c>
      <c r="J8" s="268" t="s">
        <v>124</v>
      </c>
      <c r="K8" s="268" t="s">
        <v>122</v>
      </c>
      <c r="L8" s="155" t="s">
        <v>26</v>
      </c>
      <c r="M8" s="325"/>
      <c r="N8" s="20"/>
      <c r="O8" s="302"/>
      <c r="P8" s="296"/>
      <c r="Q8" s="193" t="s">
        <v>29</v>
      </c>
      <c r="R8" s="288"/>
      <c r="S8" s="288"/>
      <c r="T8" s="291"/>
      <c r="U8" s="291"/>
      <c r="V8" s="273"/>
      <c r="W8" s="276"/>
      <c r="X8" s="279"/>
    </row>
    <row r="9" spans="1:24" ht="10.5" customHeight="1">
      <c r="A9" s="328"/>
      <c r="B9" s="328"/>
      <c r="C9" s="283"/>
      <c r="D9" s="283"/>
      <c r="E9" s="283"/>
      <c r="F9" s="330"/>
      <c r="G9" s="9" t="s">
        <v>19</v>
      </c>
      <c r="H9" s="267"/>
      <c r="I9" s="267"/>
      <c r="J9" s="269"/>
      <c r="K9" s="269"/>
      <c r="L9" s="26" t="s">
        <v>20</v>
      </c>
      <c r="M9" s="306"/>
      <c r="N9" s="21"/>
      <c r="O9" s="303"/>
      <c r="P9" s="297"/>
      <c r="Q9" s="192"/>
      <c r="R9" s="289"/>
      <c r="S9" s="289"/>
      <c r="T9" s="292"/>
      <c r="U9" s="292"/>
      <c r="V9" s="274"/>
      <c r="W9" s="277"/>
      <c r="X9" s="280"/>
    </row>
    <row r="10" spans="1:24" ht="3" customHeight="1">
      <c r="B10" s="5"/>
      <c r="N10" s="5"/>
      <c r="O10" s="32"/>
      <c r="W10" s="134"/>
      <c r="X10" s="134"/>
    </row>
    <row r="11" spans="1:24" ht="9" customHeight="1">
      <c r="A11" s="186" t="s">
        <v>281</v>
      </c>
      <c r="B11" s="139"/>
      <c r="C11" s="141">
        <v>257</v>
      </c>
      <c r="D11" s="141">
        <v>622826.13</v>
      </c>
      <c r="E11" s="141">
        <v>2423.4479766536965</v>
      </c>
      <c r="F11" s="141">
        <v>1023428</v>
      </c>
      <c r="G11" s="141">
        <v>423397.7</v>
      </c>
      <c r="H11" s="141">
        <v>393068.35</v>
      </c>
      <c r="I11" s="141">
        <v>20955.36</v>
      </c>
      <c r="J11" s="141">
        <v>7550.2400000000007</v>
      </c>
      <c r="K11" s="141">
        <v>1823.7499999999998</v>
      </c>
      <c r="L11" s="141">
        <v>199428.43</v>
      </c>
      <c r="M11" s="186" t="str">
        <f>A11</f>
        <v>平成 24 年度</v>
      </c>
      <c r="N11" s="212"/>
      <c r="O11" s="141">
        <v>67604.72</v>
      </c>
      <c r="P11" s="141">
        <v>690430.85</v>
      </c>
      <c r="Q11" s="141">
        <v>622826.13</v>
      </c>
      <c r="R11" s="141">
        <v>617140.25</v>
      </c>
      <c r="S11" s="141">
        <v>3171.1</v>
      </c>
      <c r="T11" s="141">
        <v>2433.4900000000002</v>
      </c>
      <c r="U11" s="199">
        <v>81.290000000000006</v>
      </c>
      <c r="V11" s="199">
        <v>19025.579999999998</v>
      </c>
      <c r="W11" s="141">
        <v>62769.51999999999</v>
      </c>
      <c r="X11" s="141">
        <v>48654.709999999992</v>
      </c>
    </row>
    <row r="12" spans="1:24" ht="9" customHeight="1">
      <c r="A12" s="186" t="s">
        <v>275</v>
      </c>
      <c r="B12" s="139"/>
      <c r="C12" s="141">
        <v>258</v>
      </c>
      <c r="D12" s="141">
        <v>625346.81000000006</v>
      </c>
      <c r="E12" s="141">
        <v>2423.8248449612406</v>
      </c>
      <c r="F12" s="141">
        <v>1034154</v>
      </c>
      <c r="G12" s="141">
        <v>420737.99</v>
      </c>
      <c r="H12" s="141">
        <v>391318.72000000003</v>
      </c>
      <c r="I12" s="141">
        <v>19671.709999999995</v>
      </c>
      <c r="J12" s="141">
        <v>7660.9800000000005</v>
      </c>
      <c r="K12" s="141">
        <v>2086.58</v>
      </c>
      <c r="L12" s="141">
        <v>204608.82</v>
      </c>
      <c r="M12" s="186" t="str">
        <f>A12</f>
        <v>25</v>
      </c>
      <c r="N12" s="211"/>
      <c r="O12" s="141">
        <v>66724.19</v>
      </c>
      <c r="P12" s="141">
        <v>692071</v>
      </c>
      <c r="Q12" s="141">
        <v>625346.84400000004</v>
      </c>
      <c r="R12" s="141">
        <v>618427.38</v>
      </c>
      <c r="S12" s="141">
        <v>4489.88</v>
      </c>
      <c r="T12" s="141">
        <v>2343.75</v>
      </c>
      <c r="U12" s="141">
        <v>85.834000000000017</v>
      </c>
      <c r="V12" s="141">
        <v>19979.449999999997</v>
      </c>
      <c r="W12" s="141">
        <v>61503.209999999992</v>
      </c>
      <c r="X12" s="141">
        <v>44657.85</v>
      </c>
    </row>
    <row r="13" spans="1:24" ht="9" customHeight="1">
      <c r="A13" s="185" t="s">
        <v>280</v>
      </c>
      <c r="B13" s="182"/>
      <c r="C13" s="181">
        <v>258</v>
      </c>
      <c r="D13" s="178">
        <v>619903.35</v>
      </c>
      <c r="E13" s="178">
        <v>2402.7261627906978</v>
      </c>
      <c r="F13" s="180">
        <v>1045642</v>
      </c>
      <c r="G13" s="178">
        <v>415405.36</v>
      </c>
      <c r="H13" s="178">
        <v>388563.26999999996</v>
      </c>
      <c r="I13" s="178">
        <v>18016.490000000002</v>
      </c>
      <c r="J13" s="178">
        <v>6912.06</v>
      </c>
      <c r="K13" s="178">
        <v>1913.5399999999997</v>
      </c>
      <c r="L13" s="178">
        <v>204497.99000000002</v>
      </c>
      <c r="M13" s="186" t="str">
        <f>A13</f>
        <v>26</v>
      </c>
      <c r="N13" s="211"/>
      <c r="O13" s="178">
        <v>64766.389999999992</v>
      </c>
      <c r="P13" s="178">
        <v>684669.74</v>
      </c>
      <c r="Q13" s="210">
        <v>619903.35</v>
      </c>
      <c r="R13" s="209">
        <v>613507.28999999992</v>
      </c>
      <c r="S13" s="209">
        <v>3556.81</v>
      </c>
      <c r="T13" s="209">
        <v>2738.3900000000003</v>
      </c>
      <c r="U13" s="209">
        <v>100.86</v>
      </c>
      <c r="V13" s="209">
        <v>19184.909999999996</v>
      </c>
      <c r="W13" s="209">
        <v>59129.710000000006</v>
      </c>
      <c r="X13" s="209">
        <v>45838.99</v>
      </c>
    </row>
    <row r="14" spans="1:24" ht="3" customHeight="1">
      <c r="C14" s="176"/>
      <c r="D14" s="175"/>
      <c r="E14" s="175"/>
      <c r="F14" s="175"/>
      <c r="G14" s="178"/>
      <c r="H14" s="175"/>
      <c r="I14" s="175"/>
      <c r="J14" s="175"/>
      <c r="K14" s="175"/>
      <c r="L14" s="175"/>
      <c r="N14" s="139"/>
      <c r="O14" s="175"/>
      <c r="P14" s="175"/>
      <c r="Q14" s="208"/>
      <c r="R14" s="208"/>
      <c r="S14" s="208"/>
      <c r="T14" s="208"/>
      <c r="U14" s="208"/>
      <c r="V14" s="208"/>
      <c r="W14" s="208"/>
      <c r="X14" s="208"/>
    </row>
    <row r="15" spans="1:24" s="134" customFormat="1" ht="9" customHeight="1">
      <c r="A15" s="143" t="s">
        <v>279</v>
      </c>
      <c r="C15" s="176">
        <v>22</v>
      </c>
      <c r="D15" s="175">
        <v>52645.95</v>
      </c>
      <c r="E15" s="175">
        <v>2393</v>
      </c>
      <c r="F15" s="174">
        <v>1037704</v>
      </c>
      <c r="G15" s="175">
        <v>35618.68</v>
      </c>
      <c r="H15" s="177">
        <v>33197.730000000003</v>
      </c>
      <c r="I15" s="174">
        <v>1603.25</v>
      </c>
      <c r="J15" s="174">
        <v>616.03</v>
      </c>
      <c r="K15" s="174">
        <v>201.67</v>
      </c>
      <c r="L15" s="174">
        <v>17027.27</v>
      </c>
      <c r="M15" s="143" t="s">
        <v>279</v>
      </c>
      <c r="N15" s="207"/>
      <c r="O15" s="174">
        <v>5501.69</v>
      </c>
      <c r="P15" s="174">
        <v>58147.64</v>
      </c>
      <c r="Q15" s="142">
        <v>52645.95</v>
      </c>
      <c r="R15" s="177">
        <v>52249.58</v>
      </c>
      <c r="S15" s="177">
        <v>161.6</v>
      </c>
      <c r="T15" s="177">
        <v>231.05</v>
      </c>
      <c r="U15" s="177">
        <v>3.72</v>
      </c>
      <c r="V15" s="177">
        <v>1710.9</v>
      </c>
      <c r="W15" s="177">
        <v>5039.8100000000004</v>
      </c>
      <c r="X15" s="177">
        <v>4006.63</v>
      </c>
    </row>
    <row r="16" spans="1:24" s="134" customFormat="1" ht="9" customHeight="1">
      <c r="A16" s="143" t="s">
        <v>4</v>
      </c>
      <c r="C16" s="176">
        <v>22</v>
      </c>
      <c r="D16" s="175">
        <v>54652.25</v>
      </c>
      <c r="E16" s="175">
        <v>2484</v>
      </c>
      <c r="F16" s="174">
        <v>1042417</v>
      </c>
      <c r="G16" s="175">
        <v>37604.14</v>
      </c>
      <c r="H16" s="177">
        <v>34822.58</v>
      </c>
      <c r="I16" s="174">
        <v>1894.1</v>
      </c>
      <c r="J16" s="174">
        <v>644.45000000000005</v>
      </c>
      <c r="K16" s="174">
        <v>243.01</v>
      </c>
      <c r="L16" s="174">
        <v>17048.11</v>
      </c>
      <c r="M16" s="143" t="s">
        <v>4</v>
      </c>
      <c r="N16" s="207"/>
      <c r="O16" s="174">
        <v>5585.29</v>
      </c>
      <c r="P16" s="174">
        <v>60237.54</v>
      </c>
      <c r="Q16" s="142">
        <v>54652.25</v>
      </c>
      <c r="R16" s="177">
        <v>54267.4</v>
      </c>
      <c r="S16" s="177">
        <v>181.5</v>
      </c>
      <c r="T16" s="177">
        <v>194.02</v>
      </c>
      <c r="U16" s="177">
        <v>9.33</v>
      </c>
      <c r="V16" s="177">
        <v>1695.21</v>
      </c>
      <c r="W16" s="177">
        <v>5129.1899999999996</v>
      </c>
      <c r="X16" s="177">
        <v>4146.3999999999996</v>
      </c>
    </row>
    <row r="17" spans="1:24" s="134" customFormat="1" ht="9" customHeight="1">
      <c r="A17" s="143" t="s">
        <v>5</v>
      </c>
      <c r="C17" s="176">
        <v>21</v>
      </c>
      <c r="D17" s="175">
        <v>51034.97</v>
      </c>
      <c r="E17" s="175">
        <v>2430</v>
      </c>
      <c r="F17" s="174">
        <v>1043700</v>
      </c>
      <c r="G17" s="175">
        <v>34244.959999999999</v>
      </c>
      <c r="H17" s="177">
        <v>31973.02</v>
      </c>
      <c r="I17" s="174">
        <v>1437.62</v>
      </c>
      <c r="J17" s="174">
        <v>620.14</v>
      </c>
      <c r="K17" s="174">
        <v>214.18</v>
      </c>
      <c r="L17" s="174">
        <v>16790.009999999998</v>
      </c>
      <c r="M17" s="143" t="s">
        <v>5</v>
      </c>
      <c r="N17" s="207"/>
      <c r="O17" s="174">
        <v>5322.73</v>
      </c>
      <c r="P17" s="174">
        <v>56357.7</v>
      </c>
      <c r="Q17" s="142">
        <v>51034.97</v>
      </c>
      <c r="R17" s="177">
        <v>50248.45</v>
      </c>
      <c r="S17" s="177">
        <v>532.02</v>
      </c>
      <c r="T17" s="177">
        <v>254.5</v>
      </c>
      <c r="U17" s="218">
        <v>0</v>
      </c>
      <c r="V17" s="177">
        <v>1463.96</v>
      </c>
      <c r="W17" s="177">
        <v>4879.3</v>
      </c>
      <c r="X17" s="177">
        <v>3215.98</v>
      </c>
    </row>
    <row r="18" spans="1:24" s="134" customFormat="1" ht="9" customHeight="1">
      <c r="A18" s="143" t="s">
        <v>6</v>
      </c>
      <c r="C18" s="176">
        <v>23</v>
      </c>
      <c r="D18" s="175">
        <v>53334.399999999994</v>
      </c>
      <c r="E18" s="175">
        <v>2319</v>
      </c>
      <c r="F18" s="174">
        <v>1044276</v>
      </c>
      <c r="G18" s="175">
        <v>35390.959999999999</v>
      </c>
      <c r="H18" s="177">
        <v>33411.360000000001</v>
      </c>
      <c r="I18" s="174">
        <v>1287.95</v>
      </c>
      <c r="J18" s="174">
        <v>521.4</v>
      </c>
      <c r="K18" s="174">
        <v>170.25</v>
      </c>
      <c r="L18" s="174">
        <v>17943.439999999999</v>
      </c>
      <c r="M18" s="143" t="s">
        <v>6</v>
      </c>
      <c r="N18" s="207"/>
      <c r="O18" s="174">
        <v>5926.9</v>
      </c>
      <c r="P18" s="174">
        <v>59261.299999999996</v>
      </c>
      <c r="Q18" s="142">
        <v>53334.400000000001</v>
      </c>
      <c r="R18" s="177">
        <v>52686.92</v>
      </c>
      <c r="S18" s="177">
        <v>386.51</v>
      </c>
      <c r="T18" s="177">
        <v>255</v>
      </c>
      <c r="U18" s="177">
        <v>5.97</v>
      </c>
      <c r="V18" s="177">
        <v>1703.59</v>
      </c>
      <c r="W18" s="177">
        <v>5355.47</v>
      </c>
      <c r="X18" s="177">
        <v>4148.28</v>
      </c>
    </row>
    <row r="19" spans="1:24" s="134" customFormat="1" ht="9" customHeight="1">
      <c r="A19" s="143" t="s">
        <v>7</v>
      </c>
      <c r="C19" s="176">
        <v>21</v>
      </c>
      <c r="D19" s="175">
        <v>50173.9</v>
      </c>
      <c r="E19" s="175">
        <v>2389</v>
      </c>
      <c r="F19" s="174">
        <v>1044699</v>
      </c>
      <c r="G19" s="175">
        <v>33489.22</v>
      </c>
      <c r="H19" s="177">
        <v>31173.27</v>
      </c>
      <c r="I19" s="174">
        <v>1558.59</v>
      </c>
      <c r="J19" s="174">
        <v>600.62</v>
      </c>
      <c r="K19" s="174">
        <v>156.74</v>
      </c>
      <c r="L19" s="174">
        <v>16684.68</v>
      </c>
      <c r="M19" s="143" t="s">
        <v>7</v>
      </c>
      <c r="N19" s="207"/>
      <c r="O19" s="174">
        <v>5411.5</v>
      </c>
      <c r="P19" s="174">
        <v>55585.4</v>
      </c>
      <c r="Q19" s="142">
        <v>50173.9</v>
      </c>
      <c r="R19" s="177">
        <v>49908.21</v>
      </c>
      <c r="S19" s="177">
        <v>98.96</v>
      </c>
      <c r="T19" s="177">
        <v>156.85</v>
      </c>
      <c r="U19" s="177">
        <v>9.8800000000000008</v>
      </c>
      <c r="V19" s="177">
        <v>1480.46</v>
      </c>
      <c r="W19" s="177">
        <v>4870.79</v>
      </c>
      <c r="X19" s="177">
        <v>4305.96</v>
      </c>
    </row>
    <row r="20" spans="1:24" s="134" customFormat="1" ht="9" customHeight="1">
      <c r="A20" s="143" t="s">
        <v>8</v>
      </c>
      <c r="C20" s="176">
        <v>22</v>
      </c>
      <c r="D20" s="175">
        <v>53145.2</v>
      </c>
      <c r="E20" s="175">
        <v>2416</v>
      </c>
      <c r="F20" s="174">
        <v>1045040</v>
      </c>
      <c r="G20" s="175">
        <v>36152.18</v>
      </c>
      <c r="H20" s="177">
        <v>33992.35</v>
      </c>
      <c r="I20" s="174">
        <v>1429.73</v>
      </c>
      <c r="J20" s="174">
        <v>546.63</v>
      </c>
      <c r="K20" s="174">
        <v>183.47</v>
      </c>
      <c r="L20" s="174">
        <v>16993.02</v>
      </c>
      <c r="M20" s="143" t="s">
        <v>8</v>
      </c>
      <c r="N20" s="207"/>
      <c r="O20" s="174">
        <v>5497.48</v>
      </c>
      <c r="P20" s="174">
        <v>58642.679999999993</v>
      </c>
      <c r="Q20" s="142">
        <v>53145.2</v>
      </c>
      <c r="R20" s="177">
        <v>52767.64</v>
      </c>
      <c r="S20" s="177">
        <v>70.81</v>
      </c>
      <c r="T20" s="177">
        <v>305.11</v>
      </c>
      <c r="U20" s="177">
        <v>1.64</v>
      </c>
      <c r="V20" s="177">
        <v>1784.39</v>
      </c>
      <c r="W20" s="177">
        <v>5052.53</v>
      </c>
      <c r="X20" s="177">
        <v>3735.08</v>
      </c>
    </row>
    <row r="21" spans="1:24" s="134" customFormat="1" ht="9" customHeight="1">
      <c r="A21" s="143" t="s">
        <v>9</v>
      </c>
      <c r="C21" s="176">
        <v>23</v>
      </c>
      <c r="D21" s="175">
        <v>52004.66</v>
      </c>
      <c r="E21" s="175">
        <v>2261</v>
      </c>
      <c r="F21" s="174">
        <v>1045642</v>
      </c>
      <c r="G21" s="175">
        <v>34757.69</v>
      </c>
      <c r="H21" s="177">
        <v>32717.11</v>
      </c>
      <c r="I21" s="174">
        <v>1314.62</v>
      </c>
      <c r="J21" s="174">
        <v>520.38</v>
      </c>
      <c r="K21" s="174">
        <v>205.58</v>
      </c>
      <c r="L21" s="174">
        <v>17246.97</v>
      </c>
      <c r="M21" s="143" t="s">
        <v>9</v>
      </c>
      <c r="N21" s="207"/>
      <c r="O21" s="174">
        <v>5532.51</v>
      </c>
      <c r="P21" s="174">
        <v>57537.170000000006</v>
      </c>
      <c r="Q21" s="142">
        <v>52004.66</v>
      </c>
      <c r="R21" s="177">
        <v>51512.85</v>
      </c>
      <c r="S21" s="177">
        <v>181.68</v>
      </c>
      <c r="T21" s="177">
        <v>289.54000000000002</v>
      </c>
      <c r="U21" s="177">
        <v>20.59</v>
      </c>
      <c r="V21" s="177">
        <v>1463.05</v>
      </c>
      <c r="W21" s="177">
        <v>4997.3100000000004</v>
      </c>
      <c r="X21" s="177">
        <v>2716.31</v>
      </c>
    </row>
    <row r="22" spans="1:24" s="134" customFormat="1" ht="9" customHeight="1">
      <c r="A22" s="143" t="s">
        <v>10</v>
      </c>
      <c r="C22" s="176">
        <v>20</v>
      </c>
      <c r="D22" s="175">
        <v>48364.7</v>
      </c>
      <c r="E22" s="175">
        <v>2418</v>
      </c>
      <c r="F22" s="174">
        <v>1046561</v>
      </c>
      <c r="G22" s="175">
        <v>32298.87</v>
      </c>
      <c r="H22" s="177">
        <v>29805.82</v>
      </c>
      <c r="I22" s="174">
        <v>1701.28</v>
      </c>
      <c r="J22" s="174">
        <v>677.71</v>
      </c>
      <c r="K22" s="174">
        <v>114.06</v>
      </c>
      <c r="L22" s="174">
        <v>16065.83</v>
      </c>
      <c r="M22" s="143" t="s">
        <v>10</v>
      </c>
      <c r="N22" s="207"/>
      <c r="O22" s="174">
        <v>4650.63</v>
      </c>
      <c r="P22" s="174">
        <v>53015.329999999994</v>
      </c>
      <c r="Q22" s="142">
        <v>48364.7</v>
      </c>
      <c r="R22" s="177">
        <v>47997.79</v>
      </c>
      <c r="S22" s="177">
        <v>186.38</v>
      </c>
      <c r="T22" s="177">
        <v>171.15</v>
      </c>
      <c r="U22" s="177">
        <v>9.3800000000000008</v>
      </c>
      <c r="V22" s="177">
        <v>1514.68</v>
      </c>
      <c r="W22" s="177">
        <v>4279.51</v>
      </c>
      <c r="X22" s="177">
        <v>4851.01</v>
      </c>
    </row>
    <row r="23" spans="1:24" s="134" customFormat="1" ht="9" customHeight="1">
      <c r="A23" s="143" t="s">
        <v>11</v>
      </c>
      <c r="C23" s="176">
        <v>22</v>
      </c>
      <c r="D23" s="175">
        <v>58600.53</v>
      </c>
      <c r="E23" s="175">
        <v>2664</v>
      </c>
      <c r="F23" s="174">
        <v>1047018</v>
      </c>
      <c r="G23" s="175">
        <v>39163.659999999996</v>
      </c>
      <c r="H23" s="177">
        <v>36710.47</v>
      </c>
      <c r="I23" s="174">
        <v>1648.02</v>
      </c>
      <c r="J23" s="174">
        <v>654.02</v>
      </c>
      <c r="K23" s="174">
        <v>151.15</v>
      </c>
      <c r="L23" s="174">
        <v>19436.87</v>
      </c>
      <c r="M23" s="143" t="s">
        <v>11</v>
      </c>
      <c r="N23" s="207"/>
      <c r="O23" s="174">
        <v>5844.81</v>
      </c>
      <c r="P23" s="174">
        <v>64445.34</v>
      </c>
      <c r="Q23" s="142">
        <v>58600.53</v>
      </c>
      <c r="R23" s="177">
        <v>58036.52</v>
      </c>
      <c r="S23" s="177">
        <v>370.15</v>
      </c>
      <c r="T23" s="177">
        <v>184.42</v>
      </c>
      <c r="U23" s="177">
        <v>9.44</v>
      </c>
      <c r="V23" s="177">
        <v>1881.09</v>
      </c>
      <c r="W23" s="177">
        <v>5183.0200000000004</v>
      </c>
      <c r="X23" s="177">
        <v>4170.59</v>
      </c>
    </row>
    <row r="24" spans="1:24" s="134" customFormat="1" ht="9" customHeight="1">
      <c r="A24" s="143" t="s">
        <v>278</v>
      </c>
      <c r="C24" s="176">
        <v>20</v>
      </c>
      <c r="D24" s="175">
        <v>49821.899999999994</v>
      </c>
      <c r="E24" s="175">
        <v>2491</v>
      </c>
      <c r="F24" s="174">
        <v>1046978</v>
      </c>
      <c r="G24" s="175">
        <v>33281.949999999997</v>
      </c>
      <c r="H24" s="177">
        <v>31204.68</v>
      </c>
      <c r="I24" s="174">
        <v>1561.17</v>
      </c>
      <c r="J24" s="174">
        <v>426.08</v>
      </c>
      <c r="K24" s="174">
        <v>90.02</v>
      </c>
      <c r="L24" s="174">
        <v>16539.95</v>
      </c>
      <c r="M24" s="143" t="s">
        <v>278</v>
      </c>
      <c r="N24" s="207"/>
      <c r="O24" s="174">
        <v>5653.36</v>
      </c>
      <c r="P24" s="174">
        <v>55475.259999999995</v>
      </c>
      <c r="Q24" s="142">
        <v>49821.9</v>
      </c>
      <c r="R24" s="177">
        <v>49260.86</v>
      </c>
      <c r="S24" s="177">
        <v>313.10000000000002</v>
      </c>
      <c r="T24" s="177">
        <v>238.08</v>
      </c>
      <c r="U24" s="177">
        <v>9.86</v>
      </c>
      <c r="V24" s="177">
        <v>1603.81</v>
      </c>
      <c r="W24" s="177">
        <v>5309.39</v>
      </c>
      <c r="X24" s="177">
        <v>3497.35</v>
      </c>
    </row>
    <row r="25" spans="1:24" s="134" customFormat="1" ht="9" customHeight="1">
      <c r="A25" s="143" t="s">
        <v>12</v>
      </c>
      <c r="C25" s="176">
        <v>20</v>
      </c>
      <c r="D25" s="175">
        <v>43571.96</v>
      </c>
      <c r="E25" s="175">
        <v>2179</v>
      </c>
      <c r="F25" s="174">
        <v>1046879</v>
      </c>
      <c r="G25" s="175">
        <v>28273.81</v>
      </c>
      <c r="H25" s="177">
        <v>26449.87</v>
      </c>
      <c r="I25" s="174">
        <v>1228.1099999999999</v>
      </c>
      <c r="J25" s="174">
        <v>503.99</v>
      </c>
      <c r="K25" s="174">
        <v>91.84</v>
      </c>
      <c r="L25" s="174">
        <v>15298.15</v>
      </c>
      <c r="M25" s="143" t="s">
        <v>12</v>
      </c>
      <c r="N25" s="207"/>
      <c r="O25" s="174">
        <v>4618.78</v>
      </c>
      <c r="P25" s="174">
        <v>48190.74</v>
      </c>
      <c r="Q25" s="142">
        <v>43571.96</v>
      </c>
      <c r="R25" s="177">
        <v>42421.84</v>
      </c>
      <c r="S25" s="177">
        <v>873.27</v>
      </c>
      <c r="T25" s="177">
        <v>265.63</v>
      </c>
      <c r="U25" s="177">
        <v>11.22</v>
      </c>
      <c r="V25" s="177">
        <v>1042.5999999999999</v>
      </c>
      <c r="W25" s="177">
        <v>4254.04</v>
      </c>
      <c r="X25" s="177">
        <v>3021.45</v>
      </c>
    </row>
    <row r="26" spans="1:24" s="134" customFormat="1" ht="9" customHeight="1">
      <c r="A26" s="143" t="s">
        <v>13</v>
      </c>
      <c r="C26" s="176">
        <v>22</v>
      </c>
      <c r="D26" s="175">
        <v>52552.930000000008</v>
      </c>
      <c r="E26" s="175">
        <v>2389</v>
      </c>
      <c r="F26" s="174">
        <v>1046899</v>
      </c>
      <c r="G26" s="175">
        <v>35129.240000000005</v>
      </c>
      <c r="H26" s="177">
        <v>33105.01</v>
      </c>
      <c r="I26" s="174">
        <v>1352.05</v>
      </c>
      <c r="J26" s="174">
        <v>580.61</v>
      </c>
      <c r="K26" s="174">
        <v>91.57</v>
      </c>
      <c r="L26" s="174">
        <v>17423.689999999999</v>
      </c>
      <c r="M26" s="143" t="s">
        <v>13</v>
      </c>
      <c r="N26" s="207"/>
      <c r="O26" s="174">
        <v>5220.71</v>
      </c>
      <c r="P26" s="174">
        <v>57773.640000000007</v>
      </c>
      <c r="Q26" s="142">
        <v>52552.93</v>
      </c>
      <c r="R26" s="177">
        <v>52149.23</v>
      </c>
      <c r="S26" s="177">
        <v>200.83</v>
      </c>
      <c r="T26" s="177">
        <v>193.04</v>
      </c>
      <c r="U26" s="177">
        <v>9.83</v>
      </c>
      <c r="V26" s="177">
        <v>1841.17</v>
      </c>
      <c r="W26" s="177">
        <v>4779.3500000000004</v>
      </c>
      <c r="X26" s="177">
        <v>4023.95</v>
      </c>
    </row>
    <row r="27" spans="1:24" s="134" customFormat="1" ht="2.25" customHeight="1">
      <c r="A27" s="7"/>
      <c r="B27" s="6"/>
      <c r="C27" s="8"/>
      <c r="D27" s="8"/>
      <c r="E27" s="8"/>
      <c r="F27" s="8"/>
      <c r="G27" s="8"/>
      <c r="H27" s="11"/>
      <c r="I27" s="8"/>
      <c r="J27" s="8"/>
      <c r="K27" s="7"/>
      <c r="L27" s="35"/>
      <c r="M27" s="7"/>
      <c r="N27" s="37"/>
      <c r="O27" s="8"/>
      <c r="P27" s="8"/>
      <c r="Q27" s="8"/>
      <c r="R27" s="8"/>
      <c r="S27" s="8"/>
      <c r="T27" s="8"/>
      <c r="U27" s="172"/>
      <c r="V27" s="8"/>
      <c r="W27" s="8"/>
      <c r="X27" s="8"/>
    </row>
    <row r="28" spans="1:24" ht="9.75" customHeight="1">
      <c r="L28" s="13"/>
      <c r="M28" s="189" t="s">
        <v>193</v>
      </c>
      <c r="N28" s="189"/>
      <c r="O28" s="13"/>
      <c r="P28" s="13"/>
      <c r="Q28" s="13"/>
      <c r="R28" s="13"/>
      <c r="S28" s="13"/>
      <c r="T28" s="13"/>
      <c r="U28" s="13"/>
      <c r="V28" s="13"/>
    </row>
    <row r="29" spans="1:24" ht="9.75" customHeight="1">
      <c r="G29" s="217"/>
      <c r="H29" s="217"/>
      <c r="L29" s="12"/>
      <c r="M29" s="189" t="s">
        <v>53</v>
      </c>
      <c r="N29" s="189"/>
      <c r="O29" s="12"/>
      <c r="P29" s="12"/>
      <c r="Q29" s="12"/>
      <c r="R29" s="12"/>
      <c r="S29" s="12"/>
      <c r="T29" s="12"/>
      <c r="U29" s="12"/>
      <c r="V29" s="12"/>
    </row>
    <row r="30" spans="1:24" ht="9.75" customHeight="1">
      <c r="F30" s="133"/>
      <c r="G30" s="217"/>
      <c r="H30" s="217"/>
      <c r="M30" s="189" t="s">
        <v>277</v>
      </c>
      <c r="N30" s="189"/>
      <c r="O30" s="12"/>
      <c r="P30" s="12"/>
      <c r="Q30" s="12"/>
      <c r="R30" s="12"/>
      <c r="S30" s="12"/>
      <c r="T30" s="12"/>
      <c r="U30" s="12"/>
      <c r="V30" s="12"/>
    </row>
    <row r="31" spans="1:24" ht="9.75" customHeight="1">
      <c r="F31" s="133"/>
      <c r="G31" s="217"/>
      <c r="H31" s="217"/>
      <c r="M31" s="188" t="s">
        <v>208</v>
      </c>
      <c r="N31" s="188"/>
    </row>
    <row r="32" spans="1:24" ht="9.75" customHeight="1">
      <c r="F32" s="133"/>
      <c r="G32" s="217"/>
      <c r="H32" s="217"/>
      <c r="M32" s="188" t="s">
        <v>222</v>
      </c>
      <c r="N32" s="188"/>
    </row>
    <row r="33" spans="3:22" ht="9.75" customHeight="1">
      <c r="F33" s="133"/>
      <c r="G33" s="217"/>
      <c r="H33" s="217"/>
      <c r="M33" s="188" t="s">
        <v>45</v>
      </c>
      <c r="N33" s="188"/>
    </row>
    <row r="34" spans="3:22" ht="9.75" customHeight="1">
      <c r="C34" s="133"/>
      <c r="F34" s="133"/>
      <c r="G34" s="217"/>
      <c r="H34" s="217"/>
      <c r="M34" s="188" t="s">
        <v>206</v>
      </c>
      <c r="N34" s="188"/>
    </row>
    <row r="35" spans="3:22" ht="9.75" customHeight="1">
      <c r="C35" s="184"/>
      <c r="F35" s="133"/>
      <c r="G35" s="217"/>
      <c r="H35" s="217"/>
      <c r="L35" s="135"/>
      <c r="M35" s="188" t="s">
        <v>205</v>
      </c>
      <c r="N35" s="188"/>
    </row>
    <row r="36" spans="3:22" ht="9.75" customHeight="1">
      <c r="G36" s="217"/>
      <c r="H36" s="217"/>
      <c r="M36" s="188" t="s">
        <v>24</v>
      </c>
      <c r="T36" s="135"/>
      <c r="U36" s="135"/>
      <c r="V36" s="135"/>
    </row>
  </sheetData>
  <mergeCells count="22">
    <mergeCell ref="X6:X9"/>
    <mergeCell ref="W6:W9"/>
    <mergeCell ref="Q6:U6"/>
    <mergeCell ref="R7:R9"/>
    <mergeCell ref="S7:S9"/>
    <mergeCell ref="V6:V9"/>
    <mergeCell ref="D7:D9"/>
    <mergeCell ref="E7:E9"/>
    <mergeCell ref="U7:U9"/>
    <mergeCell ref="T7:T9"/>
    <mergeCell ref="A6:B9"/>
    <mergeCell ref="C6:C9"/>
    <mergeCell ref="H8:H9"/>
    <mergeCell ref="I8:I9"/>
    <mergeCell ref="D6:K6"/>
    <mergeCell ref="F8:F9"/>
    <mergeCell ref="K8:K9"/>
    <mergeCell ref="F7:K7"/>
    <mergeCell ref="M6:M9"/>
    <mergeCell ref="P6:P9"/>
    <mergeCell ref="O7:O9"/>
    <mergeCell ref="J8:J9"/>
  </mergeCells>
  <phoneticPr fontId="1"/>
  <pageMargins left="0.78740157480314965" right="0.78740157480314965" top="0.98425196850393704" bottom="0.78740157480314965" header="0.51181102362204722" footer="0.11811023622047245"/>
  <pageSetup paperSize="9" scale="7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11</vt:i4>
      </vt:variant>
    </vt:vector>
  </HeadingPairs>
  <TitlesOfParts>
    <vt:vector size="39"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'H11'!Print_Area</vt:lpstr>
      <vt:lpstr>'H12'!Print_Area</vt:lpstr>
      <vt:lpstr>'H13'!Print_Area</vt:lpstr>
      <vt:lpstr>'H14'!Print_Area</vt:lpstr>
      <vt:lpstr>'H15'!Print_Area</vt:lpstr>
      <vt:lpstr>'H20'!Print_Area</vt:lpstr>
      <vt:lpstr>'H21'!Print_Area</vt:lpstr>
      <vt:lpstr>'H22'!Print_Area</vt:lpstr>
      <vt:lpstr>'H23'!Print_Area</vt:lpstr>
      <vt:lpstr>'H24'!Print_Area</vt:lpstr>
      <vt:lpstr>'H8'!Print_Area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2024-03-07T06:17:14Z</dcterms:modified>
</cp:coreProperties>
</file>