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_xlnm.Print_Area" localSheetId="18">'H17'!$A$1:$M$63</definedName>
    <definedName name="_xlnm.Print_Area" localSheetId="27">'H8'!$A$1:$O$56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6" i="28" l="1"/>
  <c r="A45" i="28"/>
  <c r="A44" i="28"/>
  <c r="A43" i="28"/>
  <c r="A42" i="28"/>
  <c r="A39" i="28"/>
  <c r="A38" i="28"/>
  <c r="A37" i="28"/>
  <c r="A36" i="28"/>
  <c r="A35" i="28"/>
  <c r="A46" i="27" l="1"/>
  <c r="A45" i="27"/>
  <c r="A44" i="27"/>
  <c r="A43" i="27"/>
  <c r="A42" i="27"/>
  <c r="A39" i="27"/>
  <c r="A38" i="27"/>
  <c r="A37" i="27"/>
  <c r="A36" i="27"/>
  <c r="A35" i="27"/>
  <c r="A46" i="26" l="1"/>
  <c r="A45" i="26"/>
  <c r="A44" i="26"/>
  <c r="A43" i="26"/>
  <c r="A42" i="26"/>
  <c r="A39" i="26"/>
  <c r="A38" i="26"/>
  <c r="A37" i="26"/>
  <c r="A36" i="26"/>
  <c r="A35" i="26"/>
  <c r="A46" i="25" l="1"/>
  <c r="A45" i="25"/>
  <c r="A44" i="25"/>
  <c r="A43" i="25"/>
  <c r="A42" i="25"/>
  <c r="A39" i="25"/>
  <c r="A38" i="25"/>
  <c r="A37" i="25"/>
  <c r="A36" i="25"/>
  <c r="A35" i="25"/>
  <c r="A35" i="24" l="1"/>
  <c r="A36" i="24"/>
  <c r="A37" i="24"/>
  <c r="A38" i="24"/>
  <c r="A39" i="24"/>
  <c r="A43" i="24"/>
  <c r="A44" i="24"/>
  <c r="A45" i="24"/>
  <c r="A46" i="24"/>
  <c r="A47" i="24"/>
  <c r="A35" i="23"/>
  <c r="A36" i="23"/>
  <c r="A37" i="23"/>
  <c r="A38" i="23"/>
  <c r="A39" i="23"/>
  <c r="A43" i="23"/>
  <c r="A44" i="23"/>
  <c r="A45" i="23"/>
  <c r="A46" i="23"/>
  <c r="A47" i="23"/>
  <c r="A35" i="22"/>
  <c r="A36" i="22"/>
  <c r="A37" i="22"/>
  <c r="A38" i="22"/>
  <c r="A39" i="22"/>
  <c r="A43" i="22"/>
  <c r="A44" i="22"/>
  <c r="A45" i="22"/>
  <c r="A46" i="22"/>
  <c r="A47" i="22"/>
  <c r="A35" i="21"/>
  <c r="A36" i="21"/>
  <c r="A37" i="21"/>
  <c r="A38" i="21"/>
  <c r="A39" i="21"/>
  <c r="A43" i="21"/>
  <c r="A44" i="21"/>
  <c r="A45" i="21"/>
  <c r="A46" i="21"/>
  <c r="A47" i="21"/>
  <c r="A35" i="20"/>
  <c r="A36" i="20"/>
  <c r="A37" i="20"/>
  <c r="A38" i="20"/>
  <c r="A39" i="20"/>
  <c r="A43" i="20"/>
  <c r="A44" i="20"/>
  <c r="A45" i="20"/>
  <c r="A46" i="20"/>
  <c r="A47" i="20"/>
  <c r="A35" i="19"/>
  <c r="A36" i="19"/>
  <c r="A37" i="19"/>
  <c r="A38" i="19"/>
  <c r="A39" i="19"/>
  <c r="A43" i="19"/>
  <c r="A44" i="19"/>
  <c r="A45" i="19"/>
  <c r="A46" i="19"/>
  <c r="A47" i="19"/>
  <c r="A35" i="18" l="1"/>
  <c r="A36" i="18"/>
  <c r="A37" i="18"/>
  <c r="A38" i="18"/>
  <c r="A39" i="18"/>
  <c r="A43" i="18"/>
  <c r="A44" i="18"/>
  <c r="A45" i="18"/>
  <c r="A46" i="18"/>
  <c r="A47" i="18"/>
  <c r="A35" i="17"/>
  <c r="A36" i="17"/>
  <c r="A37" i="17"/>
  <c r="A38" i="17"/>
  <c r="A39" i="17"/>
  <c r="A43" i="17"/>
  <c r="A44" i="17"/>
  <c r="A45" i="17"/>
  <c r="A46" i="17"/>
  <c r="A47" i="17"/>
  <c r="A35" i="16"/>
  <c r="A36" i="16"/>
  <c r="A37" i="16"/>
  <c r="A38" i="16"/>
  <c r="A39" i="16"/>
  <c r="A43" i="16"/>
  <c r="A44" i="16"/>
  <c r="A45" i="16"/>
  <c r="A46" i="16"/>
  <c r="A47" i="16"/>
  <c r="A35" i="15"/>
  <c r="A36" i="15"/>
  <c r="A37" i="15"/>
  <c r="A38" i="15"/>
  <c r="A39" i="15"/>
  <c r="A43" i="15"/>
  <c r="A44" i="15"/>
  <c r="A45" i="15"/>
  <c r="A46" i="15"/>
  <c r="A47" i="15"/>
  <c r="A18" i="13"/>
  <c r="A19" i="13"/>
  <c r="A20" i="13"/>
  <c r="A21" i="13"/>
  <c r="A22" i="13"/>
  <c r="A34" i="13"/>
  <c r="A35" i="13"/>
  <c r="A36" i="13"/>
  <c r="A37" i="13"/>
  <c r="A38" i="13"/>
  <c r="A42" i="13"/>
  <c r="A43" i="13"/>
  <c r="A44" i="13"/>
  <c r="A45" i="13"/>
  <c r="A46" i="13"/>
  <c r="A18" i="12"/>
  <c r="A19" i="12"/>
  <c r="A20" i="12"/>
  <c r="A21" i="12"/>
  <c r="A22" i="12"/>
  <c r="E22" i="12"/>
  <c r="F22" i="12"/>
  <c r="G22" i="12"/>
  <c r="I22" i="12"/>
  <c r="J22" i="12"/>
  <c r="K22" i="12"/>
  <c r="L22" i="12"/>
  <c r="M22" i="12"/>
  <c r="D24" i="12"/>
  <c r="D22" i="12" s="1"/>
  <c r="H24" i="12"/>
  <c r="C24" i="12" s="1"/>
  <c r="D25" i="12"/>
  <c r="C25" i="12" s="1"/>
  <c r="H25" i="12"/>
  <c r="D26" i="12"/>
  <c r="C26" i="12" s="1"/>
  <c r="H26" i="12"/>
  <c r="D27" i="12"/>
  <c r="C27" i="12" s="1"/>
  <c r="H27" i="12"/>
  <c r="C28" i="12"/>
  <c r="D28" i="12"/>
  <c r="H28" i="12"/>
  <c r="C29" i="12"/>
  <c r="D29" i="12"/>
  <c r="H29" i="12"/>
  <c r="C30" i="12"/>
  <c r="D30" i="12"/>
  <c r="H30" i="12"/>
  <c r="A34" i="12"/>
  <c r="A35" i="12"/>
  <c r="A36" i="12"/>
  <c r="A37" i="12"/>
  <c r="A38" i="12"/>
  <c r="C38" i="12"/>
  <c r="D38" i="12"/>
  <c r="H38" i="12"/>
  <c r="A42" i="12"/>
  <c r="A43" i="12"/>
  <c r="A44" i="12"/>
  <c r="A45" i="12"/>
  <c r="A46" i="12"/>
  <c r="E46" i="12"/>
  <c r="F46" i="12"/>
  <c r="G46" i="12"/>
  <c r="H46" i="12"/>
  <c r="I46" i="12"/>
  <c r="J46" i="12"/>
  <c r="K46" i="12"/>
  <c r="M46" i="12"/>
  <c r="D48" i="12"/>
  <c r="D46" i="12" s="1"/>
  <c r="H48" i="12"/>
  <c r="C49" i="12"/>
  <c r="D49" i="12"/>
  <c r="H49" i="12"/>
  <c r="A18" i="11"/>
  <c r="A19" i="11"/>
  <c r="A20" i="11"/>
  <c r="A21" i="11"/>
  <c r="A22" i="11"/>
  <c r="G22" i="11"/>
  <c r="I22" i="11"/>
  <c r="J22" i="11"/>
  <c r="K22" i="11"/>
  <c r="L22" i="11"/>
  <c r="M22" i="11"/>
  <c r="D24" i="11"/>
  <c r="D22" i="11" s="1"/>
  <c r="H24" i="11"/>
  <c r="H22" i="11" s="1"/>
  <c r="C25" i="11"/>
  <c r="D25" i="11"/>
  <c r="H25" i="11"/>
  <c r="C26" i="11"/>
  <c r="D26" i="11"/>
  <c r="H26" i="11"/>
  <c r="D27" i="11"/>
  <c r="H27" i="11"/>
  <c r="C27" i="11" s="1"/>
  <c r="D28" i="11"/>
  <c r="C28" i="11" s="1"/>
  <c r="H28" i="11"/>
  <c r="D29" i="11"/>
  <c r="C29" i="11" s="1"/>
  <c r="H29" i="11"/>
  <c r="D30" i="11"/>
  <c r="C30" i="11" s="1"/>
  <c r="H30" i="11"/>
  <c r="A34" i="11"/>
  <c r="A35" i="11"/>
  <c r="A36" i="11"/>
  <c r="A37" i="11"/>
  <c r="A38" i="11"/>
  <c r="D38" i="11"/>
  <c r="C38" i="11" s="1"/>
  <c r="H38" i="11"/>
  <c r="A42" i="11"/>
  <c r="A43" i="11"/>
  <c r="A44" i="11"/>
  <c r="A45" i="11"/>
  <c r="A46" i="11"/>
  <c r="A50" i="11"/>
  <c r="A51" i="11"/>
  <c r="A52" i="11"/>
  <c r="A53" i="11"/>
  <c r="A54" i="11"/>
  <c r="G54" i="11"/>
  <c r="H54" i="11"/>
  <c r="I54" i="11"/>
  <c r="J54" i="11"/>
  <c r="K54" i="11"/>
  <c r="M54" i="11"/>
  <c r="D56" i="11"/>
  <c r="C56" i="11" s="1"/>
  <c r="H56" i="11"/>
  <c r="D57" i="11"/>
  <c r="C57" i="11" s="1"/>
  <c r="H57" i="11"/>
  <c r="C22" i="12" l="1"/>
  <c r="C48" i="12"/>
  <c r="C46" i="12" s="1"/>
  <c r="H22" i="12"/>
  <c r="C54" i="11"/>
  <c r="D54" i="11"/>
  <c r="C24" i="11"/>
  <c r="C22" i="11" s="1"/>
  <c r="C15" i="10"/>
  <c r="D15" i="10"/>
  <c r="J15" i="10"/>
  <c r="A19" i="10"/>
  <c r="A20" i="10"/>
  <c r="A21" i="10"/>
  <c r="A22" i="10"/>
  <c r="A23" i="10"/>
  <c r="F23" i="10"/>
  <c r="H23" i="10"/>
  <c r="I23" i="10"/>
  <c r="K23" i="10"/>
  <c r="L23" i="10"/>
  <c r="M23" i="10"/>
  <c r="N23" i="10"/>
  <c r="O23" i="10"/>
  <c r="D25" i="10"/>
  <c r="D23" i="10" s="1"/>
  <c r="J25" i="10"/>
  <c r="C25" i="10" s="1"/>
  <c r="D26" i="10"/>
  <c r="C26" i="10" s="1"/>
  <c r="J26" i="10"/>
  <c r="D27" i="10"/>
  <c r="J27" i="10"/>
  <c r="C27" i="10" s="1"/>
  <c r="D28" i="10"/>
  <c r="C28" i="10" s="1"/>
  <c r="J28" i="10"/>
  <c r="C29" i="10"/>
  <c r="D29" i="10"/>
  <c r="J29" i="10"/>
  <c r="D30" i="10"/>
  <c r="C30" i="10" s="1"/>
  <c r="J30" i="10"/>
  <c r="D31" i="10"/>
  <c r="J31" i="10"/>
  <c r="C31" i="10" s="1"/>
  <c r="A35" i="10"/>
  <c r="A36" i="10"/>
  <c r="A37" i="10"/>
  <c r="A38" i="10"/>
  <c r="A39" i="10"/>
  <c r="D39" i="10"/>
  <c r="J39" i="10"/>
  <c r="C39" i="10" s="1"/>
  <c r="A43" i="10"/>
  <c r="A44" i="10"/>
  <c r="A45" i="10"/>
  <c r="A46" i="10"/>
  <c r="A47" i="10"/>
  <c r="A51" i="10"/>
  <c r="A52" i="10"/>
  <c r="A53" i="10"/>
  <c r="A54" i="10"/>
  <c r="A55" i="10"/>
  <c r="E55" i="10"/>
  <c r="F55" i="10"/>
  <c r="G55" i="10"/>
  <c r="H55" i="10"/>
  <c r="I55" i="10"/>
  <c r="K55" i="10"/>
  <c r="L55" i="10"/>
  <c r="M55" i="10"/>
  <c r="O55" i="10"/>
  <c r="D57" i="10"/>
  <c r="D55" i="10" s="1"/>
  <c r="J57" i="10"/>
  <c r="J55" i="10" s="1"/>
  <c r="D58" i="10"/>
  <c r="C58" i="10" s="1"/>
  <c r="J58" i="10"/>
  <c r="C23" i="10" l="1"/>
  <c r="C57" i="10"/>
  <c r="C55" i="10" s="1"/>
  <c r="J23" i="10"/>
  <c r="C15" i="9" l="1"/>
  <c r="D15" i="9"/>
  <c r="J15" i="9"/>
  <c r="A19" i="9"/>
  <c r="A20" i="9"/>
  <c r="A21" i="9"/>
  <c r="A22" i="9"/>
  <c r="A23" i="9"/>
  <c r="F23" i="9"/>
  <c r="H23" i="9"/>
  <c r="I23" i="9"/>
  <c r="K23" i="9"/>
  <c r="L23" i="9"/>
  <c r="M23" i="9"/>
  <c r="N23" i="9"/>
  <c r="O23" i="9"/>
  <c r="C25" i="9"/>
  <c r="D25" i="9"/>
  <c r="D23" i="9" s="1"/>
  <c r="J25" i="9"/>
  <c r="J23" i="9" s="1"/>
  <c r="D26" i="9"/>
  <c r="C26" i="9" s="1"/>
  <c r="J26" i="9"/>
  <c r="D27" i="9"/>
  <c r="J27" i="9"/>
  <c r="C27" i="9" s="1"/>
  <c r="D28" i="9"/>
  <c r="C28" i="9" s="1"/>
  <c r="J28" i="9"/>
  <c r="C29" i="9"/>
  <c r="D29" i="9"/>
  <c r="J29" i="9"/>
  <c r="D30" i="9"/>
  <c r="C30" i="9" s="1"/>
  <c r="J30" i="9"/>
  <c r="D31" i="9"/>
  <c r="C31" i="9" s="1"/>
  <c r="J31" i="9"/>
  <c r="A35" i="9"/>
  <c r="A36" i="9"/>
  <c r="A37" i="9"/>
  <c r="A38" i="9"/>
  <c r="A39" i="9"/>
  <c r="D39" i="9"/>
  <c r="C39" i="9" s="1"/>
  <c r="J39" i="9"/>
  <c r="A43" i="9"/>
  <c r="A44" i="9"/>
  <c r="A45" i="9"/>
  <c r="A46" i="9"/>
  <c r="A47" i="9"/>
  <c r="A51" i="9"/>
  <c r="A52" i="9"/>
  <c r="A53" i="9"/>
  <c r="A54" i="9"/>
  <c r="A55" i="9"/>
  <c r="E55" i="9"/>
  <c r="F55" i="9"/>
  <c r="G55" i="9"/>
  <c r="H55" i="9"/>
  <c r="I55" i="9"/>
  <c r="K55" i="9"/>
  <c r="L55" i="9"/>
  <c r="M55" i="9"/>
  <c r="O55" i="9"/>
  <c r="D57" i="9"/>
  <c r="C57" i="9" s="1"/>
  <c r="J57" i="9"/>
  <c r="D58" i="9"/>
  <c r="C58" i="9" s="1"/>
  <c r="J58" i="9"/>
  <c r="J55" i="9" s="1"/>
  <c r="A19" i="8"/>
  <c r="A20" i="8"/>
  <c r="A21" i="8"/>
  <c r="A22" i="8"/>
  <c r="A23" i="8"/>
  <c r="A33" i="8"/>
  <c r="A34" i="8"/>
  <c r="A35" i="8"/>
  <c r="A36" i="8"/>
  <c r="A37" i="8"/>
  <c r="A41" i="8"/>
  <c r="A42" i="8"/>
  <c r="A43" i="8"/>
  <c r="A44" i="8"/>
  <c r="A45" i="8"/>
  <c r="A49" i="8"/>
  <c r="A50" i="8"/>
  <c r="A51" i="8"/>
  <c r="A52" i="8"/>
  <c r="A53" i="8"/>
  <c r="C55" i="9" l="1"/>
  <c r="C23" i="9"/>
  <c r="D55" i="9"/>
  <c r="D25" i="2" l="1"/>
  <c r="J25" i="2"/>
  <c r="C26" i="2"/>
  <c r="D26" i="2"/>
  <c r="J26" i="2"/>
  <c r="D27" i="2"/>
  <c r="C27" i="2"/>
  <c r="J27" i="2"/>
  <c r="C35" i="2"/>
  <c r="D35" i="2"/>
  <c r="J35" i="2"/>
  <c r="D43" i="2"/>
  <c r="J43" i="2"/>
  <c r="C43" i="2"/>
  <c r="E51" i="2"/>
  <c r="F51" i="2"/>
  <c r="G51" i="2"/>
  <c r="H51" i="2"/>
  <c r="I51" i="2"/>
  <c r="K51" i="2"/>
  <c r="L51" i="2"/>
  <c r="M51" i="2"/>
  <c r="D53" i="2"/>
  <c r="C53" i="2"/>
  <c r="C51" i="2"/>
  <c r="J53" i="2"/>
  <c r="J51" i="2"/>
  <c r="D54" i="2"/>
  <c r="J54" i="2"/>
  <c r="C54" i="2"/>
  <c r="A32" i="1"/>
  <c r="A33" i="1"/>
  <c r="A34" i="1"/>
  <c r="A35" i="1"/>
  <c r="A36" i="1"/>
  <c r="A39" i="1"/>
  <c r="A40" i="1"/>
  <c r="A41" i="1"/>
  <c r="A42" i="1"/>
  <c r="A43" i="1"/>
  <c r="D51" i="2"/>
  <c r="C25" i="2"/>
</calcChain>
</file>

<file path=xl/sharedStrings.xml><?xml version="1.0" encoding="utf-8"?>
<sst xmlns="http://schemas.openxmlformats.org/spreadsheetml/2006/main" count="2122" uniqueCount="194">
  <si>
    <t>社　　　　　会　　　　　保　　　　　険</t>
  </si>
  <si>
    <t>年度末別等</t>
  </si>
  <si>
    <t>0 歳 児</t>
  </si>
  <si>
    <t>1 歳 児</t>
  </si>
  <si>
    <t>2 歳 児</t>
  </si>
  <si>
    <t>障　　　　　　　　　　　　　　　　害　　　　　　　　　　　　　　　　者</t>
  </si>
  <si>
    <t>母及び父</t>
  </si>
  <si>
    <t>児    童</t>
  </si>
  <si>
    <t>3 歳 児</t>
  </si>
  <si>
    <t>4 歳 児</t>
    <rPh sb="2" eb="3">
      <t>トシ</t>
    </rPh>
    <rPh sb="4" eb="5">
      <t>ジ</t>
    </rPh>
    <phoneticPr fontId="1"/>
  </si>
  <si>
    <t>5 歳 児</t>
  </si>
  <si>
    <t>6 歳 児</t>
    <rPh sb="2" eb="3">
      <t>トシ</t>
    </rPh>
    <rPh sb="4" eb="5">
      <t>ジ</t>
    </rPh>
    <phoneticPr fontId="1"/>
  </si>
  <si>
    <t>総  数</t>
    <phoneticPr fontId="1"/>
  </si>
  <si>
    <t>国　　民　　健　　康　　保　　険</t>
    <phoneticPr fontId="1"/>
  </si>
  <si>
    <t>市国民健康保険</t>
    <phoneticPr fontId="1"/>
  </si>
  <si>
    <t>国民健
康保険
組  合</t>
    <phoneticPr fontId="1"/>
  </si>
  <si>
    <t>組合健
康保険</t>
    <phoneticPr fontId="1"/>
  </si>
  <si>
    <t>共済組合</t>
    <phoneticPr fontId="1"/>
  </si>
  <si>
    <t>日雇特例</t>
    <phoneticPr fontId="1"/>
  </si>
  <si>
    <t>船員保険</t>
    <phoneticPr fontId="1"/>
  </si>
  <si>
    <t>一　般</t>
    <phoneticPr fontId="1"/>
  </si>
  <si>
    <t>退職者
医療</t>
    <phoneticPr fontId="1"/>
  </si>
  <si>
    <t>　(健康福祉局生活福祉部医療福祉課）</t>
    <phoneticPr fontId="1"/>
  </si>
  <si>
    <t>中学１年生</t>
    <rPh sb="0" eb="2">
      <t>チュウガク</t>
    </rPh>
    <rPh sb="3" eb="5">
      <t>ネンセイ</t>
    </rPh>
    <phoneticPr fontId="1"/>
  </si>
  <si>
    <t>中学２年生</t>
    <rPh sb="0" eb="2">
      <t>チュウガク</t>
    </rPh>
    <rPh sb="3" eb="5">
      <t>ネンセイ</t>
    </rPh>
    <phoneticPr fontId="1"/>
  </si>
  <si>
    <t>中学３年生</t>
    <rPh sb="0" eb="2">
      <t>チュウガク</t>
    </rPh>
    <rPh sb="3" eb="5">
      <t>ネンセイ</t>
    </rPh>
    <phoneticPr fontId="1"/>
  </si>
  <si>
    <t>小学１年生</t>
    <rPh sb="0" eb="2">
      <t>ショウガク</t>
    </rPh>
    <rPh sb="3" eb="5">
      <t>ネンセイ</t>
    </rPh>
    <phoneticPr fontId="1"/>
  </si>
  <si>
    <t>小学２年生</t>
    <rPh sb="0" eb="2">
      <t>ショウガク</t>
    </rPh>
    <rPh sb="3" eb="5">
      <t>ネンセイ</t>
    </rPh>
    <phoneticPr fontId="1"/>
  </si>
  <si>
    <t>小学３年生</t>
    <rPh sb="0" eb="2">
      <t>ショウガク</t>
    </rPh>
    <rPh sb="3" eb="5">
      <t>ネンセイ</t>
    </rPh>
    <phoneticPr fontId="1"/>
  </si>
  <si>
    <t>小学４年生</t>
    <rPh sb="0" eb="2">
      <t>ショウガク</t>
    </rPh>
    <rPh sb="3" eb="5">
      <t>ネンセイ</t>
    </rPh>
    <phoneticPr fontId="1"/>
  </si>
  <si>
    <t>小学５年生</t>
    <rPh sb="0" eb="2">
      <t>ショウガク</t>
    </rPh>
    <rPh sb="3" eb="5">
      <t>ネンセイ</t>
    </rPh>
    <phoneticPr fontId="1"/>
  </si>
  <si>
    <t>小学６年生</t>
    <rPh sb="0" eb="2">
      <t>ショウガク</t>
    </rPh>
    <rPh sb="3" eb="5">
      <t>ネンセイ</t>
    </rPh>
    <phoneticPr fontId="1"/>
  </si>
  <si>
    <t>子　　　　　　　　　　　　　　　　ど　　　　　　　　　　　　　　　　も</t>
    <rPh sb="0" eb="1">
      <t>コ</t>
    </rPh>
    <phoneticPr fontId="1"/>
  </si>
  <si>
    <t>協会　　けんぽ</t>
    <rPh sb="0" eb="2">
      <t>キョウカイ</t>
    </rPh>
    <phoneticPr fontId="1"/>
  </si>
  <si>
    <t xml:space="preserve">ひ  　　　　と 　 　　　り　　 　　親　 　　　家　 　　　庭　 　　　等 </t>
    <phoneticPr fontId="1"/>
  </si>
  <si>
    <r>
      <t>15</t>
    </r>
    <r>
      <rPr>
        <sz val="11"/>
        <rFont val="ＭＳ 明朝"/>
        <family val="1"/>
        <charset val="128"/>
      </rPr>
      <t>－20. 医  療  費  助  成  対  象  者  数</t>
    </r>
    <phoneticPr fontId="1"/>
  </si>
  <si>
    <t>平成26年度末</t>
    <phoneticPr fontId="6"/>
  </si>
  <si>
    <t>27　　　</t>
    <phoneticPr fontId="1"/>
  </si>
  <si>
    <t>28　　　</t>
    <phoneticPr fontId="1"/>
  </si>
  <si>
    <t>29　　　</t>
    <phoneticPr fontId="1"/>
  </si>
  <si>
    <t>30　　　</t>
    <phoneticPr fontId="1"/>
  </si>
  <si>
    <t>　(民生局厚生部医療福祉課)</t>
  </si>
  <si>
    <t>－</t>
  </si>
  <si>
    <t>7　　　</t>
  </si>
  <si>
    <t>6　　　</t>
  </si>
  <si>
    <t>5　　　</t>
  </si>
  <si>
    <t>4　　　</t>
  </si>
  <si>
    <t>平成 3年度末</t>
  </si>
  <si>
    <t>母　　　　　　　　　　 子 　　　　　　　　　　家　　　　　　　　　　庭</t>
  </si>
  <si>
    <t>戦　　　　　　　　　　 傷 　　　　　　　　　　病　　　　　　　　　　者</t>
  </si>
  <si>
    <t>乳　　　　　　　　　　　　　　　　幼　　　　　　　　　　　　　　　　児</t>
  </si>
  <si>
    <t>老　　　　　　　　　　　　　　　　　　　　　　　　　　　　　　　　　人</t>
  </si>
  <si>
    <t>家　族</t>
  </si>
  <si>
    <t>本　人</t>
  </si>
  <si>
    <t>世帯員</t>
  </si>
  <si>
    <t>世帯主</t>
  </si>
  <si>
    <t>総数</t>
  </si>
  <si>
    <t>退職者医療</t>
  </si>
  <si>
    <t>一　　　般</t>
  </si>
  <si>
    <t>市　国　民　健　康　保　険</t>
  </si>
  <si>
    <t>国　　　民　　　健　　　康　　　保　　　険</t>
  </si>
  <si>
    <r>
      <t>15</t>
    </r>
    <r>
      <rPr>
        <sz val="11"/>
        <rFont val="ＭＳ 明朝"/>
        <family val="1"/>
        <charset val="128"/>
      </rPr>
      <t>－17. 医  療  費  助  成  対  象  者  数</t>
    </r>
  </si>
  <si>
    <t>8　　　</t>
  </si>
  <si>
    <t>平成 4年度末</t>
  </si>
  <si>
    <t>船員 保険</t>
  </si>
  <si>
    <t>日雇  特例</t>
  </si>
  <si>
    <t>共済  組合</t>
  </si>
  <si>
    <t>組　　合健康保険</t>
  </si>
  <si>
    <t>政府管掌健康保険</t>
  </si>
  <si>
    <t>国民健康   保険組合</t>
  </si>
  <si>
    <t>15－17. 医  療  費  助  成  対  象  者  数</t>
  </si>
  <si>
    <t>－</t>
    <phoneticPr fontId="1"/>
  </si>
  <si>
    <t>9　　　</t>
  </si>
  <si>
    <t>平成 5年度末</t>
  </si>
  <si>
    <t>政府管
掌健康
保  険</t>
    <phoneticPr fontId="1"/>
  </si>
  <si>
    <r>
      <t>15</t>
    </r>
    <r>
      <rPr>
        <sz val="11"/>
        <rFont val="ＭＳ 明朝"/>
        <family val="1"/>
        <charset val="128"/>
      </rPr>
      <t>－17. 医  療  費  助  成  対  象  者  数</t>
    </r>
    <phoneticPr fontId="1"/>
  </si>
  <si>
    <t>10　　　</t>
  </si>
  <si>
    <t>7　　　</t>
    <phoneticPr fontId="6"/>
  </si>
  <si>
    <t>平成 6年度末</t>
    <phoneticPr fontId="6"/>
  </si>
  <si>
    <t>11　　　</t>
  </si>
  <si>
    <t>平成 7年度末</t>
  </si>
  <si>
    <t>11　　　</t>
    <phoneticPr fontId="1"/>
  </si>
  <si>
    <t>平成 7年度末</t>
    <phoneticPr fontId="6"/>
  </si>
  <si>
    <t>12　　　</t>
    <phoneticPr fontId="1"/>
  </si>
  <si>
    <t>平成 8年度末</t>
    <phoneticPr fontId="6"/>
  </si>
  <si>
    <t>注）平成13年度より乳幼児対象者は4歳児まで拡大された。</t>
    <rPh sb="0" eb="1">
      <t>チュウ</t>
    </rPh>
    <rPh sb="18" eb="20">
      <t>サイジ</t>
    </rPh>
    <rPh sb="22" eb="24">
      <t>カクダイ</t>
    </rPh>
    <phoneticPr fontId="1"/>
  </si>
  <si>
    <t>13　　　</t>
  </si>
  <si>
    <t>12　　　</t>
  </si>
  <si>
    <t>平成 9年度末</t>
    <phoneticPr fontId="6"/>
  </si>
  <si>
    <t>注）乳幼児対象者は平成12年度までは0～3歳児、平成13年度は0～4歳児、平成14年度は0～6歳児である。</t>
  </si>
  <si>
    <t>-</t>
    <phoneticPr fontId="1"/>
  </si>
  <si>
    <t>6 歳 児</t>
  </si>
  <si>
    <t>4 歳 児</t>
  </si>
  <si>
    <t>14　　　</t>
    <phoneticPr fontId="1"/>
  </si>
  <si>
    <t>13　　　</t>
    <phoneticPr fontId="1"/>
  </si>
  <si>
    <t>平成10年度末</t>
    <phoneticPr fontId="6"/>
  </si>
  <si>
    <t>注）乳幼児対象者は平成12年度までは0～3歳児、平成13年度は0～4歳児、平成14年度以降は0～6歳児である。</t>
    <rPh sb="0" eb="1">
      <t>チュウ</t>
    </rPh>
    <rPh sb="2" eb="5">
      <t>ニュウヨウジ</t>
    </rPh>
    <rPh sb="5" eb="8">
      <t>タイショウシャ</t>
    </rPh>
    <rPh sb="9" eb="11">
      <t>ヘイセイ</t>
    </rPh>
    <rPh sb="13" eb="15">
      <t>ネンド</t>
    </rPh>
    <rPh sb="21" eb="23">
      <t>サイジ</t>
    </rPh>
    <rPh sb="24" eb="26">
      <t>ヘイセイ</t>
    </rPh>
    <rPh sb="28" eb="30">
      <t>ネンド</t>
    </rPh>
    <rPh sb="34" eb="36">
      <t>サイジ</t>
    </rPh>
    <rPh sb="43" eb="45">
      <t>イコウ</t>
    </rPh>
    <phoneticPr fontId="1"/>
  </si>
  <si>
    <t>15　　　</t>
  </si>
  <si>
    <t>14　　　</t>
  </si>
  <si>
    <t>平成11年度末</t>
    <phoneticPr fontId="6"/>
  </si>
  <si>
    <t xml:space="preserve">    老人医療対象者は平成16年10月からなくなり、条例も平成17年4月1日より廃止された。</t>
    <rPh sb="4" eb="6">
      <t>ロウジン</t>
    </rPh>
    <rPh sb="6" eb="8">
      <t>イリョウ</t>
    </rPh>
    <rPh sb="8" eb="11">
      <t>タイショウシャ</t>
    </rPh>
    <rPh sb="12" eb="14">
      <t>ヘイセイ</t>
    </rPh>
    <rPh sb="16" eb="17">
      <t>ネン</t>
    </rPh>
    <rPh sb="19" eb="20">
      <t>ガツ</t>
    </rPh>
    <rPh sb="27" eb="29">
      <t>ジョウレイ</t>
    </rPh>
    <rPh sb="30" eb="32">
      <t>ヘイセイ</t>
    </rPh>
    <rPh sb="34" eb="35">
      <t>ネン</t>
    </rPh>
    <rPh sb="36" eb="37">
      <t>ガツ</t>
    </rPh>
    <rPh sb="38" eb="39">
      <t>ニチ</t>
    </rPh>
    <rPh sb="41" eb="43">
      <t>ハイシ</t>
    </rPh>
    <phoneticPr fontId="1"/>
  </si>
  <si>
    <t>16　　　</t>
  </si>
  <si>
    <t>平成12年度末</t>
    <phoneticPr fontId="6"/>
  </si>
  <si>
    <t>　　3）　戦傷病者対象者は順次老人保健に移行して平成14年度からいなくなり、要綱も平成18年4月1日より廃止された。</t>
    <rPh sb="5" eb="7">
      <t>センショウ</t>
    </rPh>
    <rPh sb="7" eb="8">
      <t>ビョウ</t>
    </rPh>
    <rPh sb="8" eb="9">
      <t>シャ</t>
    </rPh>
    <rPh sb="9" eb="12">
      <t>タイショウシャ</t>
    </rPh>
    <rPh sb="13" eb="15">
      <t>ジュンジ</t>
    </rPh>
    <rPh sb="15" eb="17">
      <t>ロウジン</t>
    </rPh>
    <rPh sb="17" eb="19">
      <t>ホケン</t>
    </rPh>
    <rPh sb="20" eb="22">
      <t>イコウ</t>
    </rPh>
    <rPh sb="24" eb="26">
      <t>ヘイセイ</t>
    </rPh>
    <rPh sb="28" eb="30">
      <t>ネンド</t>
    </rPh>
    <rPh sb="38" eb="40">
      <t>ヨウコウ</t>
    </rPh>
    <rPh sb="41" eb="43">
      <t>ヘイセイ</t>
    </rPh>
    <rPh sb="45" eb="46">
      <t>ネン</t>
    </rPh>
    <rPh sb="47" eb="48">
      <t>ガツ</t>
    </rPh>
    <rPh sb="49" eb="50">
      <t>ニチ</t>
    </rPh>
    <rPh sb="52" eb="54">
      <t>ハイシ</t>
    </rPh>
    <phoneticPr fontId="1"/>
  </si>
  <si>
    <t>　　2）　老人医療対象者は平成16年10月からなくなり、条例も平成17年4月1日より廃止された。</t>
    <rPh sb="5" eb="7">
      <t>ロウジン</t>
    </rPh>
    <rPh sb="7" eb="9">
      <t>イリョウ</t>
    </rPh>
    <rPh sb="9" eb="12">
      <t>タイショウシャ</t>
    </rPh>
    <rPh sb="13" eb="15">
      <t>ヘイセイ</t>
    </rPh>
    <rPh sb="17" eb="18">
      <t>ネン</t>
    </rPh>
    <rPh sb="20" eb="21">
      <t>ガツ</t>
    </rPh>
    <rPh sb="28" eb="30">
      <t>ジョウレイ</t>
    </rPh>
    <rPh sb="31" eb="33">
      <t>ヘイセイ</t>
    </rPh>
    <rPh sb="35" eb="36">
      <t>ネン</t>
    </rPh>
    <rPh sb="37" eb="38">
      <t>ガツ</t>
    </rPh>
    <rPh sb="39" eb="40">
      <t>ニチ</t>
    </rPh>
    <rPh sb="42" eb="44">
      <t>ハイシ</t>
    </rPh>
    <phoneticPr fontId="1"/>
  </si>
  <si>
    <t>　注1）　乳幼児対象者は平成13年度は0～4歳児、平成14年度以降は0～6歳児である。</t>
    <rPh sb="1" eb="2">
      <t>チュウ</t>
    </rPh>
    <rPh sb="5" eb="8">
      <t>ニュウヨウジ</t>
    </rPh>
    <rPh sb="8" eb="11">
      <t>タイショウシャ</t>
    </rPh>
    <rPh sb="12" eb="14">
      <t>ヘイセイ</t>
    </rPh>
    <rPh sb="16" eb="18">
      <t>ネンド</t>
    </rPh>
    <rPh sb="22" eb="24">
      <t>サイジ</t>
    </rPh>
    <rPh sb="31" eb="33">
      <t>イコウ</t>
    </rPh>
    <phoneticPr fontId="1"/>
  </si>
  <si>
    <t>17　　　</t>
    <phoneticPr fontId="1"/>
  </si>
  <si>
    <t>16　　　</t>
    <phoneticPr fontId="1"/>
  </si>
  <si>
    <t>15　　　</t>
    <phoneticPr fontId="1"/>
  </si>
  <si>
    <t>平成13年度末</t>
    <phoneticPr fontId="6"/>
  </si>
  <si>
    <t>　(健康福祉局生活福祉部医療福祉課）</t>
  </si>
  <si>
    <t>18　　　</t>
  </si>
  <si>
    <t>17　　　</t>
  </si>
  <si>
    <t>平成14年度末</t>
  </si>
  <si>
    <t xml:space="preserve"> 注 1）　老人医療対象者は平成16年10月からなくなり、条例も平成17年4月1日より廃止された。</t>
    <rPh sb="1" eb="2">
      <t>チュウ</t>
    </rPh>
    <rPh sb="6" eb="8">
      <t>ロウジン</t>
    </rPh>
    <rPh sb="8" eb="10">
      <t>イリョウ</t>
    </rPh>
    <rPh sb="10" eb="13">
      <t>タイショウシャ</t>
    </rPh>
    <rPh sb="14" eb="16">
      <t>ヘイセイ</t>
    </rPh>
    <rPh sb="18" eb="19">
      <t>ネン</t>
    </rPh>
    <rPh sb="21" eb="22">
      <t>ガツ</t>
    </rPh>
    <rPh sb="29" eb="31">
      <t>ジョウレイ</t>
    </rPh>
    <rPh sb="32" eb="34">
      <t>ヘイセイ</t>
    </rPh>
    <rPh sb="36" eb="37">
      <t>ネン</t>
    </rPh>
    <rPh sb="38" eb="39">
      <t>ガツ</t>
    </rPh>
    <rPh sb="40" eb="41">
      <t>ニチ</t>
    </rPh>
    <rPh sb="43" eb="45">
      <t>ハイシ</t>
    </rPh>
    <phoneticPr fontId="1"/>
  </si>
  <si>
    <t>19　　　</t>
  </si>
  <si>
    <t>平成15年度末</t>
  </si>
  <si>
    <t>平成15年度末</t>
    <phoneticPr fontId="6"/>
  </si>
  <si>
    <t>　　　「子ども医療費助成」へ変更されている。</t>
    <rPh sb="4" eb="5">
      <t>コ</t>
    </rPh>
    <rPh sb="7" eb="10">
      <t>イリョウヒ</t>
    </rPh>
    <rPh sb="10" eb="12">
      <t>ジョセイ</t>
    </rPh>
    <rPh sb="14" eb="16">
      <t>ヘンコウ</t>
    </rPh>
    <phoneticPr fontId="1"/>
  </si>
  <si>
    <t>　注） 乳幼児医療費助成（未就学児の入院・通院の医療費助成）は、平成20年8月から、小学6年生までの入院・通院、中学生の入院を助成する</t>
    <rPh sb="1" eb="2">
      <t>チュウ</t>
    </rPh>
    <rPh sb="4" eb="7">
      <t>ニュウヨウジ</t>
    </rPh>
    <rPh sb="7" eb="10">
      <t>イリョウヒ</t>
    </rPh>
    <rPh sb="10" eb="12">
      <t>ジョセイ</t>
    </rPh>
    <rPh sb="13" eb="17">
      <t>ミシュウガクジ</t>
    </rPh>
    <rPh sb="18" eb="20">
      <t>ニュウイン</t>
    </rPh>
    <rPh sb="21" eb="23">
      <t>ツウイン</t>
    </rPh>
    <rPh sb="24" eb="27">
      <t>イリョウヒ</t>
    </rPh>
    <rPh sb="27" eb="29">
      <t>ジョセイ</t>
    </rPh>
    <rPh sb="32" eb="34">
      <t>ヘイセイ</t>
    </rPh>
    <rPh sb="36" eb="37">
      <t>ネン</t>
    </rPh>
    <rPh sb="38" eb="39">
      <t>ガツ</t>
    </rPh>
    <rPh sb="42" eb="44">
      <t>ショウガク</t>
    </rPh>
    <rPh sb="45" eb="47">
      <t>ネンセイ</t>
    </rPh>
    <rPh sb="50" eb="52">
      <t>ニュウイン</t>
    </rPh>
    <rPh sb="53" eb="55">
      <t>ツウイン</t>
    </rPh>
    <rPh sb="56" eb="59">
      <t>チュウガクセイ</t>
    </rPh>
    <rPh sb="60" eb="62">
      <t>ニュウイン</t>
    </rPh>
    <rPh sb="63" eb="65">
      <t>ジョセイ</t>
    </rPh>
    <phoneticPr fontId="1"/>
  </si>
  <si>
    <t>20　　　</t>
    <phoneticPr fontId="1"/>
  </si>
  <si>
    <t>平成16年度末</t>
    <phoneticPr fontId="6"/>
  </si>
  <si>
    <r>
      <t>15</t>
    </r>
    <r>
      <rPr>
        <sz val="11"/>
        <rFont val="ＭＳ 明朝"/>
        <family val="1"/>
        <charset val="128"/>
      </rPr>
      <t>－19. 医  療  費  助  成  対  象  者  数</t>
    </r>
    <phoneticPr fontId="1"/>
  </si>
  <si>
    <t>21　　　</t>
    <phoneticPr fontId="1"/>
  </si>
  <si>
    <t>19　　　</t>
    <phoneticPr fontId="1"/>
  </si>
  <si>
    <t>18　　　</t>
    <phoneticPr fontId="1"/>
  </si>
  <si>
    <t>平成17年度末</t>
    <phoneticPr fontId="6"/>
  </si>
  <si>
    <t>22　　　</t>
  </si>
  <si>
    <t>21　　　</t>
  </si>
  <si>
    <t>20　　　</t>
  </si>
  <si>
    <t>平成18年度末</t>
  </si>
  <si>
    <t>　　　する「子ども医療費助成」へ変更されている。</t>
    <rPh sb="6" eb="7">
      <t>コ</t>
    </rPh>
    <rPh sb="9" eb="12">
      <t>イリョウヒ</t>
    </rPh>
    <rPh sb="12" eb="14">
      <t>ジョセイ</t>
    </rPh>
    <rPh sb="16" eb="18">
      <t>ヘンコウ</t>
    </rPh>
    <phoneticPr fontId="1"/>
  </si>
  <si>
    <t>　注） 乳幼児医療費助成（未就学児の入院・通院の医療費助成）は、平成20年8月から、小学6年生までの入院・通院、中学生の入院を助成</t>
    <rPh sb="1" eb="2">
      <t>チュウ</t>
    </rPh>
    <rPh sb="4" eb="7">
      <t>ニュウヨウジ</t>
    </rPh>
    <rPh sb="7" eb="10">
      <t>イリョウヒ</t>
    </rPh>
    <rPh sb="10" eb="12">
      <t>ジョセイ</t>
    </rPh>
    <rPh sb="13" eb="17">
      <t>ミシュウガクジ</t>
    </rPh>
    <rPh sb="18" eb="20">
      <t>ニュウイン</t>
    </rPh>
    <rPh sb="21" eb="23">
      <t>ツウイン</t>
    </rPh>
    <rPh sb="24" eb="27">
      <t>イリョウヒ</t>
    </rPh>
    <rPh sb="27" eb="29">
      <t>ジョセイ</t>
    </rPh>
    <rPh sb="32" eb="34">
      <t>ヘイセイ</t>
    </rPh>
    <rPh sb="36" eb="37">
      <t>ネン</t>
    </rPh>
    <rPh sb="38" eb="39">
      <t>ガツ</t>
    </rPh>
    <rPh sb="42" eb="44">
      <t>ショウガク</t>
    </rPh>
    <rPh sb="45" eb="47">
      <t>ネンセイ</t>
    </rPh>
    <rPh sb="50" eb="52">
      <t>ニュウイン</t>
    </rPh>
    <rPh sb="53" eb="55">
      <t>ツウイン</t>
    </rPh>
    <rPh sb="56" eb="59">
      <t>チュウガクセイ</t>
    </rPh>
    <rPh sb="60" eb="62">
      <t>ニュウイン</t>
    </rPh>
    <rPh sb="63" eb="65">
      <t>ジョセイ</t>
    </rPh>
    <phoneticPr fontId="1"/>
  </si>
  <si>
    <t>23　　　</t>
    <phoneticPr fontId="1"/>
  </si>
  <si>
    <t>平成19年度末</t>
    <phoneticPr fontId="1"/>
  </si>
  <si>
    <t>　　「子ども医療費助成」へ変更されている。</t>
    <rPh sb="3" eb="4">
      <t>コ</t>
    </rPh>
    <rPh sb="6" eb="9">
      <t>イリョウヒ</t>
    </rPh>
    <rPh sb="9" eb="11">
      <t>ジョセイ</t>
    </rPh>
    <rPh sb="13" eb="15">
      <t>ヘンコウ</t>
    </rPh>
    <phoneticPr fontId="1"/>
  </si>
  <si>
    <t xml:space="preserve"> 注） 乳幼児医療費助成（未就学児の入院・通院の医療費助成）は、平成20年8月から、小学6年生までの入院・通院、中学生の入院を助成する</t>
    <rPh sb="1" eb="2">
      <t>チュウ</t>
    </rPh>
    <rPh sb="4" eb="7">
      <t>ニュウヨウジ</t>
    </rPh>
    <rPh sb="7" eb="10">
      <t>イリョウヒ</t>
    </rPh>
    <rPh sb="10" eb="12">
      <t>ジョセイ</t>
    </rPh>
    <rPh sb="13" eb="17">
      <t>ミシュウガクジ</t>
    </rPh>
    <rPh sb="18" eb="20">
      <t>ニュウイン</t>
    </rPh>
    <rPh sb="21" eb="23">
      <t>ツウイン</t>
    </rPh>
    <rPh sb="24" eb="27">
      <t>イリョウヒ</t>
    </rPh>
    <rPh sb="27" eb="29">
      <t>ジョセイ</t>
    </rPh>
    <rPh sb="32" eb="34">
      <t>ヘイセイ</t>
    </rPh>
    <rPh sb="36" eb="37">
      <t>ネン</t>
    </rPh>
    <rPh sb="38" eb="39">
      <t>ガツ</t>
    </rPh>
    <rPh sb="42" eb="44">
      <t>ショウガク</t>
    </rPh>
    <rPh sb="45" eb="47">
      <t>ネンセイ</t>
    </rPh>
    <rPh sb="50" eb="52">
      <t>ニュウイン</t>
    </rPh>
    <rPh sb="53" eb="55">
      <t>ツウイン</t>
    </rPh>
    <rPh sb="56" eb="59">
      <t>チュウガクセイ</t>
    </rPh>
    <rPh sb="60" eb="62">
      <t>ニュウイン</t>
    </rPh>
    <rPh sb="63" eb="65">
      <t>ジョセイ</t>
    </rPh>
    <phoneticPr fontId="1"/>
  </si>
  <si>
    <t>24　　　</t>
  </si>
  <si>
    <t>23　　　</t>
  </si>
  <si>
    <t>平成20年度末</t>
    <phoneticPr fontId="6"/>
  </si>
  <si>
    <t>　 「子ども医療費助成」へ変更されている。</t>
    <rPh sb="3" eb="4">
      <t>コ</t>
    </rPh>
    <rPh sb="6" eb="9">
      <t>イリョウヒ</t>
    </rPh>
    <rPh sb="9" eb="11">
      <t>ジョセイ</t>
    </rPh>
    <rPh sb="13" eb="15">
      <t>ヘンコウ</t>
    </rPh>
    <phoneticPr fontId="1"/>
  </si>
  <si>
    <t xml:space="preserve"> 注) 乳幼児医療費助成（未就学児の入院・通院の医療費助成）は、平成20年8月から、小学6年生までの入院・通院、中学生の入院を助成する</t>
    <rPh sb="4" eb="7">
      <t>ニュウヨウジ</t>
    </rPh>
    <rPh sb="7" eb="10">
      <t>イリョウヒ</t>
    </rPh>
    <rPh sb="10" eb="12">
      <t>ジョセイ</t>
    </rPh>
    <rPh sb="13" eb="17">
      <t>ミシュウガクジ</t>
    </rPh>
    <rPh sb="18" eb="20">
      <t>ニュウイン</t>
    </rPh>
    <rPh sb="21" eb="23">
      <t>ツウイン</t>
    </rPh>
    <rPh sb="24" eb="27">
      <t>イリョウヒ</t>
    </rPh>
    <rPh sb="27" eb="29">
      <t>ジョセイ</t>
    </rPh>
    <rPh sb="32" eb="34">
      <t>ヘイセイ</t>
    </rPh>
    <rPh sb="36" eb="37">
      <t>ネン</t>
    </rPh>
    <rPh sb="38" eb="39">
      <t>ガツ</t>
    </rPh>
    <rPh sb="42" eb="44">
      <t>ショウガク</t>
    </rPh>
    <rPh sb="45" eb="47">
      <t>ネンセイ</t>
    </rPh>
    <rPh sb="50" eb="52">
      <t>ニュウイン</t>
    </rPh>
    <rPh sb="53" eb="55">
      <t>ツウイン</t>
    </rPh>
    <rPh sb="56" eb="59">
      <t>チュウガクセイ</t>
    </rPh>
    <rPh sb="60" eb="62">
      <t>ニュウイン</t>
    </rPh>
    <rPh sb="63" eb="65">
      <t>ジョセイ</t>
    </rPh>
    <phoneticPr fontId="1"/>
  </si>
  <si>
    <t>25　　　</t>
    <phoneticPr fontId="1"/>
  </si>
  <si>
    <t>24　　　</t>
    <phoneticPr fontId="1"/>
  </si>
  <si>
    <t>22　　　</t>
    <phoneticPr fontId="1"/>
  </si>
  <si>
    <t>平成21年度末</t>
    <phoneticPr fontId="6"/>
  </si>
  <si>
    <t>26　　　</t>
    <phoneticPr fontId="1"/>
  </si>
  <si>
    <t>25　　　</t>
  </si>
  <si>
    <t>平成22年度末</t>
    <phoneticPr fontId="6"/>
  </si>
  <si>
    <t>平成23年度末</t>
    <phoneticPr fontId="6"/>
  </si>
  <si>
    <t>平成24年度末</t>
    <phoneticPr fontId="6"/>
  </si>
  <si>
    <t>28　　　</t>
  </si>
  <si>
    <t>27　　　</t>
  </si>
  <si>
    <t>26　　　</t>
  </si>
  <si>
    <t>平成25年度末</t>
    <phoneticPr fontId="6"/>
  </si>
  <si>
    <r>
      <t>15</t>
    </r>
    <r>
      <rPr>
        <sz val="11"/>
        <rFont val="ＭＳ 明朝"/>
        <family val="1"/>
        <charset val="128"/>
      </rPr>
      <t>－20.医療費助成対象者数</t>
    </r>
    <phoneticPr fontId="1"/>
  </si>
  <si>
    <t>国民健康保険</t>
    <phoneticPr fontId="1"/>
  </si>
  <si>
    <t>社会保険</t>
    <phoneticPr fontId="1"/>
  </si>
  <si>
    <t>総数</t>
    <phoneticPr fontId="1"/>
  </si>
  <si>
    <t>国民健
康保険
組合</t>
    <phoneticPr fontId="1"/>
  </si>
  <si>
    <t>一般</t>
    <phoneticPr fontId="1"/>
  </si>
  <si>
    <t>子ども</t>
    <phoneticPr fontId="1"/>
  </si>
  <si>
    <t>平成27年度末</t>
    <rPh sb="4" eb="5">
      <t>ネン</t>
    </rPh>
    <phoneticPr fontId="6"/>
  </si>
  <si>
    <t>　　28</t>
    <phoneticPr fontId="1"/>
  </si>
  <si>
    <t>　　29</t>
    <phoneticPr fontId="1"/>
  </si>
  <si>
    <t>　　30</t>
    <phoneticPr fontId="1"/>
  </si>
  <si>
    <t>令和元年度末</t>
    <rPh sb="0" eb="2">
      <t>レイワ</t>
    </rPh>
    <rPh sb="2" eb="4">
      <t>ガンネン</t>
    </rPh>
    <rPh sb="3" eb="4">
      <t>ネン</t>
    </rPh>
    <phoneticPr fontId="6"/>
  </si>
  <si>
    <t>0歳児</t>
    <phoneticPr fontId="1"/>
  </si>
  <si>
    <t>1歳児</t>
    <phoneticPr fontId="1"/>
  </si>
  <si>
    <t>2歳児</t>
    <phoneticPr fontId="1"/>
  </si>
  <si>
    <t>3歳児</t>
    <phoneticPr fontId="1"/>
  </si>
  <si>
    <t>4歳児</t>
    <rPh sb="1" eb="2">
      <t>トシ</t>
    </rPh>
    <rPh sb="2" eb="3">
      <t>ジ</t>
    </rPh>
    <phoneticPr fontId="1"/>
  </si>
  <si>
    <t>5歳児</t>
    <phoneticPr fontId="1"/>
  </si>
  <si>
    <t>6歳児</t>
    <rPh sb="1" eb="2">
      <t>トシ</t>
    </rPh>
    <rPh sb="2" eb="3">
      <t>ジ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</si>
  <si>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</si>
  <si>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</si>
  <si>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</si>
  <si>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障害者</t>
    <rPh sb="0" eb="3">
      <t>ショウガイシャ</t>
    </rPh>
    <phoneticPr fontId="1"/>
  </si>
  <si>
    <t>ひとり親家庭等</t>
    <rPh sb="3" eb="4">
      <t>オヤ</t>
    </rPh>
    <rPh sb="4" eb="6">
      <t>カテイ</t>
    </rPh>
    <rPh sb="6" eb="7">
      <t>トウ</t>
    </rPh>
    <phoneticPr fontId="1"/>
  </si>
  <si>
    <t>　　母及び父</t>
    <phoneticPr fontId="1"/>
  </si>
  <si>
    <t>　　児童</t>
    <phoneticPr fontId="1"/>
  </si>
  <si>
    <t>平成28年度末</t>
    <rPh sb="4" eb="5">
      <t>ネン</t>
    </rPh>
    <phoneticPr fontId="6"/>
  </si>
  <si>
    <t xml:space="preserve">    29</t>
    <phoneticPr fontId="1"/>
  </si>
  <si>
    <t xml:space="preserve">    30</t>
    <phoneticPr fontId="1"/>
  </si>
  <si>
    <t xml:space="preserve">     2</t>
    <phoneticPr fontId="6"/>
  </si>
  <si>
    <t>30</t>
    <phoneticPr fontId="1"/>
  </si>
  <si>
    <t>　平成29年度末</t>
    <rPh sb="5" eb="6">
      <t>ネン</t>
    </rPh>
    <phoneticPr fontId="6"/>
  </si>
  <si>
    <t>　令和元年度末</t>
    <rPh sb="1" eb="3">
      <t>レイワ</t>
    </rPh>
    <rPh sb="3" eb="5">
      <t>ガンネン</t>
    </rPh>
    <rPh sb="4" eb="5">
      <t>ネン</t>
    </rPh>
    <phoneticPr fontId="6"/>
  </si>
  <si>
    <t>2</t>
    <phoneticPr fontId="6"/>
  </si>
  <si>
    <t>3</t>
    <phoneticPr fontId="6"/>
  </si>
  <si>
    <t>　平成30年度末</t>
    <rPh sb="5" eb="6">
      <t>ネン</t>
    </rPh>
    <phoneticPr fontId="6"/>
  </si>
  <si>
    <t>2</t>
  </si>
  <si>
    <t>3</t>
  </si>
  <si>
    <t>4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</si>
</sst>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###\ ###\ ###"/>
    <numFmt numFmtId="178" formatCode="###\ ###\ ##0;;&quot;－&quot;"/>
    <numFmt numFmtId="179" formatCode="#\ ###\ ##0;&quot;△&quot;#\ ###\ ##0;&quot;－&quot;"/>
  </numFmts>
  <fonts count="29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" borderId="28" applyNumberFormat="0" applyFon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3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0" applyNumberFormat="0" applyAlignment="0" applyProtection="0">
      <alignment vertical="center"/>
    </xf>
    <xf numFmtId="0" fontId="9" fillId="0" borderId="0"/>
    <xf numFmtId="0" fontId="11" fillId="0" borderId="0"/>
    <xf numFmtId="0" fontId="28" fillId="32" borderId="0" applyNumberFormat="0" applyBorder="0" applyAlignment="0" applyProtection="0">
      <alignment vertical="center"/>
    </xf>
  </cellStyleXfs>
  <cellXfs count="253">
    <xf numFmtId="0" fontId="0" fillId="0" borderId="0" xfId="0" applyAlignment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Continuous" vertical="center"/>
      <protection locked="0"/>
    </xf>
    <xf numFmtId="0" fontId="3" fillId="0" borderId="4" xfId="0" applyFont="1" applyBorder="1" applyAlignment="1" applyProtection="1">
      <alignment horizontal="centerContinuous" vertical="center"/>
      <protection locked="0"/>
    </xf>
    <xf numFmtId="0" fontId="3" fillId="0" borderId="5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Continuous"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distributed" vertical="center" wrapText="1"/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protection locked="0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178" fontId="5" fillId="0" borderId="0" xfId="0" applyNumberFormat="1" applyFont="1" applyFill="1" applyBorder="1" applyAlignment="1" applyProtection="1">
      <alignment horizontal="right"/>
      <protection locked="0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177" fontId="5" fillId="0" borderId="1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177" fontId="3" fillId="0" borderId="10" xfId="0" applyNumberFormat="1" applyFont="1" applyFill="1" applyBorder="1" applyAlignment="1" applyProtection="1">
      <protection locked="0"/>
    </xf>
    <xf numFmtId="177" fontId="3" fillId="0" borderId="0" xfId="0" applyNumberFormat="1" applyFont="1" applyFill="1" applyBorder="1" applyAlignment="1" applyProtection="1">
      <protection locked="0"/>
    </xf>
    <xf numFmtId="177" fontId="4" fillId="0" borderId="10" xfId="0" applyNumberFormat="1" applyFont="1" applyFill="1" applyBorder="1" applyAlignment="1" applyProtection="1">
      <alignment horizontal="centerContinuous"/>
      <protection locked="0"/>
    </xf>
    <xf numFmtId="177" fontId="3" fillId="0" borderId="0" xfId="0" applyNumberFormat="1" applyFont="1" applyFill="1" applyBorder="1" applyAlignment="1" applyProtection="1">
      <alignment horizontal="centerContinuous"/>
      <protection locked="0"/>
    </xf>
    <xf numFmtId="177" fontId="5" fillId="0" borderId="10" xfId="0" applyNumberFormat="1" applyFont="1" applyFill="1" applyBorder="1" applyAlignment="1" applyProtection="1">
      <protection locked="0"/>
    </xf>
    <xf numFmtId="177" fontId="5" fillId="0" borderId="0" xfId="0" applyNumberFormat="1" applyFont="1" applyFill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177" fontId="6" fillId="0" borderId="10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178" fontId="6" fillId="0" borderId="0" xfId="0" applyNumberFormat="1" applyFont="1" applyFill="1" applyBorder="1" applyAlignment="1" applyProtection="1"/>
    <xf numFmtId="177" fontId="5" fillId="0" borderId="10" xfId="0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41" applyFont="1" applyAlignment="1">
      <alignment vertical="center"/>
    </xf>
    <xf numFmtId="0" fontId="3" fillId="0" borderId="14" xfId="41" applyFont="1" applyBorder="1" applyAlignment="1">
      <alignment vertical="center"/>
    </xf>
    <xf numFmtId="0" fontId="3" fillId="0" borderId="15" xfId="41" applyFont="1" applyBorder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6" xfId="41" applyNumberFormat="1" applyFont="1" applyBorder="1" applyAlignment="1">
      <alignment vertical="center"/>
    </xf>
    <xf numFmtId="0" fontId="3" fillId="0" borderId="0" xfId="41" applyFont="1" applyAlignment="1">
      <alignment horizontal="right" vertical="center"/>
    </xf>
    <xf numFmtId="0" fontId="3" fillId="0" borderId="16" xfId="41" applyFont="1" applyBorder="1" applyAlignment="1">
      <alignment vertical="center"/>
    </xf>
    <xf numFmtId="176" fontId="4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vertical="center"/>
    </xf>
    <xf numFmtId="176" fontId="4" fillId="0" borderId="16" xfId="41" applyNumberFormat="1" applyFont="1" applyBorder="1" applyAlignment="1">
      <alignment vertical="center"/>
    </xf>
    <xf numFmtId="0" fontId="4" fillId="0" borderId="0" xfId="41" applyFont="1" applyAlignment="1">
      <alignment vertical="center"/>
    </xf>
    <xf numFmtId="49" fontId="4" fillId="0" borderId="0" xfId="41" applyNumberFormat="1" applyFont="1" applyAlignment="1">
      <alignment horizontal="right" vertical="center"/>
    </xf>
    <xf numFmtId="49" fontId="3" fillId="0" borderId="0" xfId="41" applyNumberFormat="1" applyFont="1" applyAlignment="1">
      <alignment horizontal="right" vertical="center"/>
    </xf>
    <xf numFmtId="0" fontId="5" fillId="0" borderId="0" xfId="41" applyFont="1" applyAlignment="1">
      <alignment vertical="center"/>
    </xf>
    <xf numFmtId="0" fontId="5" fillId="0" borderId="16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4" fillId="0" borderId="16" xfId="41" applyFont="1" applyBorder="1" applyAlignment="1">
      <alignment horizontal="centerContinuous" vertical="center"/>
    </xf>
    <xf numFmtId="0" fontId="10" fillId="0" borderId="15" xfId="41" applyFont="1" applyBorder="1" applyAlignment="1">
      <alignment vertical="center"/>
    </xf>
    <xf numFmtId="0" fontId="3" fillId="0" borderId="15" xfId="41" applyFont="1" applyBorder="1" applyAlignment="1">
      <alignment horizontal="center" vertical="center"/>
    </xf>
    <xf numFmtId="0" fontId="3" fillId="0" borderId="16" xfId="41" applyFont="1" applyBorder="1" applyAlignment="1">
      <alignment horizontal="distributed" vertical="center" justifyLastLine="1"/>
    </xf>
    <xf numFmtId="0" fontId="10" fillId="0" borderId="16" xfId="41" applyFont="1" applyBorder="1" applyAlignment="1">
      <alignment vertical="center"/>
    </xf>
    <xf numFmtId="0" fontId="3" fillId="0" borderId="14" xfId="41" applyFont="1" applyBorder="1" applyAlignment="1">
      <alignment horizontal="centerContinuous" vertical="center"/>
    </xf>
    <xf numFmtId="0" fontId="3" fillId="0" borderId="15" xfId="41" applyFont="1" applyBorder="1" applyAlignment="1">
      <alignment horizontal="centerContinuous" vertical="center"/>
    </xf>
    <xf numFmtId="0" fontId="3" fillId="0" borderId="17" xfId="41" applyFont="1" applyBorder="1" applyAlignment="1">
      <alignment vertical="center"/>
    </xf>
    <xf numFmtId="0" fontId="2" fillId="0" borderId="0" xfId="41" applyFont="1" applyAlignment="1">
      <alignment horizontal="centerContinuous" vertical="center"/>
    </xf>
    <xf numFmtId="0" fontId="11" fillId="0" borderId="0" xfId="42"/>
    <xf numFmtId="0" fontId="3" fillId="0" borderId="0" xfId="42" applyFont="1" applyAlignment="1" applyProtection="1">
      <alignment vertical="center"/>
      <protection locked="0"/>
    </xf>
    <xf numFmtId="0" fontId="3" fillId="0" borderId="14" xfId="42" applyFont="1" applyBorder="1" applyAlignment="1" applyProtection="1">
      <alignment vertical="center"/>
      <protection locked="0"/>
    </xf>
    <xf numFmtId="0" fontId="3" fillId="0" borderId="15" xfId="42" applyFont="1" applyBorder="1" applyAlignment="1" applyProtection="1">
      <alignment vertical="center"/>
      <protection locked="0"/>
    </xf>
    <xf numFmtId="176" fontId="5" fillId="0" borderId="0" xfId="42" applyNumberFormat="1" applyFont="1" applyAlignment="1" applyProtection="1">
      <alignment vertical="center"/>
      <protection locked="0"/>
    </xf>
    <xf numFmtId="176" fontId="5" fillId="0" borderId="0" xfId="42" applyNumberFormat="1" applyFont="1" applyAlignment="1">
      <alignment vertical="center"/>
    </xf>
    <xf numFmtId="49" fontId="5" fillId="0" borderId="0" xfId="42" applyNumberFormat="1" applyFont="1" applyAlignment="1" applyProtection="1">
      <alignment horizontal="right" vertical="center"/>
      <protection locked="0"/>
    </xf>
    <xf numFmtId="176" fontId="5" fillId="0" borderId="16" xfId="42" applyNumberFormat="1" applyFont="1" applyBorder="1" applyAlignment="1">
      <alignment vertical="center"/>
    </xf>
    <xf numFmtId="0" fontId="3" fillId="0" borderId="0" xfId="42" applyFont="1" applyAlignment="1" applyProtection="1">
      <alignment horizontal="right" vertical="center"/>
      <protection locked="0"/>
    </xf>
    <xf numFmtId="176" fontId="5" fillId="0" borderId="0" xfId="42" applyNumberFormat="1" applyFont="1" applyAlignment="1" applyProtection="1">
      <alignment horizontal="right" vertical="center"/>
      <protection locked="0"/>
    </xf>
    <xf numFmtId="0" fontId="3" fillId="0" borderId="0" xfId="42" applyFont="1" applyAlignment="1">
      <alignment vertical="center"/>
    </xf>
    <xf numFmtId="0" fontId="3" fillId="0" borderId="16" xfId="42" applyFont="1" applyBorder="1" applyAlignment="1">
      <alignment vertical="center"/>
    </xf>
    <xf numFmtId="176" fontId="6" fillId="0" borderId="0" xfId="42" applyNumberFormat="1" applyFont="1" applyAlignment="1" applyProtection="1">
      <alignment horizontal="right" vertical="center"/>
      <protection locked="0"/>
    </xf>
    <xf numFmtId="176" fontId="6" fillId="0" borderId="0" xfId="42" applyNumberFormat="1" applyFont="1" applyAlignment="1">
      <alignment vertical="center"/>
    </xf>
    <xf numFmtId="176" fontId="6" fillId="0" borderId="16" xfId="42" applyNumberFormat="1" applyFont="1" applyBorder="1" applyAlignment="1">
      <alignment vertical="center"/>
    </xf>
    <xf numFmtId="0" fontId="4" fillId="0" borderId="0" xfId="42" applyFont="1" applyAlignment="1" applyProtection="1">
      <alignment vertical="center"/>
      <protection locked="0"/>
    </xf>
    <xf numFmtId="49" fontId="4" fillId="0" borderId="0" xfId="42" applyNumberFormat="1" applyFont="1" applyAlignment="1" applyProtection="1">
      <alignment horizontal="right" vertical="center"/>
      <protection locked="0"/>
    </xf>
    <xf numFmtId="176" fontId="5" fillId="0" borderId="16" xfId="42" applyNumberFormat="1" applyFont="1" applyBorder="1" applyAlignment="1" applyProtection="1">
      <alignment vertical="center"/>
      <protection locked="0"/>
    </xf>
    <xf numFmtId="49" fontId="3" fillId="0" borderId="0" xfId="42" applyNumberFormat="1" applyFont="1" applyAlignment="1" applyProtection="1">
      <alignment horizontal="right" vertical="center"/>
      <protection locked="0"/>
    </xf>
    <xf numFmtId="0" fontId="3" fillId="0" borderId="16" xfId="42" applyFont="1" applyBorder="1" applyAlignment="1" applyProtection="1">
      <alignment vertical="center"/>
      <protection locked="0"/>
    </xf>
    <xf numFmtId="49" fontId="6" fillId="0" borderId="0" xfId="42" applyNumberFormat="1" applyFont="1" applyAlignment="1" applyProtection="1">
      <alignment horizontal="right" vertical="center"/>
      <protection locked="0"/>
    </xf>
    <xf numFmtId="176" fontId="6" fillId="0" borderId="0" xfId="42" applyNumberFormat="1" applyFont="1" applyAlignment="1" applyProtection="1">
      <alignment vertical="center"/>
      <protection locked="0"/>
    </xf>
    <xf numFmtId="0" fontId="3" fillId="0" borderId="0" xfId="42" applyFont="1" applyAlignment="1" applyProtection="1">
      <alignment horizontal="centerContinuous" vertical="center"/>
      <protection locked="0"/>
    </xf>
    <xf numFmtId="0" fontId="4" fillId="0" borderId="16" xfId="42" applyFont="1" applyBorder="1" applyAlignment="1" applyProtection="1">
      <alignment horizontal="centerContinuous" vertical="center"/>
      <protection locked="0"/>
    </xf>
    <xf numFmtId="49" fontId="6" fillId="0" borderId="0" xfId="42" applyNumberFormat="1" applyFont="1" applyAlignment="1">
      <alignment horizontal="right" vertical="center"/>
    </xf>
    <xf numFmtId="0" fontId="3" fillId="0" borderId="15" xfId="42" applyFont="1" applyBorder="1" applyAlignment="1" applyProtection="1">
      <alignment horizontal="center" vertical="center"/>
      <protection locked="0"/>
    </xf>
    <xf numFmtId="0" fontId="3" fillId="0" borderId="16" xfId="42" applyFont="1" applyBorder="1" applyAlignment="1" applyProtection="1">
      <alignment horizontal="distributed" vertical="center" justifyLastLine="1"/>
      <protection locked="0"/>
    </xf>
    <xf numFmtId="0" fontId="3" fillId="0" borderId="14" xfId="42" applyFont="1" applyBorder="1" applyAlignment="1" applyProtection="1">
      <alignment horizontal="centerContinuous" vertical="center"/>
      <protection locked="0"/>
    </xf>
    <xf numFmtId="0" fontId="3" fillId="0" borderId="15" xfId="42" applyFont="1" applyBorder="1" applyAlignment="1" applyProtection="1">
      <alignment horizontal="centerContinuous" vertical="center"/>
      <protection locked="0"/>
    </xf>
    <xf numFmtId="0" fontId="3" fillId="0" borderId="17" xfId="42" applyFont="1" applyBorder="1" applyAlignment="1" applyProtection="1">
      <alignment vertical="center"/>
      <protection locked="0"/>
    </xf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26" xfId="0" applyFont="1" applyBorder="1" applyAlignment="1" applyProtection="1">
      <alignment horizontal="centerContinuous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>
      <alignment vertical="center"/>
    </xf>
    <xf numFmtId="177" fontId="5" fillId="0" borderId="1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right" vertical="center"/>
    </xf>
    <xf numFmtId="177" fontId="6" fillId="0" borderId="10" xfId="0" applyNumberFormat="1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7" fontId="6" fillId="0" borderId="10" xfId="0" applyNumberFormat="1" applyFont="1" applyBorder="1" applyAlignment="1">
      <alignment horizontal="right" vertical="center"/>
    </xf>
    <xf numFmtId="177" fontId="6" fillId="0" borderId="0" xfId="0" applyNumberFormat="1" applyFont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horizontal="centerContinuous" vertical="center"/>
      <protection locked="0"/>
    </xf>
    <xf numFmtId="177" fontId="4" fillId="0" borderId="0" xfId="0" applyNumberFormat="1" applyFont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distributed" vertical="center" wrapText="1" justifyLastLine="1"/>
      <protection locked="0"/>
    </xf>
    <xf numFmtId="0" fontId="10" fillId="0" borderId="0" xfId="0" applyFont="1" applyAlignment="1" applyProtection="1">
      <alignment vertical="center"/>
      <protection locked="0"/>
    </xf>
    <xf numFmtId="178" fontId="5" fillId="0" borderId="0" xfId="0" applyNumberFormat="1" applyFont="1" applyAlignment="1" applyProtection="1">
      <alignment horizontal="right" vertical="center"/>
      <protection locked="0"/>
    </xf>
    <xf numFmtId="177" fontId="5" fillId="0" borderId="10" xfId="0" applyNumberFormat="1" applyFont="1" applyBorder="1" applyAlignment="1" applyProtection="1">
      <alignment horizontal="right" vertical="center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5" fillId="0" borderId="10" xfId="0" applyNumberFormat="1" applyFont="1" applyBorder="1" applyAlignment="1" applyProtection="1">
      <alignment vertical="center"/>
      <protection locked="0"/>
    </xf>
    <xf numFmtId="177" fontId="4" fillId="0" borderId="10" xfId="0" applyNumberFormat="1" applyFont="1" applyBorder="1" applyAlignment="1" applyProtection="1">
      <alignment horizontal="centerContinuous" vertical="center"/>
      <protection locked="0"/>
    </xf>
    <xf numFmtId="178" fontId="6" fillId="0" borderId="0" xfId="0" applyNumberFormat="1" applyFont="1" applyAlignment="1">
      <alignment vertical="center"/>
    </xf>
    <xf numFmtId="179" fontId="5" fillId="0" borderId="0" xfId="0" applyNumberFormat="1" applyFont="1" applyAlignment="1" applyProtection="1">
      <alignment horizontal="right" vertical="center"/>
      <protection locked="0"/>
    </xf>
    <xf numFmtId="179" fontId="5" fillId="0" borderId="0" xfId="0" applyNumberFormat="1" applyFont="1" applyAlignment="1">
      <alignment vertical="center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>
      <alignment vertical="center"/>
    </xf>
    <xf numFmtId="179" fontId="6" fillId="0" borderId="0" xfId="0" applyNumberFormat="1" applyFont="1" applyAlignment="1" applyProtection="1">
      <alignment horizontal="right" vertical="center"/>
      <protection locked="0"/>
    </xf>
    <xf numFmtId="179" fontId="6" fillId="0" borderId="0" xfId="0" applyNumberFormat="1" applyFont="1" applyAlignment="1">
      <alignment vertical="center"/>
    </xf>
    <xf numFmtId="179" fontId="5" fillId="0" borderId="10" xfId="0" applyNumberFormat="1" applyFont="1" applyBorder="1" applyAlignment="1" applyProtection="1">
      <alignment horizontal="right" vertical="center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179" fontId="5" fillId="0" borderId="1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Alignment="1">
      <alignment horizontal="right" vertical="center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 justifyLastLine="1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177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77" fontId="4" fillId="0" borderId="10" xfId="0" applyNumberFormat="1" applyFont="1" applyFill="1" applyBorder="1" applyAlignment="1" applyProtection="1">
      <protection locked="0"/>
    </xf>
    <xf numFmtId="177" fontId="4" fillId="0" borderId="0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wrapText="1" justifyLastLine="1"/>
      <protection locked="0"/>
    </xf>
    <xf numFmtId="0" fontId="3" fillId="0" borderId="13" xfId="0" applyFont="1" applyBorder="1" applyAlignment="1" applyProtection="1">
      <alignment horizontal="center" vertical="center" wrapText="1" justifyLastLine="1"/>
      <protection locked="0"/>
    </xf>
    <xf numFmtId="0" fontId="3" fillId="0" borderId="0" xfId="0" applyFont="1" applyBorder="1" applyAlignment="1" applyProtection="1">
      <alignment horizontal="center" vertical="center" wrapText="1" justifyLastLine="1"/>
      <protection locked="0"/>
    </xf>
    <xf numFmtId="0" fontId="3" fillId="0" borderId="2" xfId="0" applyFont="1" applyBorder="1" applyAlignment="1" applyProtection="1">
      <alignment horizontal="center" vertical="center" wrapText="1" justifyLastLine="1"/>
      <protection locked="0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justifyLastLine="1"/>
      <protection locked="0"/>
    </xf>
    <xf numFmtId="0" fontId="3" fillId="0" borderId="12" xfId="0" applyFont="1" applyBorder="1" applyAlignment="1" applyProtection="1">
      <alignment horizontal="center" vertical="center" justifyLastLine="1"/>
      <protection locked="0"/>
    </xf>
    <xf numFmtId="0" fontId="3" fillId="0" borderId="13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3" fillId="0" borderId="11" xfId="0" applyFont="1" applyBorder="1" applyAlignment="1" applyProtection="1">
      <alignment horizontal="distributed" vertical="center" wrapText="1"/>
      <protection locked="0"/>
    </xf>
    <xf numFmtId="0" fontId="3" fillId="0" borderId="13" xfId="0" applyFont="1" applyBorder="1" applyAlignment="1" applyProtection="1">
      <alignment horizontal="distributed" vertical="center" wrapText="1"/>
      <protection locked="0"/>
    </xf>
    <xf numFmtId="0" fontId="3" fillId="0" borderId="0" xfId="0" applyFont="1" applyBorder="1" applyAlignment="1" applyProtection="1">
      <alignment horizontal="distributed" vertical="center" wrapText="1"/>
      <protection locked="0"/>
    </xf>
    <xf numFmtId="0" fontId="3" fillId="0" borderId="2" xfId="0" applyFont="1" applyBorder="1" applyAlignment="1" applyProtection="1">
      <alignment horizontal="distributed" vertical="center" wrapText="1"/>
      <protection locked="0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177" fontId="4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distributed" vertical="center" wrapText="1"/>
      <protection locked="0"/>
    </xf>
    <xf numFmtId="177" fontId="4" fillId="0" borderId="10" xfId="0" applyNumberFormat="1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distributed" vertical="center" wrapText="1" justifyLastLine="1"/>
      <protection locked="0"/>
    </xf>
    <xf numFmtId="0" fontId="3" fillId="0" borderId="2" xfId="0" applyFont="1" applyBorder="1" applyAlignment="1" applyProtection="1">
      <alignment horizontal="distributed" vertical="center" wrapText="1" justifyLastLine="1"/>
      <protection locked="0"/>
    </xf>
    <xf numFmtId="0" fontId="3" fillId="0" borderId="11" xfId="0" applyFont="1" applyBorder="1" applyAlignment="1" applyProtection="1">
      <alignment horizontal="distributed" vertical="center" wrapText="1" justifyLastLine="1"/>
      <protection locked="0"/>
    </xf>
    <xf numFmtId="0" fontId="3" fillId="0" borderId="13" xfId="0" applyFont="1" applyBorder="1" applyAlignment="1" applyProtection="1">
      <alignment horizontal="distributed" vertical="center" wrapText="1" justifyLastLine="1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12" xfId="0" applyFont="1" applyBorder="1" applyAlignment="1" applyProtection="1">
      <alignment horizontal="distributed" vertical="center" wrapText="1" justifyLastLine="1"/>
      <protection locked="0"/>
    </xf>
    <xf numFmtId="0" fontId="3" fillId="0" borderId="12" xfId="0" applyFont="1" applyBorder="1" applyAlignment="1" applyProtection="1">
      <alignment horizontal="distributed" vertical="center" justifyLastLine="1"/>
      <protection locked="0"/>
    </xf>
    <xf numFmtId="0" fontId="3" fillId="0" borderId="12" xfId="0" applyFont="1" applyBorder="1" applyAlignment="1" applyProtection="1">
      <alignment horizontal="center" vertical="center" wrapText="1" justifyLastLine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6" xfId="42" applyFont="1" applyBorder="1" applyAlignment="1" applyProtection="1">
      <alignment horizontal="center" vertical="center"/>
      <protection locked="0"/>
    </xf>
    <xf numFmtId="0" fontId="4" fillId="0" borderId="0" xfId="42" applyFont="1" applyAlignment="1" applyProtection="1">
      <alignment horizontal="center" vertical="center"/>
      <protection locked="0"/>
    </xf>
    <xf numFmtId="0" fontId="3" fillId="0" borderId="18" xfId="42" applyFont="1" applyBorder="1" applyAlignment="1" applyProtection="1">
      <alignment vertical="center"/>
      <protection locked="0"/>
    </xf>
    <xf numFmtId="0" fontId="2" fillId="0" borderId="0" xfId="42" applyFont="1" applyAlignment="1" applyProtection="1">
      <alignment horizontal="center" vertical="center"/>
      <protection locked="0"/>
    </xf>
    <xf numFmtId="0" fontId="3" fillId="0" borderId="0" xfId="42" applyFont="1" applyAlignment="1" applyProtection="1">
      <alignment horizontal="distributed" vertical="center" justifyLastLine="1"/>
      <protection locked="0"/>
    </xf>
    <xf numFmtId="0" fontId="3" fillId="0" borderId="20" xfId="42" applyFont="1" applyBorder="1" applyAlignment="1" applyProtection="1">
      <alignment horizontal="distributed" vertical="center" justifyLastLine="1"/>
      <protection locked="0"/>
    </xf>
    <xf numFmtId="0" fontId="10" fillId="0" borderId="24" xfId="42" applyFont="1" applyBorder="1" applyAlignment="1" applyProtection="1">
      <alignment horizontal="center" vertical="center" wrapText="1" justifyLastLine="1"/>
      <protection locked="0"/>
    </xf>
    <xf numFmtId="0" fontId="10" fillId="0" borderId="20" xfId="42" applyFont="1" applyBorder="1" applyAlignment="1" applyProtection="1">
      <alignment horizontal="center" vertical="center" wrapText="1" justifyLastLine="1"/>
      <protection locked="0"/>
    </xf>
    <xf numFmtId="0" fontId="10" fillId="0" borderId="19" xfId="42" applyFont="1" applyBorder="1" applyAlignment="1" applyProtection="1">
      <alignment horizontal="center" vertical="center" wrapText="1" justifyLastLine="1"/>
      <protection locked="0"/>
    </xf>
    <xf numFmtId="0" fontId="3" fillId="0" borderId="24" xfId="42" applyFont="1" applyBorder="1" applyAlignment="1" applyProtection="1">
      <alignment horizontal="center" vertical="center" wrapText="1"/>
      <protection locked="0"/>
    </xf>
    <xf numFmtId="0" fontId="3" fillId="0" borderId="20" xfId="42" applyFont="1" applyBorder="1" applyAlignment="1" applyProtection="1">
      <alignment horizontal="center" vertical="center" wrapText="1"/>
      <protection locked="0"/>
    </xf>
    <xf numFmtId="0" fontId="3" fillId="0" borderId="19" xfId="42" applyFont="1" applyBorder="1" applyAlignment="1" applyProtection="1">
      <alignment horizontal="center" vertical="center" wrapText="1"/>
      <protection locked="0"/>
    </xf>
    <xf numFmtId="0" fontId="3" fillId="0" borderId="24" xfId="42" applyFont="1" applyBorder="1" applyAlignment="1" applyProtection="1">
      <alignment horizontal="distributed" vertical="center" wrapText="1" justifyLastLine="1"/>
      <protection locked="0"/>
    </xf>
    <xf numFmtId="0" fontId="3" fillId="0" borderId="20" xfId="42" applyFont="1" applyBorder="1" applyAlignment="1" applyProtection="1">
      <alignment horizontal="distributed" vertical="center" wrapText="1" justifyLastLine="1"/>
      <protection locked="0"/>
    </xf>
    <xf numFmtId="0" fontId="3" fillId="0" borderId="19" xfId="42" applyFont="1" applyBorder="1" applyAlignment="1" applyProtection="1">
      <alignment horizontal="distributed" vertical="center" wrapText="1" justifyLastLine="1"/>
      <protection locked="0"/>
    </xf>
    <xf numFmtId="0" fontId="3" fillId="0" borderId="23" xfId="42" applyFont="1" applyBorder="1" applyAlignment="1" applyProtection="1">
      <alignment horizontal="distributed" vertical="center" wrapText="1" justifyLastLine="1"/>
      <protection locked="0"/>
    </xf>
    <xf numFmtId="0" fontId="3" fillId="0" borderId="16" xfId="42" applyFont="1" applyBorder="1" applyAlignment="1" applyProtection="1">
      <alignment horizontal="distributed" vertical="center" wrapText="1" justifyLastLine="1"/>
      <protection locked="0"/>
    </xf>
    <xf numFmtId="0" fontId="3" fillId="0" borderId="15" xfId="42" applyFont="1" applyBorder="1" applyAlignment="1" applyProtection="1">
      <alignment horizontal="distributed" vertical="center" wrapText="1" justifyLastLine="1"/>
      <protection locked="0"/>
    </xf>
    <xf numFmtId="0" fontId="3" fillId="0" borderId="22" xfId="42" applyFont="1" applyBorder="1" applyAlignment="1" applyProtection="1">
      <alignment horizontal="distributed" vertical="center" justifyLastLine="1"/>
      <protection locked="0"/>
    </xf>
    <xf numFmtId="0" fontId="3" fillId="0" borderId="21" xfId="42" applyFont="1" applyBorder="1" applyAlignment="1" applyProtection="1">
      <alignment horizontal="distributed" vertical="center" justifyLastLine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B187D59-D2F3-44CE-BFF2-5C8CA354AA78}"/>
            </a:ext>
          </a:extLst>
        </xdr:cNvPr>
        <xdr:cNvSpPr txBox="1">
          <a:spLocks noChangeArrowheads="1"/>
        </xdr:cNvSpPr>
      </xdr:nvSpPr>
      <xdr:spPr bwMode="auto">
        <a:xfrm>
          <a:off x="769620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政府管掌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健康保険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EF9C8056-203D-45A6-80F3-2E0B92DF8EC2}"/>
            </a:ext>
          </a:extLst>
        </xdr:cNvPr>
        <xdr:cNvSpPr txBox="1">
          <a:spLocks noChangeArrowheads="1"/>
        </xdr:cNvSpPr>
      </xdr:nvSpPr>
      <xdr:spPr bwMode="auto">
        <a:xfrm>
          <a:off x="846582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組　　合健康保険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7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10262E43-AF2F-4DEF-A984-44168CED48E1}"/>
            </a:ext>
          </a:extLst>
        </xdr:cNvPr>
        <xdr:cNvSpPr txBox="1">
          <a:spLocks noChangeArrowheads="1"/>
        </xdr:cNvSpPr>
      </xdr:nvSpPr>
      <xdr:spPr bwMode="auto">
        <a:xfrm>
          <a:off x="923544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共済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組合</a:t>
          </a:r>
        </a:p>
      </xdr:txBody>
    </xdr:sp>
    <xdr:clientData/>
  </xdr:twoCellAnchor>
  <xdr:twoCellAnchor>
    <xdr:from>
      <xdr:col>12</xdr:col>
      <xdr:colOff>381000</xdr:colOff>
      <xdr:row>4</xdr:row>
      <xdr:rowOff>0</xdr:rowOff>
    </xdr:from>
    <xdr:to>
      <xdr:col>14</xdr:col>
      <xdr:colOff>0</xdr:colOff>
      <xdr:row>7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0E8890FF-FCC1-41A2-86F7-E9DE9FA38E3C}"/>
            </a:ext>
          </a:extLst>
        </xdr:cNvPr>
        <xdr:cNvSpPr txBox="1">
          <a:spLocks noChangeArrowheads="1"/>
        </xdr:cNvSpPr>
      </xdr:nvSpPr>
      <xdr:spPr bwMode="auto">
        <a:xfrm>
          <a:off x="9616440" y="670560"/>
          <a:ext cx="11582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日雇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特例</a:t>
          </a:r>
        </a:p>
      </xdr:txBody>
    </xdr:sp>
    <xdr:clientData/>
  </xdr:twoCellAnchor>
  <xdr:twoCellAnchor>
    <xdr:from>
      <xdr:col>7</xdr:col>
      <xdr:colOff>381000</xdr:colOff>
      <xdr:row>4</xdr:row>
      <xdr:rowOff>0</xdr:rowOff>
    </xdr:from>
    <xdr:to>
      <xdr:col>9</xdr:col>
      <xdr:colOff>0</xdr:colOff>
      <xdr:row>7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2D709F77-B5FB-4906-86FB-4817092D22B1}"/>
            </a:ext>
          </a:extLst>
        </xdr:cNvPr>
        <xdr:cNvSpPr txBox="1">
          <a:spLocks noChangeArrowheads="1"/>
        </xdr:cNvSpPr>
      </xdr:nvSpPr>
      <xdr:spPr bwMode="auto">
        <a:xfrm>
          <a:off x="5768340" y="670560"/>
          <a:ext cx="11582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国民健康保険組合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0</xdr:colOff>
      <xdr:row>7</xdr:row>
      <xdr:rowOff>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42ABCF7D-D3B3-4C7D-ACD4-78340646417F}"/>
            </a:ext>
          </a:extLst>
        </xdr:cNvPr>
        <xdr:cNvSpPr txBox="1">
          <a:spLocks noChangeArrowheads="1"/>
        </xdr:cNvSpPr>
      </xdr:nvSpPr>
      <xdr:spPr bwMode="auto">
        <a:xfrm>
          <a:off x="1077468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船員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保険</a:t>
          </a:r>
        </a:p>
      </xdr:txBody>
    </xdr:sp>
    <xdr:clientData/>
  </xdr:twoCellAnchor>
  <xdr:twoCellAnchor>
    <xdr:from>
      <xdr:col>1</xdr:col>
      <xdr:colOff>22860</xdr:colOff>
      <xdr:row>4</xdr:row>
      <xdr:rowOff>0</xdr:rowOff>
    </xdr:from>
    <xdr:to>
      <xdr:col>3</xdr:col>
      <xdr:colOff>0</xdr:colOff>
      <xdr:row>6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3E93943C-A5E8-458B-94EA-9F6E81A3D419}"/>
            </a:ext>
          </a:extLst>
        </xdr:cNvPr>
        <xdr:cNvSpPr txBox="1">
          <a:spLocks noChangeArrowheads="1"/>
        </xdr:cNvSpPr>
      </xdr:nvSpPr>
      <xdr:spPr bwMode="auto">
        <a:xfrm>
          <a:off x="792480" y="670560"/>
          <a:ext cx="15163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6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D8E35771-0C52-44BC-BAA8-D79882E0EDF4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年度末別等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zoomScale="125" zoomScaleNormal="125" workbookViewId="0"/>
  </sheetViews>
  <sheetFormatPr defaultRowHeight="12"/>
  <cols>
    <col min="1" max="1" width="11.28515625" style="1" customWidth="1"/>
    <col min="2" max="2" width="0.5703125" style="1" customWidth="1"/>
    <col min="3" max="3" width="7.85546875" style="1" customWidth="1"/>
    <col min="4" max="5" width="7.5703125" style="1" customWidth="1"/>
    <col min="6" max="10" width="7.42578125" style="1" customWidth="1"/>
    <col min="11" max="11" width="7.85546875" style="1" customWidth="1"/>
    <col min="12" max="13" width="7.5703125" style="1" customWidth="1"/>
    <col min="14" max="256" width="9.140625" style="97"/>
    <col min="257" max="257" width="11.28515625" style="97" customWidth="1"/>
    <col min="258" max="258" width="0.5703125" style="97" customWidth="1"/>
    <col min="259" max="259" width="7.85546875" style="97" customWidth="1"/>
    <col min="260" max="261" width="7.5703125" style="97" customWidth="1"/>
    <col min="262" max="266" width="7.42578125" style="97" customWidth="1"/>
    <col min="267" max="267" width="7.85546875" style="97" customWidth="1"/>
    <col min="268" max="269" width="7.5703125" style="97" customWidth="1"/>
    <col min="270" max="512" width="9.140625" style="97"/>
    <col min="513" max="513" width="11.28515625" style="97" customWidth="1"/>
    <col min="514" max="514" width="0.5703125" style="97" customWidth="1"/>
    <col min="515" max="515" width="7.85546875" style="97" customWidth="1"/>
    <col min="516" max="517" width="7.5703125" style="97" customWidth="1"/>
    <col min="518" max="522" width="7.42578125" style="97" customWidth="1"/>
    <col min="523" max="523" width="7.85546875" style="97" customWidth="1"/>
    <col min="524" max="525" width="7.5703125" style="97" customWidth="1"/>
    <col min="526" max="768" width="9.140625" style="97"/>
    <col min="769" max="769" width="11.28515625" style="97" customWidth="1"/>
    <col min="770" max="770" width="0.5703125" style="97" customWidth="1"/>
    <col min="771" max="771" width="7.85546875" style="97" customWidth="1"/>
    <col min="772" max="773" width="7.5703125" style="97" customWidth="1"/>
    <col min="774" max="778" width="7.42578125" style="97" customWidth="1"/>
    <col min="779" max="779" width="7.85546875" style="97" customWidth="1"/>
    <col min="780" max="781" width="7.5703125" style="97" customWidth="1"/>
    <col min="782" max="1024" width="9.140625" style="97"/>
    <col min="1025" max="1025" width="11.28515625" style="97" customWidth="1"/>
    <col min="1026" max="1026" width="0.5703125" style="97" customWidth="1"/>
    <col min="1027" max="1027" width="7.85546875" style="97" customWidth="1"/>
    <col min="1028" max="1029" width="7.5703125" style="97" customWidth="1"/>
    <col min="1030" max="1034" width="7.42578125" style="97" customWidth="1"/>
    <col min="1035" max="1035" width="7.85546875" style="97" customWidth="1"/>
    <col min="1036" max="1037" width="7.5703125" style="97" customWidth="1"/>
    <col min="1038" max="1280" width="9.140625" style="97"/>
    <col min="1281" max="1281" width="11.28515625" style="97" customWidth="1"/>
    <col min="1282" max="1282" width="0.5703125" style="97" customWidth="1"/>
    <col min="1283" max="1283" width="7.85546875" style="97" customWidth="1"/>
    <col min="1284" max="1285" width="7.5703125" style="97" customWidth="1"/>
    <col min="1286" max="1290" width="7.42578125" style="97" customWidth="1"/>
    <col min="1291" max="1291" width="7.85546875" style="97" customWidth="1"/>
    <col min="1292" max="1293" width="7.5703125" style="97" customWidth="1"/>
    <col min="1294" max="1536" width="9.140625" style="97"/>
    <col min="1537" max="1537" width="11.28515625" style="97" customWidth="1"/>
    <col min="1538" max="1538" width="0.5703125" style="97" customWidth="1"/>
    <col min="1539" max="1539" width="7.85546875" style="97" customWidth="1"/>
    <col min="1540" max="1541" width="7.5703125" style="97" customWidth="1"/>
    <col min="1542" max="1546" width="7.42578125" style="97" customWidth="1"/>
    <col min="1547" max="1547" width="7.85546875" style="97" customWidth="1"/>
    <col min="1548" max="1549" width="7.5703125" style="97" customWidth="1"/>
    <col min="1550" max="1792" width="9.140625" style="97"/>
    <col min="1793" max="1793" width="11.28515625" style="97" customWidth="1"/>
    <col min="1794" max="1794" width="0.5703125" style="97" customWidth="1"/>
    <col min="1795" max="1795" width="7.85546875" style="97" customWidth="1"/>
    <col min="1796" max="1797" width="7.5703125" style="97" customWidth="1"/>
    <col min="1798" max="1802" width="7.42578125" style="97" customWidth="1"/>
    <col min="1803" max="1803" width="7.85546875" style="97" customWidth="1"/>
    <col min="1804" max="1805" width="7.5703125" style="97" customWidth="1"/>
    <col min="1806" max="2048" width="9.140625" style="97"/>
    <col min="2049" max="2049" width="11.28515625" style="97" customWidth="1"/>
    <col min="2050" max="2050" width="0.5703125" style="97" customWidth="1"/>
    <col min="2051" max="2051" width="7.85546875" style="97" customWidth="1"/>
    <col min="2052" max="2053" width="7.5703125" style="97" customWidth="1"/>
    <col min="2054" max="2058" width="7.42578125" style="97" customWidth="1"/>
    <col min="2059" max="2059" width="7.85546875" style="97" customWidth="1"/>
    <col min="2060" max="2061" width="7.5703125" style="97" customWidth="1"/>
    <col min="2062" max="2304" width="9.140625" style="97"/>
    <col min="2305" max="2305" width="11.28515625" style="97" customWidth="1"/>
    <col min="2306" max="2306" width="0.5703125" style="97" customWidth="1"/>
    <col min="2307" max="2307" width="7.85546875" style="97" customWidth="1"/>
    <col min="2308" max="2309" width="7.5703125" style="97" customWidth="1"/>
    <col min="2310" max="2314" width="7.42578125" style="97" customWidth="1"/>
    <col min="2315" max="2315" width="7.85546875" style="97" customWidth="1"/>
    <col min="2316" max="2317" width="7.5703125" style="97" customWidth="1"/>
    <col min="2318" max="2560" width="9.140625" style="97"/>
    <col min="2561" max="2561" width="11.28515625" style="97" customWidth="1"/>
    <col min="2562" max="2562" width="0.5703125" style="97" customWidth="1"/>
    <col min="2563" max="2563" width="7.85546875" style="97" customWidth="1"/>
    <col min="2564" max="2565" width="7.5703125" style="97" customWidth="1"/>
    <col min="2566" max="2570" width="7.42578125" style="97" customWidth="1"/>
    <col min="2571" max="2571" width="7.85546875" style="97" customWidth="1"/>
    <col min="2572" max="2573" width="7.5703125" style="97" customWidth="1"/>
    <col min="2574" max="2816" width="9.140625" style="97"/>
    <col min="2817" max="2817" width="11.28515625" style="97" customWidth="1"/>
    <col min="2818" max="2818" width="0.5703125" style="97" customWidth="1"/>
    <col min="2819" max="2819" width="7.85546875" style="97" customWidth="1"/>
    <col min="2820" max="2821" width="7.5703125" style="97" customWidth="1"/>
    <col min="2822" max="2826" width="7.42578125" style="97" customWidth="1"/>
    <col min="2827" max="2827" width="7.85546875" style="97" customWidth="1"/>
    <col min="2828" max="2829" width="7.5703125" style="97" customWidth="1"/>
    <col min="2830" max="3072" width="9.140625" style="97"/>
    <col min="3073" max="3073" width="11.28515625" style="97" customWidth="1"/>
    <col min="3074" max="3074" width="0.5703125" style="97" customWidth="1"/>
    <col min="3075" max="3075" width="7.85546875" style="97" customWidth="1"/>
    <col min="3076" max="3077" width="7.5703125" style="97" customWidth="1"/>
    <col min="3078" max="3082" width="7.42578125" style="97" customWidth="1"/>
    <col min="3083" max="3083" width="7.85546875" style="97" customWidth="1"/>
    <col min="3084" max="3085" width="7.5703125" style="97" customWidth="1"/>
    <col min="3086" max="3328" width="9.140625" style="97"/>
    <col min="3329" max="3329" width="11.28515625" style="97" customWidth="1"/>
    <col min="3330" max="3330" width="0.5703125" style="97" customWidth="1"/>
    <col min="3331" max="3331" width="7.85546875" style="97" customWidth="1"/>
    <col min="3332" max="3333" width="7.5703125" style="97" customWidth="1"/>
    <col min="3334" max="3338" width="7.42578125" style="97" customWidth="1"/>
    <col min="3339" max="3339" width="7.85546875" style="97" customWidth="1"/>
    <col min="3340" max="3341" width="7.5703125" style="97" customWidth="1"/>
    <col min="3342" max="3584" width="9.140625" style="97"/>
    <col min="3585" max="3585" width="11.28515625" style="97" customWidth="1"/>
    <col min="3586" max="3586" width="0.5703125" style="97" customWidth="1"/>
    <col min="3587" max="3587" width="7.85546875" style="97" customWidth="1"/>
    <col min="3588" max="3589" width="7.5703125" style="97" customWidth="1"/>
    <col min="3590" max="3594" width="7.42578125" style="97" customWidth="1"/>
    <col min="3595" max="3595" width="7.85546875" style="97" customWidth="1"/>
    <col min="3596" max="3597" width="7.5703125" style="97" customWidth="1"/>
    <col min="3598" max="3840" width="9.140625" style="97"/>
    <col min="3841" max="3841" width="11.28515625" style="97" customWidth="1"/>
    <col min="3842" max="3842" width="0.5703125" style="97" customWidth="1"/>
    <col min="3843" max="3843" width="7.85546875" style="97" customWidth="1"/>
    <col min="3844" max="3845" width="7.5703125" style="97" customWidth="1"/>
    <col min="3846" max="3850" width="7.42578125" style="97" customWidth="1"/>
    <col min="3851" max="3851" width="7.85546875" style="97" customWidth="1"/>
    <col min="3852" max="3853" width="7.5703125" style="97" customWidth="1"/>
    <col min="3854" max="4096" width="9.140625" style="97"/>
    <col min="4097" max="4097" width="11.28515625" style="97" customWidth="1"/>
    <col min="4098" max="4098" width="0.5703125" style="97" customWidth="1"/>
    <col min="4099" max="4099" width="7.85546875" style="97" customWidth="1"/>
    <col min="4100" max="4101" width="7.5703125" style="97" customWidth="1"/>
    <col min="4102" max="4106" width="7.42578125" style="97" customWidth="1"/>
    <col min="4107" max="4107" width="7.85546875" style="97" customWidth="1"/>
    <col min="4108" max="4109" width="7.5703125" style="97" customWidth="1"/>
    <col min="4110" max="4352" width="9.140625" style="97"/>
    <col min="4353" max="4353" width="11.28515625" style="97" customWidth="1"/>
    <col min="4354" max="4354" width="0.5703125" style="97" customWidth="1"/>
    <col min="4355" max="4355" width="7.85546875" style="97" customWidth="1"/>
    <col min="4356" max="4357" width="7.5703125" style="97" customWidth="1"/>
    <col min="4358" max="4362" width="7.42578125" style="97" customWidth="1"/>
    <col min="4363" max="4363" width="7.85546875" style="97" customWidth="1"/>
    <col min="4364" max="4365" width="7.5703125" style="97" customWidth="1"/>
    <col min="4366" max="4608" width="9.140625" style="97"/>
    <col min="4609" max="4609" width="11.28515625" style="97" customWidth="1"/>
    <col min="4610" max="4610" width="0.5703125" style="97" customWidth="1"/>
    <col min="4611" max="4611" width="7.85546875" style="97" customWidth="1"/>
    <col min="4612" max="4613" width="7.5703125" style="97" customWidth="1"/>
    <col min="4614" max="4618" width="7.42578125" style="97" customWidth="1"/>
    <col min="4619" max="4619" width="7.85546875" style="97" customWidth="1"/>
    <col min="4620" max="4621" width="7.5703125" style="97" customWidth="1"/>
    <col min="4622" max="4864" width="9.140625" style="97"/>
    <col min="4865" max="4865" width="11.28515625" style="97" customWidth="1"/>
    <col min="4866" max="4866" width="0.5703125" style="97" customWidth="1"/>
    <col min="4867" max="4867" width="7.85546875" style="97" customWidth="1"/>
    <col min="4868" max="4869" width="7.5703125" style="97" customWidth="1"/>
    <col min="4870" max="4874" width="7.42578125" style="97" customWidth="1"/>
    <col min="4875" max="4875" width="7.85546875" style="97" customWidth="1"/>
    <col min="4876" max="4877" width="7.5703125" style="97" customWidth="1"/>
    <col min="4878" max="5120" width="9.140625" style="97"/>
    <col min="5121" max="5121" width="11.28515625" style="97" customWidth="1"/>
    <col min="5122" max="5122" width="0.5703125" style="97" customWidth="1"/>
    <col min="5123" max="5123" width="7.85546875" style="97" customWidth="1"/>
    <col min="5124" max="5125" width="7.5703125" style="97" customWidth="1"/>
    <col min="5126" max="5130" width="7.42578125" style="97" customWidth="1"/>
    <col min="5131" max="5131" width="7.85546875" style="97" customWidth="1"/>
    <col min="5132" max="5133" width="7.5703125" style="97" customWidth="1"/>
    <col min="5134" max="5376" width="9.140625" style="97"/>
    <col min="5377" max="5377" width="11.28515625" style="97" customWidth="1"/>
    <col min="5378" max="5378" width="0.5703125" style="97" customWidth="1"/>
    <col min="5379" max="5379" width="7.85546875" style="97" customWidth="1"/>
    <col min="5380" max="5381" width="7.5703125" style="97" customWidth="1"/>
    <col min="5382" max="5386" width="7.42578125" style="97" customWidth="1"/>
    <col min="5387" max="5387" width="7.85546875" style="97" customWidth="1"/>
    <col min="5388" max="5389" width="7.5703125" style="97" customWidth="1"/>
    <col min="5390" max="5632" width="9.140625" style="97"/>
    <col min="5633" max="5633" width="11.28515625" style="97" customWidth="1"/>
    <col min="5634" max="5634" width="0.5703125" style="97" customWidth="1"/>
    <col min="5635" max="5635" width="7.85546875" style="97" customWidth="1"/>
    <col min="5636" max="5637" width="7.5703125" style="97" customWidth="1"/>
    <col min="5638" max="5642" width="7.42578125" style="97" customWidth="1"/>
    <col min="5643" max="5643" width="7.85546875" style="97" customWidth="1"/>
    <col min="5644" max="5645" width="7.5703125" style="97" customWidth="1"/>
    <col min="5646" max="5888" width="9.140625" style="97"/>
    <col min="5889" max="5889" width="11.28515625" style="97" customWidth="1"/>
    <col min="5890" max="5890" width="0.5703125" style="97" customWidth="1"/>
    <col min="5891" max="5891" width="7.85546875" style="97" customWidth="1"/>
    <col min="5892" max="5893" width="7.5703125" style="97" customWidth="1"/>
    <col min="5894" max="5898" width="7.42578125" style="97" customWidth="1"/>
    <col min="5899" max="5899" width="7.85546875" style="97" customWidth="1"/>
    <col min="5900" max="5901" width="7.5703125" style="97" customWidth="1"/>
    <col min="5902" max="6144" width="9.140625" style="97"/>
    <col min="6145" max="6145" width="11.28515625" style="97" customWidth="1"/>
    <col min="6146" max="6146" width="0.5703125" style="97" customWidth="1"/>
    <col min="6147" max="6147" width="7.85546875" style="97" customWidth="1"/>
    <col min="6148" max="6149" width="7.5703125" style="97" customWidth="1"/>
    <col min="6150" max="6154" width="7.42578125" style="97" customWidth="1"/>
    <col min="6155" max="6155" width="7.85546875" style="97" customWidth="1"/>
    <col min="6156" max="6157" width="7.5703125" style="97" customWidth="1"/>
    <col min="6158" max="6400" width="9.140625" style="97"/>
    <col min="6401" max="6401" width="11.28515625" style="97" customWidth="1"/>
    <col min="6402" max="6402" width="0.5703125" style="97" customWidth="1"/>
    <col min="6403" max="6403" width="7.85546875" style="97" customWidth="1"/>
    <col min="6404" max="6405" width="7.5703125" style="97" customWidth="1"/>
    <col min="6406" max="6410" width="7.42578125" style="97" customWidth="1"/>
    <col min="6411" max="6411" width="7.85546875" style="97" customWidth="1"/>
    <col min="6412" max="6413" width="7.5703125" style="97" customWidth="1"/>
    <col min="6414" max="6656" width="9.140625" style="97"/>
    <col min="6657" max="6657" width="11.28515625" style="97" customWidth="1"/>
    <col min="6658" max="6658" width="0.5703125" style="97" customWidth="1"/>
    <col min="6659" max="6659" width="7.85546875" style="97" customWidth="1"/>
    <col min="6660" max="6661" width="7.5703125" style="97" customWidth="1"/>
    <col min="6662" max="6666" width="7.42578125" style="97" customWidth="1"/>
    <col min="6667" max="6667" width="7.85546875" style="97" customWidth="1"/>
    <col min="6668" max="6669" width="7.5703125" style="97" customWidth="1"/>
    <col min="6670" max="6912" width="9.140625" style="97"/>
    <col min="6913" max="6913" width="11.28515625" style="97" customWidth="1"/>
    <col min="6914" max="6914" width="0.5703125" style="97" customWidth="1"/>
    <col min="6915" max="6915" width="7.85546875" style="97" customWidth="1"/>
    <col min="6916" max="6917" width="7.5703125" style="97" customWidth="1"/>
    <col min="6918" max="6922" width="7.42578125" style="97" customWidth="1"/>
    <col min="6923" max="6923" width="7.85546875" style="97" customWidth="1"/>
    <col min="6924" max="6925" width="7.5703125" style="97" customWidth="1"/>
    <col min="6926" max="7168" width="9.140625" style="97"/>
    <col min="7169" max="7169" width="11.28515625" style="97" customWidth="1"/>
    <col min="7170" max="7170" width="0.5703125" style="97" customWidth="1"/>
    <col min="7171" max="7171" width="7.85546875" style="97" customWidth="1"/>
    <col min="7172" max="7173" width="7.5703125" style="97" customWidth="1"/>
    <col min="7174" max="7178" width="7.42578125" style="97" customWidth="1"/>
    <col min="7179" max="7179" width="7.85546875" style="97" customWidth="1"/>
    <col min="7180" max="7181" width="7.5703125" style="97" customWidth="1"/>
    <col min="7182" max="7424" width="9.140625" style="97"/>
    <col min="7425" max="7425" width="11.28515625" style="97" customWidth="1"/>
    <col min="7426" max="7426" width="0.5703125" style="97" customWidth="1"/>
    <col min="7427" max="7427" width="7.85546875" style="97" customWidth="1"/>
    <col min="7428" max="7429" width="7.5703125" style="97" customWidth="1"/>
    <col min="7430" max="7434" width="7.42578125" style="97" customWidth="1"/>
    <col min="7435" max="7435" width="7.85546875" style="97" customWidth="1"/>
    <col min="7436" max="7437" width="7.5703125" style="97" customWidth="1"/>
    <col min="7438" max="7680" width="9.140625" style="97"/>
    <col min="7681" max="7681" width="11.28515625" style="97" customWidth="1"/>
    <col min="7682" max="7682" width="0.5703125" style="97" customWidth="1"/>
    <col min="7683" max="7683" width="7.85546875" style="97" customWidth="1"/>
    <col min="7684" max="7685" width="7.5703125" style="97" customWidth="1"/>
    <col min="7686" max="7690" width="7.42578125" style="97" customWidth="1"/>
    <col min="7691" max="7691" width="7.85546875" style="97" customWidth="1"/>
    <col min="7692" max="7693" width="7.5703125" style="97" customWidth="1"/>
    <col min="7694" max="7936" width="9.140625" style="97"/>
    <col min="7937" max="7937" width="11.28515625" style="97" customWidth="1"/>
    <col min="7938" max="7938" width="0.5703125" style="97" customWidth="1"/>
    <col min="7939" max="7939" width="7.85546875" style="97" customWidth="1"/>
    <col min="7940" max="7941" width="7.5703125" style="97" customWidth="1"/>
    <col min="7942" max="7946" width="7.42578125" style="97" customWidth="1"/>
    <col min="7947" max="7947" width="7.85546875" style="97" customWidth="1"/>
    <col min="7948" max="7949" width="7.5703125" style="97" customWidth="1"/>
    <col min="7950" max="8192" width="9.140625" style="97"/>
    <col min="8193" max="8193" width="11.28515625" style="97" customWidth="1"/>
    <col min="8194" max="8194" width="0.5703125" style="97" customWidth="1"/>
    <col min="8195" max="8195" width="7.85546875" style="97" customWidth="1"/>
    <col min="8196" max="8197" width="7.5703125" style="97" customWidth="1"/>
    <col min="8198" max="8202" width="7.42578125" style="97" customWidth="1"/>
    <col min="8203" max="8203" width="7.85546875" style="97" customWidth="1"/>
    <col min="8204" max="8205" width="7.5703125" style="97" customWidth="1"/>
    <col min="8206" max="8448" width="9.140625" style="97"/>
    <col min="8449" max="8449" width="11.28515625" style="97" customWidth="1"/>
    <col min="8450" max="8450" width="0.5703125" style="97" customWidth="1"/>
    <col min="8451" max="8451" width="7.85546875" style="97" customWidth="1"/>
    <col min="8452" max="8453" width="7.5703125" style="97" customWidth="1"/>
    <col min="8454" max="8458" width="7.42578125" style="97" customWidth="1"/>
    <col min="8459" max="8459" width="7.85546875" style="97" customWidth="1"/>
    <col min="8460" max="8461" width="7.5703125" style="97" customWidth="1"/>
    <col min="8462" max="8704" width="9.140625" style="97"/>
    <col min="8705" max="8705" width="11.28515625" style="97" customWidth="1"/>
    <col min="8706" max="8706" width="0.5703125" style="97" customWidth="1"/>
    <col min="8707" max="8707" width="7.85546875" style="97" customWidth="1"/>
    <col min="8708" max="8709" width="7.5703125" style="97" customWidth="1"/>
    <col min="8710" max="8714" width="7.42578125" style="97" customWidth="1"/>
    <col min="8715" max="8715" width="7.85546875" style="97" customWidth="1"/>
    <col min="8716" max="8717" width="7.5703125" style="97" customWidth="1"/>
    <col min="8718" max="8960" width="9.140625" style="97"/>
    <col min="8961" max="8961" width="11.28515625" style="97" customWidth="1"/>
    <col min="8962" max="8962" width="0.5703125" style="97" customWidth="1"/>
    <col min="8963" max="8963" width="7.85546875" style="97" customWidth="1"/>
    <col min="8964" max="8965" width="7.5703125" style="97" customWidth="1"/>
    <col min="8966" max="8970" width="7.42578125" style="97" customWidth="1"/>
    <col min="8971" max="8971" width="7.85546875" style="97" customWidth="1"/>
    <col min="8972" max="8973" width="7.5703125" style="97" customWidth="1"/>
    <col min="8974" max="9216" width="9.140625" style="97"/>
    <col min="9217" max="9217" width="11.28515625" style="97" customWidth="1"/>
    <col min="9218" max="9218" width="0.5703125" style="97" customWidth="1"/>
    <col min="9219" max="9219" width="7.85546875" style="97" customWidth="1"/>
    <col min="9220" max="9221" width="7.5703125" style="97" customWidth="1"/>
    <col min="9222" max="9226" width="7.42578125" style="97" customWidth="1"/>
    <col min="9227" max="9227" width="7.85546875" style="97" customWidth="1"/>
    <col min="9228" max="9229" width="7.5703125" style="97" customWidth="1"/>
    <col min="9230" max="9472" width="9.140625" style="97"/>
    <col min="9473" max="9473" width="11.28515625" style="97" customWidth="1"/>
    <col min="9474" max="9474" width="0.5703125" style="97" customWidth="1"/>
    <col min="9475" max="9475" width="7.85546875" style="97" customWidth="1"/>
    <col min="9476" max="9477" width="7.5703125" style="97" customWidth="1"/>
    <col min="9478" max="9482" width="7.42578125" style="97" customWidth="1"/>
    <col min="9483" max="9483" width="7.85546875" style="97" customWidth="1"/>
    <col min="9484" max="9485" width="7.5703125" style="97" customWidth="1"/>
    <col min="9486" max="9728" width="9.140625" style="97"/>
    <col min="9729" max="9729" width="11.28515625" style="97" customWidth="1"/>
    <col min="9730" max="9730" width="0.5703125" style="97" customWidth="1"/>
    <col min="9731" max="9731" width="7.85546875" style="97" customWidth="1"/>
    <col min="9732" max="9733" width="7.5703125" style="97" customWidth="1"/>
    <col min="9734" max="9738" width="7.42578125" style="97" customWidth="1"/>
    <col min="9739" max="9739" width="7.85546875" style="97" customWidth="1"/>
    <col min="9740" max="9741" width="7.5703125" style="97" customWidth="1"/>
    <col min="9742" max="9984" width="9.140625" style="97"/>
    <col min="9985" max="9985" width="11.28515625" style="97" customWidth="1"/>
    <col min="9986" max="9986" width="0.5703125" style="97" customWidth="1"/>
    <col min="9987" max="9987" width="7.85546875" style="97" customWidth="1"/>
    <col min="9988" max="9989" width="7.5703125" style="97" customWidth="1"/>
    <col min="9990" max="9994" width="7.42578125" style="97" customWidth="1"/>
    <col min="9995" max="9995" width="7.85546875" style="97" customWidth="1"/>
    <col min="9996" max="9997" width="7.5703125" style="97" customWidth="1"/>
    <col min="9998" max="10240" width="9.140625" style="97"/>
    <col min="10241" max="10241" width="11.28515625" style="97" customWidth="1"/>
    <col min="10242" max="10242" width="0.5703125" style="97" customWidth="1"/>
    <col min="10243" max="10243" width="7.85546875" style="97" customWidth="1"/>
    <col min="10244" max="10245" width="7.5703125" style="97" customWidth="1"/>
    <col min="10246" max="10250" width="7.42578125" style="97" customWidth="1"/>
    <col min="10251" max="10251" width="7.85546875" style="97" customWidth="1"/>
    <col min="10252" max="10253" width="7.5703125" style="97" customWidth="1"/>
    <col min="10254" max="10496" width="9.140625" style="97"/>
    <col min="10497" max="10497" width="11.28515625" style="97" customWidth="1"/>
    <col min="10498" max="10498" width="0.5703125" style="97" customWidth="1"/>
    <col min="10499" max="10499" width="7.85546875" style="97" customWidth="1"/>
    <col min="10500" max="10501" width="7.5703125" style="97" customWidth="1"/>
    <col min="10502" max="10506" width="7.42578125" style="97" customWidth="1"/>
    <col min="10507" max="10507" width="7.85546875" style="97" customWidth="1"/>
    <col min="10508" max="10509" width="7.5703125" style="97" customWidth="1"/>
    <col min="10510" max="10752" width="9.140625" style="97"/>
    <col min="10753" max="10753" width="11.28515625" style="97" customWidth="1"/>
    <col min="10754" max="10754" width="0.5703125" style="97" customWidth="1"/>
    <col min="10755" max="10755" width="7.85546875" style="97" customWidth="1"/>
    <col min="10756" max="10757" width="7.5703125" style="97" customWidth="1"/>
    <col min="10758" max="10762" width="7.42578125" style="97" customWidth="1"/>
    <col min="10763" max="10763" width="7.85546875" style="97" customWidth="1"/>
    <col min="10764" max="10765" width="7.5703125" style="97" customWidth="1"/>
    <col min="10766" max="11008" width="9.140625" style="97"/>
    <col min="11009" max="11009" width="11.28515625" style="97" customWidth="1"/>
    <col min="11010" max="11010" width="0.5703125" style="97" customWidth="1"/>
    <col min="11011" max="11011" width="7.85546875" style="97" customWidth="1"/>
    <col min="11012" max="11013" width="7.5703125" style="97" customWidth="1"/>
    <col min="11014" max="11018" width="7.42578125" style="97" customWidth="1"/>
    <col min="11019" max="11019" width="7.85546875" style="97" customWidth="1"/>
    <col min="11020" max="11021" width="7.5703125" style="97" customWidth="1"/>
    <col min="11022" max="11264" width="9.140625" style="97"/>
    <col min="11265" max="11265" width="11.28515625" style="97" customWidth="1"/>
    <col min="11266" max="11266" width="0.5703125" style="97" customWidth="1"/>
    <col min="11267" max="11267" width="7.85546875" style="97" customWidth="1"/>
    <col min="11268" max="11269" width="7.5703125" style="97" customWidth="1"/>
    <col min="11270" max="11274" width="7.42578125" style="97" customWidth="1"/>
    <col min="11275" max="11275" width="7.85546875" style="97" customWidth="1"/>
    <col min="11276" max="11277" width="7.5703125" style="97" customWidth="1"/>
    <col min="11278" max="11520" width="9.140625" style="97"/>
    <col min="11521" max="11521" width="11.28515625" style="97" customWidth="1"/>
    <col min="11522" max="11522" width="0.5703125" style="97" customWidth="1"/>
    <col min="11523" max="11523" width="7.85546875" style="97" customWidth="1"/>
    <col min="11524" max="11525" width="7.5703125" style="97" customWidth="1"/>
    <col min="11526" max="11530" width="7.42578125" style="97" customWidth="1"/>
    <col min="11531" max="11531" width="7.85546875" style="97" customWidth="1"/>
    <col min="11532" max="11533" width="7.5703125" style="97" customWidth="1"/>
    <col min="11534" max="11776" width="9.140625" style="97"/>
    <col min="11777" max="11777" width="11.28515625" style="97" customWidth="1"/>
    <col min="11778" max="11778" width="0.5703125" style="97" customWidth="1"/>
    <col min="11779" max="11779" width="7.85546875" style="97" customWidth="1"/>
    <col min="11780" max="11781" width="7.5703125" style="97" customWidth="1"/>
    <col min="11782" max="11786" width="7.42578125" style="97" customWidth="1"/>
    <col min="11787" max="11787" width="7.85546875" style="97" customWidth="1"/>
    <col min="11788" max="11789" width="7.5703125" style="97" customWidth="1"/>
    <col min="11790" max="12032" width="9.140625" style="97"/>
    <col min="12033" max="12033" width="11.28515625" style="97" customWidth="1"/>
    <col min="12034" max="12034" width="0.5703125" style="97" customWidth="1"/>
    <col min="12035" max="12035" width="7.85546875" style="97" customWidth="1"/>
    <col min="12036" max="12037" width="7.5703125" style="97" customWidth="1"/>
    <col min="12038" max="12042" width="7.42578125" style="97" customWidth="1"/>
    <col min="12043" max="12043" width="7.85546875" style="97" customWidth="1"/>
    <col min="12044" max="12045" width="7.5703125" style="97" customWidth="1"/>
    <col min="12046" max="12288" width="9.140625" style="97"/>
    <col min="12289" max="12289" width="11.28515625" style="97" customWidth="1"/>
    <col min="12290" max="12290" width="0.5703125" style="97" customWidth="1"/>
    <col min="12291" max="12291" width="7.85546875" style="97" customWidth="1"/>
    <col min="12292" max="12293" width="7.5703125" style="97" customWidth="1"/>
    <col min="12294" max="12298" width="7.42578125" style="97" customWidth="1"/>
    <col min="12299" max="12299" width="7.85546875" style="97" customWidth="1"/>
    <col min="12300" max="12301" width="7.5703125" style="97" customWidth="1"/>
    <col min="12302" max="12544" width="9.140625" style="97"/>
    <col min="12545" max="12545" width="11.28515625" style="97" customWidth="1"/>
    <col min="12546" max="12546" width="0.5703125" style="97" customWidth="1"/>
    <col min="12547" max="12547" width="7.85546875" style="97" customWidth="1"/>
    <col min="12548" max="12549" width="7.5703125" style="97" customWidth="1"/>
    <col min="12550" max="12554" width="7.42578125" style="97" customWidth="1"/>
    <col min="12555" max="12555" width="7.85546875" style="97" customWidth="1"/>
    <col min="12556" max="12557" width="7.5703125" style="97" customWidth="1"/>
    <col min="12558" max="12800" width="9.140625" style="97"/>
    <col min="12801" max="12801" width="11.28515625" style="97" customWidth="1"/>
    <col min="12802" max="12802" width="0.5703125" style="97" customWidth="1"/>
    <col min="12803" max="12803" width="7.85546875" style="97" customWidth="1"/>
    <col min="12804" max="12805" width="7.5703125" style="97" customWidth="1"/>
    <col min="12806" max="12810" width="7.42578125" style="97" customWidth="1"/>
    <col min="12811" max="12811" width="7.85546875" style="97" customWidth="1"/>
    <col min="12812" max="12813" width="7.5703125" style="97" customWidth="1"/>
    <col min="12814" max="13056" width="9.140625" style="97"/>
    <col min="13057" max="13057" width="11.28515625" style="97" customWidth="1"/>
    <col min="13058" max="13058" width="0.5703125" style="97" customWidth="1"/>
    <col min="13059" max="13059" width="7.85546875" style="97" customWidth="1"/>
    <col min="13060" max="13061" width="7.5703125" style="97" customWidth="1"/>
    <col min="13062" max="13066" width="7.42578125" style="97" customWidth="1"/>
    <col min="13067" max="13067" width="7.85546875" style="97" customWidth="1"/>
    <col min="13068" max="13069" width="7.5703125" style="97" customWidth="1"/>
    <col min="13070" max="13312" width="9.140625" style="97"/>
    <col min="13313" max="13313" width="11.28515625" style="97" customWidth="1"/>
    <col min="13314" max="13314" width="0.5703125" style="97" customWidth="1"/>
    <col min="13315" max="13315" width="7.85546875" style="97" customWidth="1"/>
    <col min="13316" max="13317" width="7.5703125" style="97" customWidth="1"/>
    <col min="13318" max="13322" width="7.42578125" style="97" customWidth="1"/>
    <col min="13323" max="13323" width="7.85546875" style="97" customWidth="1"/>
    <col min="13324" max="13325" width="7.5703125" style="97" customWidth="1"/>
    <col min="13326" max="13568" width="9.140625" style="97"/>
    <col min="13569" max="13569" width="11.28515625" style="97" customWidth="1"/>
    <col min="13570" max="13570" width="0.5703125" style="97" customWidth="1"/>
    <col min="13571" max="13571" width="7.85546875" style="97" customWidth="1"/>
    <col min="13572" max="13573" width="7.5703125" style="97" customWidth="1"/>
    <col min="13574" max="13578" width="7.42578125" style="97" customWidth="1"/>
    <col min="13579" max="13579" width="7.85546875" style="97" customWidth="1"/>
    <col min="13580" max="13581" width="7.5703125" style="97" customWidth="1"/>
    <col min="13582" max="13824" width="9.140625" style="97"/>
    <col min="13825" max="13825" width="11.28515625" style="97" customWidth="1"/>
    <col min="13826" max="13826" width="0.5703125" style="97" customWidth="1"/>
    <col min="13827" max="13827" width="7.85546875" style="97" customWidth="1"/>
    <col min="13828" max="13829" width="7.5703125" style="97" customWidth="1"/>
    <col min="13830" max="13834" width="7.42578125" style="97" customWidth="1"/>
    <col min="13835" max="13835" width="7.85546875" style="97" customWidth="1"/>
    <col min="13836" max="13837" width="7.5703125" style="97" customWidth="1"/>
    <col min="13838" max="14080" width="9.140625" style="97"/>
    <col min="14081" max="14081" width="11.28515625" style="97" customWidth="1"/>
    <col min="14082" max="14082" width="0.5703125" style="97" customWidth="1"/>
    <col min="14083" max="14083" width="7.85546875" style="97" customWidth="1"/>
    <col min="14084" max="14085" width="7.5703125" style="97" customWidth="1"/>
    <col min="14086" max="14090" width="7.42578125" style="97" customWidth="1"/>
    <col min="14091" max="14091" width="7.85546875" style="97" customWidth="1"/>
    <col min="14092" max="14093" width="7.5703125" style="97" customWidth="1"/>
    <col min="14094" max="14336" width="9.140625" style="97"/>
    <col min="14337" max="14337" width="11.28515625" style="97" customWidth="1"/>
    <col min="14338" max="14338" width="0.5703125" style="97" customWidth="1"/>
    <col min="14339" max="14339" width="7.85546875" style="97" customWidth="1"/>
    <col min="14340" max="14341" width="7.5703125" style="97" customWidth="1"/>
    <col min="14342" max="14346" width="7.42578125" style="97" customWidth="1"/>
    <col min="14347" max="14347" width="7.85546875" style="97" customWidth="1"/>
    <col min="14348" max="14349" width="7.5703125" style="97" customWidth="1"/>
    <col min="14350" max="14592" width="9.140625" style="97"/>
    <col min="14593" max="14593" width="11.28515625" style="97" customWidth="1"/>
    <col min="14594" max="14594" width="0.5703125" style="97" customWidth="1"/>
    <col min="14595" max="14595" width="7.85546875" style="97" customWidth="1"/>
    <col min="14596" max="14597" width="7.5703125" style="97" customWidth="1"/>
    <col min="14598" max="14602" width="7.42578125" style="97" customWidth="1"/>
    <col min="14603" max="14603" width="7.85546875" style="97" customWidth="1"/>
    <col min="14604" max="14605" width="7.5703125" style="97" customWidth="1"/>
    <col min="14606" max="14848" width="9.140625" style="97"/>
    <col min="14849" max="14849" width="11.28515625" style="97" customWidth="1"/>
    <col min="14850" max="14850" width="0.5703125" style="97" customWidth="1"/>
    <col min="14851" max="14851" width="7.85546875" style="97" customWidth="1"/>
    <col min="14852" max="14853" width="7.5703125" style="97" customWidth="1"/>
    <col min="14854" max="14858" width="7.42578125" style="97" customWidth="1"/>
    <col min="14859" max="14859" width="7.85546875" style="97" customWidth="1"/>
    <col min="14860" max="14861" width="7.5703125" style="97" customWidth="1"/>
    <col min="14862" max="15104" width="9.140625" style="97"/>
    <col min="15105" max="15105" width="11.28515625" style="97" customWidth="1"/>
    <col min="15106" max="15106" width="0.5703125" style="97" customWidth="1"/>
    <col min="15107" max="15107" width="7.85546875" style="97" customWidth="1"/>
    <col min="15108" max="15109" width="7.5703125" style="97" customWidth="1"/>
    <col min="15110" max="15114" width="7.42578125" style="97" customWidth="1"/>
    <col min="15115" max="15115" width="7.85546875" style="97" customWidth="1"/>
    <col min="15116" max="15117" width="7.5703125" style="97" customWidth="1"/>
    <col min="15118" max="15360" width="9.140625" style="97"/>
    <col min="15361" max="15361" width="11.28515625" style="97" customWidth="1"/>
    <col min="15362" max="15362" width="0.5703125" style="97" customWidth="1"/>
    <col min="15363" max="15363" width="7.85546875" style="97" customWidth="1"/>
    <col min="15364" max="15365" width="7.5703125" style="97" customWidth="1"/>
    <col min="15366" max="15370" width="7.42578125" style="97" customWidth="1"/>
    <col min="15371" max="15371" width="7.85546875" style="97" customWidth="1"/>
    <col min="15372" max="15373" width="7.5703125" style="97" customWidth="1"/>
    <col min="15374" max="15616" width="9.140625" style="97"/>
    <col min="15617" max="15617" width="11.28515625" style="97" customWidth="1"/>
    <col min="15618" max="15618" width="0.5703125" style="97" customWidth="1"/>
    <col min="15619" max="15619" width="7.85546875" style="97" customWidth="1"/>
    <col min="15620" max="15621" width="7.5703125" style="97" customWidth="1"/>
    <col min="15622" max="15626" width="7.42578125" style="97" customWidth="1"/>
    <col min="15627" max="15627" width="7.85546875" style="97" customWidth="1"/>
    <col min="15628" max="15629" width="7.5703125" style="97" customWidth="1"/>
    <col min="15630" max="15872" width="9.140625" style="97"/>
    <col min="15873" max="15873" width="11.28515625" style="97" customWidth="1"/>
    <col min="15874" max="15874" width="0.5703125" style="97" customWidth="1"/>
    <col min="15875" max="15875" width="7.85546875" style="97" customWidth="1"/>
    <col min="15876" max="15877" width="7.5703125" style="97" customWidth="1"/>
    <col min="15878" max="15882" width="7.42578125" style="97" customWidth="1"/>
    <col min="15883" max="15883" width="7.85546875" style="97" customWidth="1"/>
    <col min="15884" max="15885" width="7.5703125" style="97" customWidth="1"/>
    <col min="15886" max="16128" width="9.140625" style="97"/>
    <col min="16129" max="16129" width="11.28515625" style="97" customWidth="1"/>
    <col min="16130" max="16130" width="0.5703125" style="97" customWidth="1"/>
    <col min="16131" max="16131" width="7.85546875" style="97" customWidth="1"/>
    <col min="16132" max="16133" width="7.5703125" style="97" customWidth="1"/>
    <col min="16134" max="16138" width="7.42578125" style="97" customWidth="1"/>
    <col min="16139" max="16139" width="7.85546875" style="97" customWidth="1"/>
    <col min="16140" max="16141" width="7.5703125" style="97" customWidth="1"/>
    <col min="16142" max="16384" width="9.140625" style="97"/>
  </cols>
  <sheetData>
    <row r="1" spans="1:13" s="1" customFormat="1" ht="18" customHeight="1">
      <c r="A1" s="169" t="s">
        <v>155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192" t="s">
        <v>1</v>
      </c>
      <c r="B4" s="186"/>
      <c r="C4" s="195" t="s">
        <v>12</v>
      </c>
      <c r="D4" s="198" t="s">
        <v>156</v>
      </c>
      <c r="E4" s="199"/>
      <c r="F4" s="199"/>
      <c r="G4" s="200"/>
      <c r="H4" s="198" t="s">
        <v>157</v>
      </c>
      <c r="I4" s="199"/>
      <c r="J4" s="199"/>
      <c r="K4" s="199"/>
      <c r="L4" s="199"/>
      <c r="M4" s="199"/>
    </row>
    <row r="5" spans="1:13" s="1" customFormat="1" ht="12.75" customHeight="1">
      <c r="A5" s="193"/>
      <c r="C5" s="196"/>
      <c r="D5" s="195" t="s">
        <v>158</v>
      </c>
      <c r="E5" s="7" t="s">
        <v>14</v>
      </c>
      <c r="F5" s="2"/>
      <c r="G5" s="187" t="s">
        <v>159</v>
      </c>
      <c r="H5" s="195" t="s">
        <v>158</v>
      </c>
      <c r="I5" s="201" t="s">
        <v>33</v>
      </c>
      <c r="J5" s="201" t="s">
        <v>16</v>
      </c>
      <c r="K5" s="187" t="s">
        <v>17</v>
      </c>
      <c r="L5" s="187" t="s">
        <v>18</v>
      </c>
      <c r="M5" s="189" t="s">
        <v>19</v>
      </c>
    </row>
    <row r="6" spans="1:13" s="1" customFormat="1" ht="24.75" customHeight="1">
      <c r="A6" s="194"/>
      <c r="C6" s="197"/>
      <c r="D6" s="197"/>
      <c r="E6" s="5" t="s">
        <v>160</v>
      </c>
      <c r="F6" s="170" t="s">
        <v>21</v>
      </c>
      <c r="G6" s="188"/>
      <c r="H6" s="197"/>
      <c r="I6" s="202"/>
      <c r="J6" s="202"/>
      <c r="K6" s="188"/>
      <c r="L6" s="188"/>
      <c r="M6" s="190"/>
    </row>
    <row r="7" spans="1:13" s="1" customFormat="1" ht="6" customHeight="1">
      <c r="A7" s="186"/>
      <c r="B7" s="9"/>
    </row>
    <row r="8" spans="1:13" s="1" customFormat="1" ht="12" customHeight="1">
      <c r="A8" s="171" t="s">
        <v>161</v>
      </c>
      <c r="B8" s="10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1" customFormat="1" ht="12" customHeight="1">
      <c r="A9" s="183" t="s">
        <v>190</v>
      </c>
      <c r="B9" s="17"/>
      <c r="C9" s="18">
        <v>282476</v>
      </c>
      <c r="D9" s="18">
        <v>35571</v>
      </c>
      <c r="E9" s="18">
        <v>26207</v>
      </c>
      <c r="F9" s="18">
        <v>6</v>
      </c>
      <c r="G9" s="18">
        <v>9358</v>
      </c>
      <c r="H9" s="18">
        <v>246905</v>
      </c>
      <c r="I9" s="18">
        <v>106120</v>
      </c>
      <c r="J9" s="18">
        <v>111335</v>
      </c>
      <c r="K9" s="18">
        <v>29324</v>
      </c>
      <c r="L9" s="19">
        <v>2</v>
      </c>
      <c r="M9" s="18">
        <v>124</v>
      </c>
    </row>
    <row r="10" spans="1:13" s="1" customFormat="1" ht="12" customHeight="1">
      <c r="A10" s="183" t="s">
        <v>187</v>
      </c>
      <c r="B10" s="17"/>
      <c r="C10" s="18">
        <v>282430</v>
      </c>
      <c r="D10" s="18">
        <v>33802</v>
      </c>
      <c r="E10" s="18">
        <v>24360</v>
      </c>
      <c r="F10" s="18">
        <v>2</v>
      </c>
      <c r="G10" s="18">
        <v>9440</v>
      </c>
      <c r="H10" s="18">
        <v>248628</v>
      </c>
      <c r="I10" s="18">
        <v>106825</v>
      </c>
      <c r="J10" s="18">
        <v>111729</v>
      </c>
      <c r="K10" s="18">
        <v>29955</v>
      </c>
      <c r="L10" s="19">
        <v>0</v>
      </c>
      <c r="M10" s="18">
        <v>119</v>
      </c>
    </row>
    <row r="11" spans="1:13" s="1" customFormat="1" ht="12" customHeight="1">
      <c r="A11" s="183" t="s">
        <v>191</v>
      </c>
      <c r="B11" s="17"/>
      <c r="C11" s="18">
        <v>280635</v>
      </c>
      <c r="D11" s="18">
        <v>32477</v>
      </c>
      <c r="E11" s="18">
        <v>23184</v>
      </c>
      <c r="F11" s="18">
        <v>2</v>
      </c>
      <c r="G11" s="18">
        <v>9291</v>
      </c>
      <c r="H11" s="18">
        <v>248158</v>
      </c>
      <c r="I11" s="18">
        <v>105828</v>
      </c>
      <c r="J11" s="18">
        <v>111762</v>
      </c>
      <c r="K11" s="18">
        <v>30452</v>
      </c>
      <c r="L11" s="19">
        <v>0</v>
      </c>
      <c r="M11" s="18">
        <v>116</v>
      </c>
    </row>
    <row r="12" spans="1:13" s="1" customFormat="1" ht="12" customHeight="1">
      <c r="A12" s="183" t="s">
        <v>192</v>
      </c>
      <c r="B12" s="17"/>
      <c r="C12" s="18">
        <v>322738</v>
      </c>
      <c r="D12" s="18">
        <v>36497</v>
      </c>
      <c r="E12" s="18">
        <v>25587</v>
      </c>
      <c r="F12" s="19">
        <v>0</v>
      </c>
      <c r="G12" s="18">
        <v>10910</v>
      </c>
      <c r="H12" s="18">
        <v>286241</v>
      </c>
      <c r="I12" s="18">
        <v>123051</v>
      </c>
      <c r="J12" s="18">
        <v>127878</v>
      </c>
      <c r="K12" s="19">
        <v>35174</v>
      </c>
      <c r="L12" s="19">
        <v>0</v>
      </c>
      <c r="M12" s="20">
        <v>138</v>
      </c>
    </row>
    <row r="13" spans="1:13" s="1" customFormat="1" ht="12" customHeight="1">
      <c r="A13" s="184" t="s">
        <v>193</v>
      </c>
      <c r="B13" s="22"/>
      <c r="C13" s="23">
        <v>321781</v>
      </c>
      <c r="D13" s="23">
        <v>35958</v>
      </c>
      <c r="E13" s="23">
        <v>24867</v>
      </c>
      <c r="F13" s="24">
        <v>0</v>
      </c>
      <c r="G13" s="23">
        <v>11091</v>
      </c>
      <c r="H13" s="23">
        <v>285823</v>
      </c>
      <c r="I13" s="23">
        <v>122661</v>
      </c>
      <c r="J13" s="23">
        <v>127222</v>
      </c>
      <c r="K13" s="23">
        <v>35806</v>
      </c>
      <c r="L13" s="24">
        <v>0</v>
      </c>
      <c r="M13" s="23">
        <v>134</v>
      </c>
    </row>
    <row r="14" spans="1:13" s="1" customFormat="1" ht="16.5" customHeight="1">
      <c r="A14" s="25" t="s">
        <v>167</v>
      </c>
      <c r="B14" s="26"/>
      <c r="C14" s="27">
        <v>17319</v>
      </c>
      <c r="D14" s="28">
        <v>1737</v>
      </c>
      <c r="E14" s="19">
        <v>1238</v>
      </c>
      <c r="F14" s="19">
        <v>0</v>
      </c>
      <c r="G14" s="19">
        <v>499</v>
      </c>
      <c r="H14" s="28">
        <v>15582</v>
      </c>
      <c r="I14" s="19">
        <v>6137</v>
      </c>
      <c r="J14" s="19">
        <v>7237</v>
      </c>
      <c r="K14" s="19">
        <v>2200</v>
      </c>
      <c r="L14" s="19">
        <v>0</v>
      </c>
      <c r="M14" s="19">
        <v>8</v>
      </c>
    </row>
    <row r="15" spans="1:13" s="1" customFormat="1" ht="12" customHeight="1">
      <c r="A15" s="25" t="s">
        <v>168</v>
      </c>
      <c r="B15" s="26"/>
      <c r="C15" s="27">
        <v>16637</v>
      </c>
      <c r="D15" s="28">
        <v>1641</v>
      </c>
      <c r="E15" s="19">
        <v>1175</v>
      </c>
      <c r="F15" s="19">
        <v>0</v>
      </c>
      <c r="G15" s="19">
        <v>466</v>
      </c>
      <c r="H15" s="28">
        <v>14996</v>
      </c>
      <c r="I15" s="19">
        <v>5975</v>
      </c>
      <c r="J15" s="19">
        <v>7019</v>
      </c>
      <c r="K15" s="19">
        <v>1997</v>
      </c>
      <c r="L15" s="19">
        <v>0</v>
      </c>
      <c r="M15" s="19">
        <v>5</v>
      </c>
    </row>
    <row r="16" spans="1:13" s="1" customFormat="1" ht="12" customHeight="1">
      <c r="A16" s="25" t="s">
        <v>169</v>
      </c>
      <c r="B16" s="26"/>
      <c r="C16" s="27">
        <v>16318</v>
      </c>
      <c r="D16" s="28">
        <v>1734</v>
      </c>
      <c r="E16" s="19">
        <v>1238</v>
      </c>
      <c r="F16" s="19">
        <v>0</v>
      </c>
      <c r="G16" s="19">
        <v>496</v>
      </c>
      <c r="H16" s="28">
        <v>14584</v>
      </c>
      <c r="I16" s="19">
        <v>5786</v>
      </c>
      <c r="J16" s="19">
        <v>6804</v>
      </c>
      <c r="K16" s="19">
        <v>1988</v>
      </c>
      <c r="L16" s="19">
        <v>0</v>
      </c>
      <c r="M16" s="19">
        <v>6</v>
      </c>
    </row>
    <row r="17" spans="1:13" s="1" customFormat="1" ht="12" customHeight="1">
      <c r="A17" s="25" t="s">
        <v>170</v>
      </c>
      <c r="B17" s="26"/>
      <c r="C17" s="27">
        <v>16601</v>
      </c>
      <c r="D17" s="28">
        <v>1684</v>
      </c>
      <c r="E17" s="19">
        <v>1165</v>
      </c>
      <c r="F17" s="19">
        <v>0</v>
      </c>
      <c r="G17" s="19">
        <v>519</v>
      </c>
      <c r="H17" s="28">
        <v>14917</v>
      </c>
      <c r="I17" s="19">
        <v>6076</v>
      </c>
      <c r="J17" s="19">
        <v>6813</v>
      </c>
      <c r="K17" s="19">
        <v>2021</v>
      </c>
      <c r="L17" s="19">
        <v>0</v>
      </c>
      <c r="M17" s="19">
        <v>7</v>
      </c>
    </row>
    <row r="18" spans="1:13" s="1" customFormat="1" ht="12" customHeight="1">
      <c r="A18" s="25" t="s">
        <v>171</v>
      </c>
      <c r="B18" s="26"/>
      <c r="C18" s="27">
        <v>17140</v>
      </c>
      <c r="D18" s="28">
        <v>1747</v>
      </c>
      <c r="E18" s="19">
        <v>1219</v>
      </c>
      <c r="F18" s="19">
        <v>0</v>
      </c>
      <c r="G18" s="19">
        <v>528</v>
      </c>
      <c r="H18" s="28">
        <v>15393</v>
      </c>
      <c r="I18" s="19">
        <v>6345</v>
      </c>
      <c r="J18" s="19">
        <v>6966</v>
      </c>
      <c r="K18" s="19">
        <v>2077</v>
      </c>
      <c r="L18" s="19">
        <v>0</v>
      </c>
      <c r="M18" s="19">
        <v>5</v>
      </c>
    </row>
    <row r="19" spans="1:13" s="1" customFormat="1" ht="12" customHeight="1">
      <c r="A19" s="25" t="s">
        <v>172</v>
      </c>
      <c r="B19" s="26"/>
      <c r="C19" s="27">
        <v>17377</v>
      </c>
      <c r="D19" s="28">
        <v>1820</v>
      </c>
      <c r="E19" s="19">
        <v>1307</v>
      </c>
      <c r="F19" s="19">
        <v>0</v>
      </c>
      <c r="G19" s="19">
        <v>513</v>
      </c>
      <c r="H19" s="28">
        <v>15557</v>
      </c>
      <c r="I19" s="19">
        <v>6357</v>
      </c>
      <c r="J19" s="19">
        <v>7134</v>
      </c>
      <c r="K19" s="19">
        <v>2060</v>
      </c>
      <c r="L19" s="19">
        <v>0</v>
      </c>
      <c r="M19" s="19">
        <v>6</v>
      </c>
    </row>
    <row r="20" spans="1:13" s="1" customFormat="1" ht="12" customHeight="1">
      <c r="A20" s="25" t="s">
        <v>173</v>
      </c>
      <c r="B20" s="26"/>
      <c r="C20" s="27">
        <v>16009</v>
      </c>
      <c r="D20" s="28">
        <v>1738</v>
      </c>
      <c r="E20" s="19">
        <v>1260</v>
      </c>
      <c r="F20" s="19">
        <v>0</v>
      </c>
      <c r="G20" s="19">
        <v>478</v>
      </c>
      <c r="H20" s="28">
        <v>14271</v>
      </c>
      <c r="I20" s="19">
        <v>5953</v>
      </c>
      <c r="J20" s="19">
        <v>6460</v>
      </c>
      <c r="K20" s="19">
        <v>1851</v>
      </c>
      <c r="L20" s="19">
        <v>0</v>
      </c>
      <c r="M20" s="19">
        <v>7</v>
      </c>
    </row>
    <row r="21" spans="1:13" s="1" customFormat="1" ht="16.5" customHeight="1">
      <c r="A21" s="25" t="s">
        <v>26</v>
      </c>
      <c r="B21" s="26"/>
      <c r="C21" s="27">
        <v>17583</v>
      </c>
      <c r="D21" s="28">
        <v>1888</v>
      </c>
      <c r="E21" s="19">
        <v>1297</v>
      </c>
      <c r="F21" s="19">
        <v>0</v>
      </c>
      <c r="G21" s="19">
        <v>591</v>
      </c>
      <c r="H21" s="28">
        <v>15695</v>
      </c>
      <c r="I21" s="19">
        <v>6536</v>
      </c>
      <c r="J21" s="19">
        <v>7124</v>
      </c>
      <c r="K21" s="19">
        <v>2024</v>
      </c>
      <c r="L21" s="19">
        <v>0</v>
      </c>
      <c r="M21" s="19">
        <v>11</v>
      </c>
    </row>
    <row r="22" spans="1:13" s="1" customFormat="1" ht="12" customHeight="1">
      <c r="A22" s="25" t="s">
        <v>27</v>
      </c>
      <c r="B22" s="26"/>
      <c r="C22" s="27">
        <v>17413</v>
      </c>
      <c r="D22" s="28">
        <v>1899</v>
      </c>
      <c r="E22" s="19">
        <v>1339</v>
      </c>
      <c r="F22" s="19">
        <v>0</v>
      </c>
      <c r="G22" s="19">
        <v>560</v>
      </c>
      <c r="H22" s="28">
        <v>15514</v>
      </c>
      <c r="I22" s="19">
        <v>6645</v>
      </c>
      <c r="J22" s="19">
        <v>6897</v>
      </c>
      <c r="K22" s="19">
        <v>1971</v>
      </c>
      <c r="L22" s="19">
        <v>0</v>
      </c>
      <c r="M22" s="19">
        <v>1</v>
      </c>
    </row>
    <row r="23" spans="1:13" s="1" customFormat="1" ht="12" customHeight="1">
      <c r="A23" s="25" t="s">
        <v>28</v>
      </c>
      <c r="B23" s="26"/>
      <c r="C23" s="27">
        <v>17256</v>
      </c>
      <c r="D23" s="28">
        <v>1892</v>
      </c>
      <c r="E23" s="19">
        <v>1292</v>
      </c>
      <c r="F23" s="19">
        <v>0</v>
      </c>
      <c r="G23" s="19">
        <v>600</v>
      </c>
      <c r="H23" s="28">
        <v>15364</v>
      </c>
      <c r="I23" s="19">
        <v>6529</v>
      </c>
      <c r="J23" s="19">
        <v>6797</v>
      </c>
      <c r="K23" s="19">
        <v>2028</v>
      </c>
      <c r="L23" s="19">
        <v>0</v>
      </c>
      <c r="M23" s="19">
        <v>10</v>
      </c>
    </row>
    <row r="24" spans="1:13" s="1" customFormat="1" ht="12" customHeight="1">
      <c r="A24" s="25" t="s">
        <v>29</v>
      </c>
      <c r="B24" s="26"/>
      <c r="C24" s="27">
        <v>17332</v>
      </c>
      <c r="D24" s="28">
        <v>1918</v>
      </c>
      <c r="E24" s="19">
        <v>1283</v>
      </c>
      <c r="F24" s="19">
        <v>0</v>
      </c>
      <c r="G24" s="19">
        <v>635</v>
      </c>
      <c r="H24" s="28">
        <v>15414</v>
      </c>
      <c r="I24" s="19">
        <v>6668</v>
      </c>
      <c r="J24" s="19">
        <v>6845</v>
      </c>
      <c r="K24" s="19">
        <v>1894</v>
      </c>
      <c r="L24" s="19">
        <v>0</v>
      </c>
      <c r="M24" s="19">
        <v>7</v>
      </c>
    </row>
    <row r="25" spans="1:13" s="1" customFormat="1" ht="12" customHeight="1">
      <c r="A25" s="25" t="s">
        <v>30</v>
      </c>
      <c r="B25" s="26"/>
      <c r="C25" s="27">
        <v>17101</v>
      </c>
      <c r="D25" s="28">
        <v>1960</v>
      </c>
      <c r="E25" s="19">
        <v>1347</v>
      </c>
      <c r="F25" s="19">
        <v>0</v>
      </c>
      <c r="G25" s="19">
        <v>613</v>
      </c>
      <c r="H25" s="28">
        <v>15141</v>
      </c>
      <c r="I25" s="19">
        <v>6662</v>
      </c>
      <c r="J25" s="19">
        <v>6628</v>
      </c>
      <c r="K25" s="19">
        <v>1844</v>
      </c>
      <c r="L25" s="19">
        <v>0</v>
      </c>
      <c r="M25" s="19">
        <v>7</v>
      </c>
    </row>
    <row r="26" spans="1:13" s="1" customFormat="1" ht="12" customHeight="1">
      <c r="A26" s="25" t="s">
        <v>31</v>
      </c>
      <c r="B26" s="26"/>
      <c r="C26" s="27">
        <v>17536</v>
      </c>
      <c r="D26" s="28">
        <v>1953</v>
      </c>
      <c r="E26" s="19">
        <v>1300</v>
      </c>
      <c r="F26" s="19">
        <v>0</v>
      </c>
      <c r="G26" s="19">
        <v>653</v>
      </c>
      <c r="H26" s="28">
        <v>15583</v>
      </c>
      <c r="I26" s="19">
        <v>7023</v>
      </c>
      <c r="J26" s="19">
        <v>6671</v>
      </c>
      <c r="K26" s="19">
        <v>1879</v>
      </c>
      <c r="L26" s="19">
        <v>0</v>
      </c>
      <c r="M26" s="19">
        <v>10</v>
      </c>
    </row>
    <row r="27" spans="1:13" s="1" customFormat="1" ht="12" customHeight="1">
      <c r="A27" s="25" t="s">
        <v>23</v>
      </c>
      <c r="B27" s="26"/>
      <c r="C27" s="27">
        <v>17107</v>
      </c>
      <c r="D27" s="28">
        <v>1956</v>
      </c>
      <c r="E27" s="19">
        <v>1303</v>
      </c>
      <c r="F27" s="19">
        <v>0</v>
      </c>
      <c r="G27" s="19">
        <v>653</v>
      </c>
      <c r="H27" s="28">
        <v>15151</v>
      </c>
      <c r="I27" s="19">
        <v>6863</v>
      </c>
      <c r="J27" s="19">
        <v>6625</v>
      </c>
      <c r="K27" s="19">
        <v>1654</v>
      </c>
      <c r="L27" s="19">
        <v>0</v>
      </c>
      <c r="M27" s="19">
        <v>9</v>
      </c>
    </row>
    <row r="28" spans="1:13" s="1" customFormat="1" ht="12" customHeight="1">
      <c r="A28" s="25" t="s">
        <v>24</v>
      </c>
      <c r="B28" s="26"/>
      <c r="C28" s="27">
        <v>17150</v>
      </c>
      <c r="D28" s="28">
        <v>2095</v>
      </c>
      <c r="E28" s="19">
        <v>1423</v>
      </c>
      <c r="F28" s="19">
        <v>0</v>
      </c>
      <c r="G28" s="19">
        <v>672</v>
      </c>
      <c r="H28" s="28">
        <v>15055</v>
      </c>
      <c r="I28" s="19">
        <v>6780</v>
      </c>
      <c r="J28" s="19">
        <v>6484</v>
      </c>
      <c r="K28" s="19">
        <v>1787</v>
      </c>
      <c r="L28" s="19">
        <v>0</v>
      </c>
      <c r="M28" s="19">
        <v>4</v>
      </c>
    </row>
    <row r="29" spans="1:13" s="1" customFormat="1" ht="12" customHeight="1">
      <c r="A29" s="25" t="s">
        <v>25</v>
      </c>
      <c r="B29" s="26"/>
      <c r="C29" s="27">
        <v>17105</v>
      </c>
      <c r="D29" s="28">
        <v>1993</v>
      </c>
      <c r="E29" s="19">
        <v>1348</v>
      </c>
      <c r="F29" s="19">
        <v>0</v>
      </c>
      <c r="G29" s="19">
        <v>645</v>
      </c>
      <c r="H29" s="28">
        <v>15112</v>
      </c>
      <c r="I29" s="19">
        <v>6978</v>
      </c>
      <c r="J29" s="19">
        <v>6465</v>
      </c>
      <c r="K29" s="19">
        <v>1663</v>
      </c>
      <c r="L29" s="19">
        <v>0</v>
      </c>
      <c r="M29" s="19">
        <v>6</v>
      </c>
    </row>
    <row r="30" spans="1:13" s="1" customFormat="1" ht="12" customHeight="1">
      <c r="A30" s="25" t="s">
        <v>174</v>
      </c>
      <c r="B30" s="26"/>
      <c r="C30" s="27">
        <v>16720</v>
      </c>
      <c r="D30" s="28">
        <v>2130</v>
      </c>
      <c r="E30" s="19">
        <v>1449</v>
      </c>
      <c r="F30" s="19">
        <v>0</v>
      </c>
      <c r="G30" s="19">
        <v>681</v>
      </c>
      <c r="H30" s="28">
        <v>14590</v>
      </c>
      <c r="I30" s="19">
        <v>6757</v>
      </c>
      <c r="J30" s="19">
        <v>6224</v>
      </c>
      <c r="K30" s="19">
        <v>1600</v>
      </c>
      <c r="L30" s="19">
        <v>0</v>
      </c>
      <c r="M30" s="19">
        <v>9</v>
      </c>
    </row>
    <row r="31" spans="1:13" s="1" customFormat="1" ht="12" customHeight="1">
      <c r="A31" s="25" t="s">
        <v>175</v>
      </c>
      <c r="B31" s="26"/>
      <c r="C31" s="27">
        <v>15833</v>
      </c>
      <c r="D31" s="28">
        <v>1934</v>
      </c>
      <c r="E31" s="19">
        <v>1312</v>
      </c>
      <c r="F31" s="19">
        <v>0</v>
      </c>
      <c r="G31" s="19">
        <v>622</v>
      </c>
      <c r="H31" s="28">
        <v>13899</v>
      </c>
      <c r="I31" s="19">
        <v>6252</v>
      </c>
      <c r="J31" s="19">
        <v>5971</v>
      </c>
      <c r="K31" s="19">
        <v>1670</v>
      </c>
      <c r="L31" s="19">
        <v>0</v>
      </c>
      <c r="M31" s="19">
        <v>6</v>
      </c>
    </row>
    <row r="32" spans="1:13" s="1" customFormat="1" ht="12" customHeight="1">
      <c r="A32" s="25" t="s">
        <v>176</v>
      </c>
      <c r="B32" s="26"/>
      <c r="C32" s="27">
        <v>16244</v>
      </c>
      <c r="D32" s="28">
        <v>2239</v>
      </c>
      <c r="E32" s="19">
        <v>1572</v>
      </c>
      <c r="F32" s="19">
        <v>0</v>
      </c>
      <c r="G32" s="19">
        <v>667</v>
      </c>
      <c r="H32" s="28">
        <v>14005</v>
      </c>
      <c r="I32" s="19">
        <v>6339</v>
      </c>
      <c r="J32" s="19">
        <v>6058</v>
      </c>
      <c r="K32" s="19">
        <v>1598</v>
      </c>
      <c r="L32" s="19">
        <v>0</v>
      </c>
      <c r="M32" s="19">
        <v>10</v>
      </c>
    </row>
    <row r="33" spans="1:13" s="1" customFormat="1" ht="12" customHeight="1">
      <c r="A33" s="26"/>
      <c r="B33" s="2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ht="12" customHeight="1">
      <c r="A34" s="171" t="s">
        <v>177</v>
      </c>
      <c r="B34" s="26"/>
      <c r="C34" s="185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s="1" customFormat="1" ht="12" customHeight="1">
      <c r="A35" s="183" t="str">
        <f>A9</f>
        <v>　平成30年度末</v>
      </c>
      <c r="B35" s="26"/>
      <c r="C35" s="33">
        <v>31116</v>
      </c>
      <c r="D35" s="34">
        <v>16456</v>
      </c>
      <c r="E35" s="34">
        <v>15920</v>
      </c>
      <c r="F35" s="34">
        <v>31</v>
      </c>
      <c r="G35" s="34">
        <v>505</v>
      </c>
      <c r="H35" s="34">
        <v>14660</v>
      </c>
      <c r="I35" s="34">
        <v>7898</v>
      </c>
      <c r="J35" s="34">
        <v>5635</v>
      </c>
      <c r="K35" s="34">
        <v>1122</v>
      </c>
      <c r="L35" s="19">
        <v>0</v>
      </c>
      <c r="M35" s="34">
        <v>5</v>
      </c>
    </row>
    <row r="36" spans="1:13" s="1" customFormat="1" ht="12" customHeight="1">
      <c r="A36" s="183" t="str">
        <f>A10</f>
        <v>　令和元年度末</v>
      </c>
      <c r="B36" s="26"/>
      <c r="C36" s="33">
        <v>31942</v>
      </c>
      <c r="D36" s="34">
        <v>16655</v>
      </c>
      <c r="E36" s="34">
        <v>16154</v>
      </c>
      <c r="F36" s="34">
        <v>3</v>
      </c>
      <c r="G36" s="34">
        <v>498</v>
      </c>
      <c r="H36" s="34">
        <v>15287</v>
      </c>
      <c r="I36" s="34">
        <v>8333</v>
      </c>
      <c r="J36" s="34">
        <v>5774</v>
      </c>
      <c r="K36" s="34">
        <v>1173</v>
      </c>
      <c r="L36" s="19">
        <v>0</v>
      </c>
      <c r="M36" s="34">
        <v>7</v>
      </c>
    </row>
    <row r="37" spans="1:13" s="1" customFormat="1" ht="12" customHeight="1">
      <c r="A37" s="183" t="str">
        <f>A11</f>
        <v>2</v>
      </c>
      <c r="B37" s="26"/>
      <c r="C37" s="33">
        <v>32854</v>
      </c>
      <c r="D37" s="34">
        <v>17112</v>
      </c>
      <c r="E37" s="34">
        <v>16591</v>
      </c>
      <c r="F37" s="34">
        <v>3</v>
      </c>
      <c r="G37" s="34">
        <v>518</v>
      </c>
      <c r="H37" s="34">
        <v>15742</v>
      </c>
      <c r="I37" s="34">
        <v>8503</v>
      </c>
      <c r="J37" s="34">
        <v>6019</v>
      </c>
      <c r="K37" s="34">
        <v>1214</v>
      </c>
      <c r="L37" s="19">
        <v>0</v>
      </c>
      <c r="M37" s="34">
        <v>6</v>
      </c>
    </row>
    <row r="38" spans="1:13" s="1" customFormat="1" ht="12" customHeight="1">
      <c r="A38" s="183" t="str">
        <f>A12</f>
        <v>3</v>
      </c>
      <c r="B38" s="26"/>
      <c r="C38" s="33">
        <v>34210</v>
      </c>
      <c r="D38" s="34">
        <v>17731</v>
      </c>
      <c r="E38" s="34">
        <v>17194</v>
      </c>
      <c r="F38" s="34">
        <v>3</v>
      </c>
      <c r="G38" s="34">
        <v>534</v>
      </c>
      <c r="H38" s="34">
        <v>16479</v>
      </c>
      <c r="I38" s="34">
        <v>8870</v>
      </c>
      <c r="J38" s="34">
        <v>6332</v>
      </c>
      <c r="K38" s="34">
        <v>1271</v>
      </c>
      <c r="L38" s="19">
        <v>0</v>
      </c>
      <c r="M38" s="34">
        <v>6</v>
      </c>
    </row>
    <row r="39" spans="1:13" s="1" customFormat="1" ht="12" customHeight="1">
      <c r="A39" s="184" t="str">
        <f>A13</f>
        <v>4</v>
      </c>
      <c r="B39" s="35"/>
      <c r="C39" s="36">
        <v>35578</v>
      </c>
      <c r="D39" s="37">
        <v>18278</v>
      </c>
      <c r="E39" s="37">
        <v>17731</v>
      </c>
      <c r="F39" s="37">
        <v>3</v>
      </c>
      <c r="G39" s="37">
        <v>544</v>
      </c>
      <c r="H39" s="37">
        <v>17300</v>
      </c>
      <c r="I39" s="37">
        <v>9258</v>
      </c>
      <c r="J39" s="37">
        <v>6582</v>
      </c>
      <c r="K39" s="37">
        <v>1453</v>
      </c>
      <c r="L39" s="38">
        <v>0</v>
      </c>
      <c r="M39" s="37">
        <v>7</v>
      </c>
    </row>
    <row r="40" spans="1:13" s="1" customFormat="1" ht="12" customHeight="1">
      <c r="A40" s="26"/>
      <c r="B40" s="2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1" customFormat="1" ht="12" customHeight="1">
      <c r="A41" s="177" t="s">
        <v>178</v>
      </c>
      <c r="B41" s="26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s="1" customFormat="1" ht="12" customHeight="1">
      <c r="A42" s="183" t="str">
        <f>A9</f>
        <v>　平成30年度末</v>
      </c>
      <c r="B42" s="26"/>
      <c r="C42" s="39">
        <v>39719</v>
      </c>
      <c r="D42" s="40">
        <v>18891</v>
      </c>
      <c r="E42" s="40">
        <v>18568</v>
      </c>
      <c r="F42" s="40">
        <v>1</v>
      </c>
      <c r="G42" s="40">
        <v>322</v>
      </c>
      <c r="H42" s="40">
        <v>20828</v>
      </c>
      <c r="I42" s="40">
        <v>14079</v>
      </c>
      <c r="J42" s="40">
        <v>6476</v>
      </c>
      <c r="K42" s="40">
        <v>273</v>
      </c>
      <c r="L42" s="19">
        <v>0</v>
      </c>
      <c r="M42" s="19">
        <v>0</v>
      </c>
    </row>
    <row r="43" spans="1:13" s="1" customFormat="1" ht="12" customHeight="1">
      <c r="A43" s="183" t="str">
        <f>A10</f>
        <v>　令和元年度末</v>
      </c>
      <c r="B43" s="26"/>
      <c r="C43" s="39">
        <v>38459</v>
      </c>
      <c r="D43" s="40">
        <v>17897</v>
      </c>
      <c r="E43" s="40">
        <v>17576</v>
      </c>
      <c r="F43" s="40">
        <v>0</v>
      </c>
      <c r="G43" s="40">
        <v>321</v>
      </c>
      <c r="H43" s="40">
        <v>20562</v>
      </c>
      <c r="I43" s="40">
        <v>14408</v>
      </c>
      <c r="J43" s="40">
        <v>5881</v>
      </c>
      <c r="K43" s="40">
        <v>273</v>
      </c>
      <c r="L43" s="19">
        <v>0</v>
      </c>
      <c r="M43" s="19">
        <v>0</v>
      </c>
    </row>
    <row r="44" spans="1:13" s="1" customFormat="1" ht="12" customHeight="1">
      <c r="A44" s="183" t="str">
        <f>A11</f>
        <v>2</v>
      </c>
      <c r="B44" s="26"/>
      <c r="C44" s="39">
        <v>37399</v>
      </c>
      <c r="D44" s="40">
        <v>17440</v>
      </c>
      <c r="E44" s="40">
        <v>17125</v>
      </c>
      <c r="F44" s="19">
        <v>0</v>
      </c>
      <c r="G44" s="40">
        <v>315</v>
      </c>
      <c r="H44" s="40">
        <v>19959</v>
      </c>
      <c r="I44" s="40">
        <v>14214</v>
      </c>
      <c r="J44" s="40">
        <v>5448</v>
      </c>
      <c r="K44" s="40">
        <v>297</v>
      </c>
      <c r="L44" s="19">
        <v>0</v>
      </c>
      <c r="M44" s="19">
        <v>0</v>
      </c>
    </row>
    <row r="45" spans="1:13" s="1" customFormat="1" ht="12" customHeight="1">
      <c r="A45" s="183" t="str">
        <f>A12</f>
        <v>3</v>
      </c>
      <c r="B45" s="26"/>
      <c r="C45" s="39">
        <v>36407</v>
      </c>
      <c r="D45" s="40">
        <v>16852</v>
      </c>
      <c r="E45" s="40">
        <v>16534</v>
      </c>
      <c r="F45" s="19">
        <v>0</v>
      </c>
      <c r="G45" s="40">
        <v>318</v>
      </c>
      <c r="H45" s="40">
        <v>19555</v>
      </c>
      <c r="I45" s="40">
        <v>14159</v>
      </c>
      <c r="J45" s="40">
        <v>5083</v>
      </c>
      <c r="K45" s="40">
        <v>313</v>
      </c>
      <c r="L45" s="19">
        <v>0</v>
      </c>
      <c r="M45" s="19">
        <v>0</v>
      </c>
    </row>
    <row r="46" spans="1:13" s="1" customFormat="1" ht="12" customHeight="1">
      <c r="A46" s="184" t="str">
        <f>A13</f>
        <v>4</v>
      </c>
      <c r="B46" s="35"/>
      <c r="C46" s="36">
        <v>35076</v>
      </c>
      <c r="D46" s="37">
        <v>15532</v>
      </c>
      <c r="E46" s="37">
        <v>15207</v>
      </c>
      <c r="F46" s="38">
        <v>0</v>
      </c>
      <c r="G46" s="37">
        <v>325</v>
      </c>
      <c r="H46" s="37">
        <v>19544</v>
      </c>
      <c r="I46" s="37">
        <v>14159</v>
      </c>
      <c r="J46" s="37">
        <v>4958</v>
      </c>
      <c r="K46" s="37">
        <v>427</v>
      </c>
      <c r="L46" s="38">
        <v>0</v>
      </c>
      <c r="M46" s="38">
        <v>0</v>
      </c>
    </row>
    <row r="47" spans="1:13" s="1" customFormat="1" ht="16.5" customHeight="1">
      <c r="A47" s="180" t="s">
        <v>179</v>
      </c>
      <c r="B47" s="26"/>
      <c r="C47" s="27">
        <v>14276</v>
      </c>
      <c r="D47" s="28">
        <v>6242</v>
      </c>
      <c r="E47" s="19">
        <v>6101</v>
      </c>
      <c r="F47" s="19">
        <v>0</v>
      </c>
      <c r="G47" s="19">
        <v>141</v>
      </c>
      <c r="H47" s="28">
        <v>8034</v>
      </c>
      <c r="I47" s="19">
        <v>5818</v>
      </c>
      <c r="J47" s="19">
        <v>2045</v>
      </c>
      <c r="K47" s="19">
        <v>171</v>
      </c>
      <c r="L47" s="19">
        <v>0</v>
      </c>
      <c r="M47" s="19">
        <v>0</v>
      </c>
    </row>
    <row r="48" spans="1:13" s="1" customFormat="1" ht="12" customHeight="1">
      <c r="A48" s="180" t="s">
        <v>180</v>
      </c>
      <c r="B48" s="26"/>
      <c r="C48" s="27">
        <v>20800</v>
      </c>
      <c r="D48" s="28">
        <v>9290</v>
      </c>
      <c r="E48" s="19">
        <v>9106</v>
      </c>
      <c r="F48" s="19">
        <v>0</v>
      </c>
      <c r="G48" s="19">
        <v>184</v>
      </c>
      <c r="H48" s="28">
        <v>11510</v>
      </c>
      <c r="I48" s="19">
        <v>8341</v>
      </c>
      <c r="J48" s="19">
        <v>2913</v>
      </c>
      <c r="K48" s="19">
        <v>256</v>
      </c>
      <c r="L48" s="19">
        <v>0</v>
      </c>
      <c r="M48" s="19">
        <v>0</v>
      </c>
    </row>
    <row r="49" spans="1:13" s="1" customFormat="1" ht="4.5" customHeight="1">
      <c r="A49" s="4"/>
      <c r="B49" s="11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9.75" customHeight="1">
      <c r="A50" s="191" t="s">
        <v>22</v>
      </c>
      <c r="B50" s="191"/>
      <c r="C50" s="191"/>
      <c r="D50" s="191"/>
      <c r="E50" s="191"/>
    </row>
  </sheetData>
  <mergeCells count="13">
    <mergeCell ref="L5:L6"/>
    <mergeCell ref="M5:M6"/>
    <mergeCell ref="A50:E50"/>
    <mergeCell ref="A4:A6"/>
    <mergeCell ref="C4:C6"/>
    <mergeCell ref="D4:G4"/>
    <mergeCell ref="H4:M4"/>
    <mergeCell ref="D5:D6"/>
    <mergeCell ref="G5:G6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1:A13" numberStoredAsText="1"/>
    <ignoredError sqref="A42:A46 A35:A39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zoomScale="125" zoomScaleNormal="125" workbookViewId="0">
      <pane ySplit="6" topLeftCell="A7" activePane="bottomLeft" state="frozen"/>
      <selection pane="bottomLeft"/>
    </sheetView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8" customHeight="1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46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33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145</v>
      </c>
      <c r="B10" s="10"/>
      <c r="C10" s="100">
        <v>242891</v>
      </c>
      <c r="D10" s="100">
        <v>49301</v>
      </c>
      <c r="E10" s="100">
        <v>40184</v>
      </c>
      <c r="F10" s="100">
        <v>79</v>
      </c>
      <c r="G10" s="100">
        <v>9038</v>
      </c>
      <c r="H10" s="100">
        <v>193590</v>
      </c>
      <c r="I10" s="100">
        <v>82541</v>
      </c>
      <c r="J10" s="100">
        <v>89254</v>
      </c>
      <c r="K10" s="100">
        <v>21688</v>
      </c>
      <c r="L10" s="149">
        <v>0</v>
      </c>
      <c r="M10" s="100">
        <v>107</v>
      </c>
    </row>
    <row r="11" spans="1:13" s="98" customFormat="1" ht="15" customHeight="1">
      <c r="A11" s="110" t="s">
        <v>144</v>
      </c>
      <c r="B11" s="10"/>
      <c r="C11" s="100">
        <v>242791</v>
      </c>
      <c r="D11" s="100">
        <v>47954</v>
      </c>
      <c r="E11" s="100">
        <v>39366</v>
      </c>
      <c r="F11" s="100">
        <v>85</v>
      </c>
      <c r="G11" s="100">
        <v>8503</v>
      </c>
      <c r="H11" s="100">
        <v>194837</v>
      </c>
      <c r="I11" s="100">
        <v>82944</v>
      </c>
      <c r="J11" s="100">
        <v>89848</v>
      </c>
      <c r="K11" s="100">
        <v>21935</v>
      </c>
      <c r="L11" s="149">
        <v>0</v>
      </c>
      <c r="M11" s="100">
        <v>110</v>
      </c>
    </row>
    <row r="12" spans="1:13" s="98" customFormat="1" ht="15" customHeight="1">
      <c r="A12" s="110" t="s">
        <v>133</v>
      </c>
      <c r="B12" s="10"/>
      <c r="C12" s="100">
        <v>289699</v>
      </c>
      <c r="D12" s="100">
        <v>55451</v>
      </c>
      <c r="E12" s="100">
        <v>45260</v>
      </c>
      <c r="F12" s="100">
        <v>118</v>
      </c>
      <c r="G12" s="100">
        <v>10073</v>
      </c>
      <c r="H12" s="100">
        <v>234248</v>
      </c>
      <c r="I12" s="100">
        <v>99473</v>
      </c>
      <c r="J12" s="100">
        <v>107714</v>
      </c>
      <c r="K12" s="100">
        <v>26932</v>
      </c>
      <c r="L12" s="149">
        <v>0</v>
      </c>
      <c r="M12" s="100">
        <v>129</v>
      </c>
    </row>
    <row r="13" spans="1:13" s="98" customFormat="1" ht="15" customHeight="1">
      <c r="A13" s="110" t="s">
        <v>143</v>
      </c>
      <c r="B13" s="10"/>
      <c r="C13" s="100">
        <v>289561</v>
      </c>
      <c r="D13" s="100">
        <v>53707</v>
      </c>
      <c r="E13" s="100">
        <v>43723</v>
      </c>
      <c r="F13" s="100">
        <v>109</v>
      </c>
      <c r="G13" s="100">
        <v>9875</v>
      </c>
      <c r="H13" s="100">
        <v>235854</v>
      </c>
      <c r="I13" s="100">
        <v>100331</v>
      </c>
      <c r="J13" s="100">
        <v>108411</v>
      </c>
      <c r="K13" s="149">
        <v>26981</v>
      </c>
      <c r="L13" s="149">
        <v>0</v>
      </c>
      <c r="M13" s="103">
        <v>131</v>
      </c>
    </row>
    <row r="14" spans="1:13" s="98" customFormat="1" ht="15" customHeight="1">
      <c r="A14" s="109" t="s">
        <v>142</v>
      </c>
      <c r="B14" s="108"/>
      <c r="C14" s="138">
        <v>289234</v>
      </c>
      <c r="D14" s="138">
        <v>51389</v>
      </c>
      <c r="E14" s="138">
        <v>41511</v>
      </c>
      <c r="F14" s="138">
        <v>89</v>
      </c>
      <c r="G14" s="138">
        <v>9789</v>
      </c>
      <c r="H14" s="138">
        <v>237845</v>
      </c>
      <c r="I14" s="138">
        <v>101428</v>
      </c>
      <c r="J14" s="138">
        <v>109064</v>
      </c>
      <c r="K14" s="138">
        <v>27221</v>
      </c>
      <c r="L14" s="164">
        <v>0</v>
      </c>
      <c r="M14" s="138">
        <v>132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20618</v>
      </c>
      <c r="D16" s="133">
        <v>3409</v>
      </c>
      <c r="E16" s="149">
        <v>2819</v>
      </c>
      <c r="F16" s="149">
        <v>0</v>
      </c>
      <c r="G16" s="149">
        <v>590</v>
      </c>
      <c r="H16" s="133">
        <v>17209</v>
      </c>
      <c r="I16" s="149">
        <v>6977</v>
      </c>
      <c r="J16" s="149">
        <v>8092</v>
      </c>
      <c r="K16" s="149">
        <v>2126</v>
      </c>
      <c r="L16" s="149">
        <v>0</v>
      </c>
      <c r="M16" s="149">
        <v>14</v>
      </c>
    </row>
    <row r="17" spans="1:13" s="98" customFormat="1" ht="15" customHeight="1">
      <c r="A17" s="104" t="s">
        <v>3</v>
      </c>
      <c r="C17" s="134">
        <v>19322</v>
      </c>
      <c r="D17" s="133">
        <v>3201</v>
      </c>
      <c r="E17" s="149">
        <v>2629</v>
      </c>
      <c r="F17" s="149">
        <v>2</v>
      </c>
      <c r="G17" s="149">
        <v>570</v>
      </c>
      <c r="H17" s="133">
        <v>16121</v>
      </c>
      <c r="I17" s="149">
        <v>6666</v>
      </c>
      <c r="J17" s="149">
        <v>7532</v>
      </c>
      <c r="K17" s="149">
        <v>1916</v>
      </c>
      <c r="L17" s="149">
        <v>0</v>
      </c>
      <c r="M17" s="149">
        <v>7</v>
      </c>
    </row>
    <row r="18" spans="1:13" s="98" customFormat="1" ht="15" customHeight="1">
      <c r="A18" s="104" t="s">
        <v>4</v>
      </c>
      <c r="C18" s="134">
        <v>18850</v>
      </c>
      <c r="D18" s="133">
        <v>3117</v>
      </c>
      <c r="E18" s="149">
        <v>2529</v>
      </c>
      <c r="F18" s="149">
        <v>1</v>
      </c>
      <c r="G18" s="149">
        <v>587</v>
      </c>
      <c r="H18" s="133">
        <v>15733</v>
      </c>
      <c r="I18" s="149">
        <v>6523</v>
      </c>
      <c r="J18" s="149">
        <v>7390</v>
      </c>
      <c r="K18" s="149">
        <v>1811</v>
      </c>
      <c r="L18" s="149">
        <v>0</v>
      </c>
      <c r="M18" s="149">
        <v>9</v>
      </c>
    </row>
    <row r="19" spans="1:13" s="98" customFormat="1" ht="15" customHeight="1">
      <c r="A19" s="104" t="s">
        <v>8</v>
      </c>
      <c r="C19" s="134">
        <v>19031</v>
      </c>
      <c r="D19" s="133">
        <v>3074</v>
      </c>
      <c r="E19" s="149">
        <v>2500</v>
      </c>
      <c r="F19" s="149">
        <v>2</v>
      </c>
      <c r="G19" s="149">
        <v>572</v>
      </c>
      <c r="H19" s="133">
        <v>15957</v>
      </c>
      <c r="I19" s="149">
        <v>6840</v>
      </c>
      <c r="J19" s="149">
        <v>7265</v>
      </c>
      <c r="K19" s="149">
        <v>1842</v>
      </c>
      <c r="L19" s="149">
        <v>0</v>
      </c>
      <c r="M19" s="149">
        <v>10</v>
      </c>
    </row>
    <row r="20" spans="1:13" s="98" customFormat="1" ht="15" customHeight="1">
      <c r="A20" s="104" t="s">
        <v>9</v>
      </c>
      <c r="C20" s="134">
        <v>18418</v>
      </c>
      <c r="D20" s="133">
        <v>3085</v>
      </c>
      <c r="E20" s="149">
        <v>2480</v>
      </c>
      <c r="F20" s="149">
        <v>3</v>
      </c>
      <c r="G20" s="149">
        <v>602</v>
      </c>
      <c r="H20" s="133">
        <v>15333</v>
      </c>
      <c r="I20" s="149">
        <v>6423</v>
      </c>
      <c r="J20" s="149">
        <v>7213</v>
      </c>
      <c r="K20" s="149">
        <v>1688</v>
      </c>
      <c r="L20" s="149">
        <v>0</v>
      </c>
      <c r="M20" s="149">
        <v>9</v>
      </c>
    </row>
    <row r="21" spans="1:13" s="98" customFormat="1" ht="15" customHeight="1">
      <c r="A21" s="104" t="s">
        <v>10</v>
      </c>
      <c r="C21" s="134">
        <v>18533</v>
      </c>
      <c r="D21" s="133">
        <v>3229</v>
      </c>
      <c r="E21" s="149">
        <v>2655</v>
      </c>
      <c r="F21" s="149">
        <v>2</v>
      </c>
      <c r="G21" s="149">
        <v>572</v>
      </c>
      <c r="H21" s="133">
        <v>15304</v>
      </c>
      <c r="I21" s="149">
        <v>6501</v>
      </c>
      <c r="J21" s="149">
        <v>7083</v>
      </c>
      <c r="K21" s="149">
        <v>1716</v>
      </c>
      <c r="L21" s="149">
        <v>0</v>
      </c>
      <c r="M21" s="149">
        <v>4</v>
      </c>
    </row>
    <row r="22" spans="1:13" s="98" customFormat="1" ht="15" customHeight="1">
      <c r="A22" s="104" t="s">
        <v>11</v>
      </c>
      <c r="C22" s="134">
        <v>16823</v>
      </c>
      <c r="D22" s="133">
        <v>2892</v>
      </c>
      <c r="E22" s="149">
        <v>2381</v>
      </c>
      <c r="F22" s="149">
        <v>3</v>
      </c>
      <c r="G22" s="149">
        <v>508</v>
      </c>
      <c r="H22" s="133">
        <v>13931</v>
      </c>
      <c r="I22" s="149">
        <v>5966</v>
      </c>
      <c r="J22" s="149">
        <v>6397</v>
      </c>
      <c r="K22" s="149">
        <v>1561</v>
      </c>
      <c r="L22" s="149">
        <v>0</v>
      </c>
      <c r="M22" s="149">
        <v>7</v>
      </c>
    </row>
    <row r="23" spans="1:13" s="98" customFormat="1" ht="15" customHeight="1">
      <c r="A23" s="104" t="s">
        <v>26</v>
      </c>
      <c r="C23" s="134">
        <v>17969</v>
      </c>
      <c r="D23" s="133">
        <v>3203</v>
      </c>
      <c r="E23" s="149">
        <v>2558</v>
      </c>
      <c r="F23" s="149">
        <v>6</v>
      </c>
      <c r="G23" s="149">
        <v>639</v>
      </c>
      <c r="H23" s="133">
        <v>14766</v>
      </c>
      <c r="I23" s="149">
        <v>6386</v>
      </c>
      <c r="J23" s="149">
        <v>6804</v>
      </c>
      <c r="K23" s="149">
        <v>1567</v>
      </c>
      <c r="L23" s="149">
        <v>0</v>
      </c>
      <c r="M23" s="149">
        <v>9</v>
      </c>
    </row>
    <row r="24" spans="1:13" s="98" customFormat="1" ht="15" customHeight="1">
      <c r="A24" s="104" t="s">
        <v>27</v>
      </c>
      <c r="C24" s="134">
        <v>17311</v>
      </c>
      <c r="D24" s="133">
        <v>3112</v>
      </c>
      <c r="E24" s="149">
        <v>2538</v>
      </c>
      <c r="F24" s="149">
        <v>5</v>
      </c>
      <c r="G24" s="149">
        <v>569</v>
      </c>
      <c r="H24" s="133">
        <v>14199</v>
      </c>
      <c r="I24" s="149">
        <v>6134</v>
      </c>
      <c r="J24" s="149">
        <v>6393</v>
      </c>
      <c r="K24" s="149">
        <v>1664</v>
      </c>
      <c r="L24" s="149">
        <v>0</v>
      </c>
      <c r="M24" s="149">
        <v>8</v>
      </c>
    </row>
    <row r="25" spans="1:13" s="98" customFormat="1" ht="15" customHeight="1">
      <c r="A25" s="104" t="s">
        <v>28</v>
      </c>
      <c r="C25" s="134">
        <v>17799</v>
      </c>
      <c r="D25" s="133">
        <v>3342</v>
      </c>
      <c r="E25" s="149">
        <v>2702</v>
      </c>
      <c r="F25" s="149">
        <v>9</v>
      </c>
      <c r="G25" s="149">
        <v>631</v>
      </c>
      <c r="H25" s="133">
        <v>14457</v>
      </c>
      <c r="I25" s="149">
        <v>6263</v>
      </c>
      <c r="J25" s="149">
        <v>6589</v>
      </c>
      <c r="K25" s="149">
        <v>1598</v>
      </c>
      <c r="L25" s="149">
        <v>0</v>
      </c>
      <c r="M25" s="149">
        <v>7</v>
      </c>
    </row>
    <row r="26" spans="1:13" s="98" customFormat="1" ht="15" customHeight="1">
      <c r="A26" s="104" t="s">
        <v>29</v>
      </c>
      <c r="C26" s="134">
        <v>17604</v>
      </c>
      <c r="D26" s="133">
        <v>3375</v>
      </c>
      <c r="E26" s="149">
        <v>2750</v>
      </c>
      <c r="F26" s="149">
        <v>7</v>
      </c>
      <c r="G26" s="149">
        <v>618</v>
      </c>
      <c r="H26" s="133">
        <v>14229</v>
      </c>
      <c r="I26" s="149">
        <v>6340</v>
      </c>
      <c r="J26" s="149">
        <v>6306</v>
      </c>
      <c r="K26" s="149">
        <v>1576</v>
      </c>
      <c r="L26" s="149">
        <v>0</v>
      </c>
      <c r="M26" s="149">
        <v>7</v>
      </c>
    </row>
    <row r="27" spans="1:13" s="98" customFormat="1" ht="15" customHeight="1">
      <c r="A27" s="104" t="s">
        <v>30</v>
      </c>
      <c r="C27" s="134">
        <v>17816</v>
      </c>
      <c r="D27" s="133">
        <v>3307</v>
      </c>
      <c r="E27" s="149">
        <v>2675</v>
      </c>
      <c r="F27" s="149">
        <v>3</v>
      </c>
      <c r="G27" s="149">
        <v>629</v>
      </c>
      <c r="H27" s="133">
        <v>14509</v>
      </c>
      <c r="I27" s="149">
        <v>6283</v>
      </c>
      <c r="J27" s="149">
        <v>6627</v>
      </c>
      <c r="K27" s="149">
        <v>1590</v>
      </c>
      <c r="L27" s="149">
        <v>0</v>
      </c>
      <c r="M27" s="149">
        <v>9</v>
      </c>
    </row>
    <row r="28" spans="1:13" s="98" customFormat="1" ht="15" customHeight="1">
      <c r="A28" s="104" t="s">
        <v>31</v>
      </c>
      <c r="C28" s="134">
        <v>17385</v>
      </c>
      <c r="D28" s="133">
        <v>3209</v>
      </c>
      <c r="E28" s="149">
        <v>2565</v>
      </c>
      <c r="F28" s="149">
        <v>13</v>
      </c>
      <c r="G28" s="149">
        <v>631</v>
      </c>
      <c r="H28" s="133">
        <v>14176</v>
      </c>
      <c r="I28" s="149">
        <v>6083</v>
      </c>
      <c r="J28" s="149">
        <v>6411</v>
      </c>
      <c r="K28" s="149">
        <v>1673</v>
      </c>
      <c r="L28" s="149">
        <v>0</v>
      </c>
      <c r="M28" s="149">
        <v>9</v>
      </c>
    </row>
    <row r="29" spans="1:13" s="98" customFormat="1" ht="15" customHeight="1">
      <c r="A29" s="104" t="s">
        <v>23</v>
      </c>
      <c r="C29" s="134">
        <v>17287</v>
      </c>
      <c r="D29" s="133">
        <v>3251</v>
      </c>
      <c r="E29" s="149">
        <v>2546</v>
      </c>
      <c r="F29" s="149">
        <v>7</v>
      </c>
      <c r="G29" s="149">
        <v>698</v>
      </c>
      <c r="H29" s="133">
        <v>14036</v>
      </c>
      <c r="I29" s="149">
        <v>6045</v>
      </c>
      <c r="J29" s="149">
        <v>6382</v>
      </c>
      <c r="K29" s="149">
        <v>1599</v>
      </c>
      <c r="L29" s="149">
        <v>0</v>
      </c>
      <c r="M29" s="149">
        <v>10</v>
      </c>
    </row>
    <row r="30" spans="1:13" s="98" customFormat="1" ht="15" customHeight="1">
      <c r="A30" s="104" t="s">
        <v>24</v>
      </c>
      <c r="C30" s="134">
        <v>17212</v>
      </c>
      <c r="D30" s="133">
        <v>3376</v>
      </c>
      <c r="E30" s="149">
        <v>2664</v>
      </c>
      <c r="F30" s="149">
        <v>11</v>
      </c>
      <c r="G30" s="149">
        <v>701</v>
      </c>
      <c r="H30" s="133">
        <v>13836</v>
      </c>
      <c r="I30" s="149">
        <v>5951</v>
      </c>
      <c r="J30" s="149">
        <v>6242</v>
      </c>
      <c r="K30" s="149">
        <v>1635</v>
      </c>
      <c r="L30" s="149">
        <v>0</v>
      </c>
      <c r="M30" s="149">
        <v>8</v>
      </c>
    </row>
    <row r="31" spans="1:13" s="98" customFormat="1" ht="15" customHeight="1">
      <c r="A31" s="104" t="s">
        <v>25</v>
      </c>
      <c r="C31" s="134">
        <v>17256</v>
      </c>
      <c r="D31" s="133">
        <v>3207</v>
      </c>
      <c r="E31" s="149">
        <v>2520</v>
      </c>
      <c r="F31" s="149">
        <v>15</v>
      </c>
      <c r="G31" s="149">
        <v>672</v>
      </c>
      <c r="H31" s="133">
        <v>14049</v>
      </c>
      <c r="I31" s="149">
        <v>6047</v>
      </c>
      <c r="J31" s="149">
        <v>6338</v>
      </c>
      <c r="K31" s="149">
        <v>1659</v>
      </c>
      <c r="L31" s="149">
        <v>0</v>
      </c>
      <c r="M31" s="149">
        <v>5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平成21年度末</v>
      </c>
      <c r="C35" s="152">
        <v>27853</v>
      </c>
      <c r="D35" s="132">
        <v>16275</v>
      </c>
      <c r="E35" s="132">
        <v>14263</v>
      </c>
      <c r="F35" s="132">
        <v>1512</v>
      </c>
      <c r="G35" s="132">
        <v>500</v>
      </c>
      <c r="H35" s="132">
        <v>11578</v>
      </c>
      <c r="I35" s="132">
        <v>6099</v>
      </c>
      <c r="J35" s="132">
        <v>4475</v>
      </c>
      <c r="K35" s="132">
        <v>997</v>
      </c>
      <c r="L35" s="149">
        <v>0</v>
      </c>
      <c r="M35" s="132">
        <v>7</v>
      </c>
    </row>
    <row r="36" spans="1:13" s="98" customFormat="1" ht="15" customHeight="1">
      <c r="A36" s="110" t="str">
        <f>A11</f>
        <v>22　　　</v>
      </c>
      <c r="C36" s="152">
        <v>28702</v>
      </c>
      <c r="D36" s="132">
        <v>16769</v>
      </c>
      <c r="E36" s="132">
        <v>14753</v>
      </c>
      <c r="F36" s="132">
        <v>1525</v>
      </c>
      <c r="G36" s="132">
        <v>491</v>
      </c>
      <c r="H36" s="132">
        <v>11933</v>
      </c>
      <c r="I36" s="132">
        <v>6297</v>
      </c>
      <c r="J36" s="132">
        <v>4611</v>
      </c>
      <c r="K36" s="132">
        <v>1019</v>
      </c>
      <c r="L36" s="149">
        <v>0</v>
      </c>
      <c r="M36" s="132">
        <v>6</v>
      </c>
    </row>
    <row r="37" spans="1:13" s="98" customFormat="1" ht="15" customHeight="1">
      <c r="A37" s="110" t="str">
        <f>A12</f>
        <v>23　　　</v>
      </c>
      <c r="C37" s="152">
        <v>29217</v>
      </c>
      <c r="D37" s="132">
        <v>17140</v>
      </c>
      <c r="E37" s="132">
        <v>15159</v>
      </c>
      <c r="F37" s="132">
        <v>1482</v>
      </c>
      <c r="G37" s="132">
        <v>499</v>
      </c>
      <c r="H37" s="132">
        <v>12077</v>
      </c>
      <c r="I37" s="132">
        <v>6369</v>
      </c>
      <c r="J37" s="132">
        <v>4657</v>
      </c>
      <c r="K37" s="132">
        <v>1046</v>
      </c>
      <c r="L37" s="149">
        <v>0</v>
      </c>
      <c r="M37" s="132">
        <v>5</v>
      </c>
    </row>
    <row r="38" spans="1:13" s="98" customFormat="1" ht="15" customHeight="1">
      <c r="A38" s="110" t="str">
        <f>A13</f>
        <v>24　　　</v>
      </c>
      <c r="C38" s="152">
        <v>29244</v>
      </c>
      <c r="D38" s="132">
        <v>17015</v>
      </c>
      <c r="E38" s="132">
        <v>15291</v>
      </c>
      <c r="F38" s="132">
        <v>1247</v>
      </c>
      <c r="G38" s="132">
        <v>477</v>
      </c>
      <c r="H38" s="132">
        <v>12229</v>
      </c>
      <c r="I38" s="132">
        <v>6503</v>
      </c>
      <c r="J38" s="132">
        <v>4700</v>
      </c>
      <c r="K38" s="132">
        <v>1020</v>
      </c>
      <c r="L38" s="149">
        <v>0</v>
      </c>
      <c r="M38" s="132">
        <v>6</v>
      </c>
    </row>
    <row r="39" spans="1:13" s="98" customFormat="1" ht="15" customHeight="1">
      <c r="A39" s="109" t="str">
        <f>A14</f>
        <v>25　　　</v>
      </c>
      <c r="B39" s="140"/>
      <c r="C39" s="139">
        <v>29135</v>
      </c>
      <c r="D39" s="137">
        <v>16872</v>
      </c>
      <c r="E39" s="137">
        <v>15328</v>
      </c>
      <c r="F39" s="137">
        <v>1076</v>
      </c>
      <c r="G39" s="137">
        <v>468</v>
      </c>
      <c r="H39" s="137">
        <v>12263</v>
      </c>
      <c r="I39" s="137">
        <v>6505</v>
      </c>
      <c r="J39" s="137">
        <v>4702</v>
      </c>
      <c r="K39" s="137">
        <v>1053</v>
      </c>
      <c r="L39" s="154">
        <v>0</v>
      </c>
      <c r="M39" s="137">
        <v>3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7" t="s">
        <v>34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平成21年度末</v>
      </c>
      <c r="C43" s="150">
        <v>40718</v>
      </c>
      <c r="D43" s="131">
        <v>24194</v>
      </c>
      <c r="E43" s="131">
        <v>23817</v>
      </c>
      <c r="F43" s="131">
        <v>67</v>
      </c>
      <c r="G43" s="131">
        <v>310</v>
      </c>
      <c r="H43" s="131">
        <v>16524</v>
      </c>
      <c r="I43" s="131">
        <v>10868</v>
      </c>
      <c r="J43" s="131">
        <v>5364</v>
      </c>
      <c r="K43" s="131">
        <v>292</v>
      </c>
      <c r="L43" s="149">
        <v>0</v>
      </c>
      <c r="M43" s="149">
        <v>0</v>
      </c>
    </row>
    <row r="44" spans="1:13" s="98" customFormat="1" ht="15" customHeight="1">
      <c r="A44" s="110" t="str">
        <f>A11</f>
        <v>22　　　</v>
      </c>
      <c r="C44" s="150">
        <v>41328</v>
      </c>
      <c r="D44" s="131">
        <v>24525</v>
      </c>
      <c r="E44" s="131">
        <v>24106</v>
      </c>
      <c r="F44" s="131">
        <v>64</v>
      </c>
      <c r="G44" s="131">
        <v>355</v>
      </c>
      <c r="H44" s="131">
        <v>16803</v>
      </c>
      <c r="I44" s="131">
        <v>11244</v>
      </c>
      <c r="J44" s="131">
        <v>5320</v>
      </c>
      <c r="K44" s="131">
        <v>239</v>
      </c>
      <c r="L44" s="149">
        <v>0</v>
      </c>
      <c r="M44" s="149">
        <v>0</v>
      </c>
    </row>
    <row r="45" spans="1:13" s="98" customFormat="1" ht="15" customHeight="1">
      <c r="A45" s="110" t="str">
        <f>A12</f>
        <v>23　　　</v>
      </c>
      <c r="C45" s="150">
        <v>41042</v>
      </c>
      <c r="D45" s="131">
        <v>24075</v>
      </c>
      <c r="E45" s="131">
        <v>23682</v>
      </c>
      <c r="F45" s="131">
        <v>37</v>
      </c>
      <c r="G45" s="131">
        <v>356</v>
      </c>
      <c r="H45" s="131">
        <v>16967</v>
      </c>
      <c r="I45" s="131">
        <v>11373</v>
      </c>
      <c r="J45" s="131">
        <v>5338</v>
      </c>
      <c r="K45" s="131">
        <v>256</v>
      </c>
      <c r="L45" s="149">
        <v>0</v>
      </c>
      <c r="M45" s="149">
        <v>0</v>
      </c>
    </row>
    <row r="46" spans="1:13" s="98" customFormat="1" ht="15" customHeight="1">
      <c r="A46" s="110" t="str">
        <f>A13</f>
        <v>24　　　</v>
      </c>
      <c r="C46" s="150">
        <v>40219</v>
      </c>
      <c r="D46" s="131">
        <v>23279</v>
      </c>
      <c r="E46" s="131">
        <v>22899</v>
      </c>
      <c r="F46" s="131">
        <v>23</v>
      </c>
      <c r="G46" s="131">
        <v>357</v>
      </c>
      <c r="H46" s="131">
        <v>16940</v>
      </c>
      <c r="I46" s="131">
        <v>11501</v>
      </c>
      <c r="J46" s="131">
        <v>5170</v>
      </c>
      <c r="K46" s="131">
        <v>269</v>
      </c>
      <c r="L46" s="149">
        <v>0</v>
      </c>
      <c r="M46" s="149">
        <v>0</v>
      </c>
    </row>
    <row r="47" spans="1:13" s="98" customFormat="1" ht="15" customHeight="1">
      <c r="A47" s="109" t="str">
        <f>A14</f>
        <v>25　　　</v>
      </c>
      <c r="B47" s="140"/>
      <c r="C47" s="139">
        <v>39390</v>
      </c>
      <c r="D47" s="137">
        <v>22420</v>
      </c>
      <c r="E47" s="137">
        <v>22061</v>
      </c>
      <c r="F47" s="137">
        <v>15</v>
      </c>
      <c r="G47" s="137">
        <v>344</v>
      </c>
      <c r="H47" s="137">
        <v>16970</v>
      </c>
      <c r="I47" s="137">
        <v>11561</v>
      </c>
      <c r="J47" s="137">
        <v>5153</v>
      </c>
      <c r="K47" s="137">
        <v>256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18030</v>
      </c>
      <c r="D49" s="133">
        <v>10318</v>
      </c>
      <c r="E49" s="149">
        <v>10147</v>
      </c>
      <c r="F49" s="149">
        <v>8</v>
      </c>
      <c r="G49" s="149">
        <v>163</v>
      </c>
      <c r="H49" s="133">
        <v>7712</v>
      </c>
      <c r="I49" s="149">
        <v>5239</v>
      </c>
      <c r="J49" s="149">
        <v>2355</v>
      </c>
      <c r="K49" s="149">
        <v>118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21360</v>
      </c>
      <c r="D50" s="133">
        <v>12102</v>
      </c>
      <c r="E50" s="149">
        <v>11914</v>
      </c>
      <c r="F50" s="149">
        <v>7</v>
      </c>
      <c r="G50" s="149">
        <v>181</v>
      </c>
      <c r="H50" s="133">
        <v>9258</v>
      </c>
      <c r="I50" s="149">
        <v>6322</v>
      </c>
      <c r="J50" s="149">
        <v>2798</v>
      </c>
      <c r="K50" s="149">
        <v>138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141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140</v>
      </c>
    </row>
    <row r="54" spans="1:13" ht="9.75" customHeight="1">
      <c r="A54" s="215" t="s">
        <v>22</v>
      </c>
      <c r="B54" s="215"/>
      <c r="C54" s="215"/>
      <c r="D54" s="215"/>
      <c r="E54" s="215"/>
    </row>
  </sheetData>
  <mergeCells count="12">
    <mergeCell ref="A54:E54"/>
    <mergeCell ref="C4:C6"/>
    <mergeCell ref="D5:D6"/>
    <mergeCell ref="G5:G6"/>
    <mergeCell ref="A4:A6"/>
    <mergeCell ref="M5:M6"/>
    <mergeCell ref="C41:M41"/>
    <mergeCell ref="H5:H6"/>
    <mergeCell ref="I5:I6"/>
    <mergeCell ref="J5:J6"/>
    <mergeCell ref="K5:K6"/>
    <mergeCell ref="L5:L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54"/>
  <sheetViews>
    <sheetView showGridLines="0" zoomScale="125" zoomScaleNormal="125" workbookViewId="0">
      <pane ySplit="6" topLeftCell="A7" activePane="bottomLeft" state="frozen"/>
      <selection pane="bottomLeft"/>
    </sheetView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8" customHeight="1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46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74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139</v>
      </c>
      <c r="B10" s="10"/>
      <c r="C10" s="100">
        <v>242443</v>
      </c>
      <c r="D10" s="100">
        <v>50347</v>
      </c>
      <c r="E10" s="100">
        <v>41106</v>
      </c>
      <c r="F10" s="100">
        <v>72</v>
      </c>
      <c r="G10" s="100">
        <v>9169</v>
      </c>
      <c r="H10" s="100">
        <v>192096</v>
      </c>
      <c r="I10" s="100">
        <v>81661</v>
      </c>
      <c r="J10" s="100">
        <v>88833</v>
      </c>
      <c r="K10" s="100">
        <v>21500</v>
      </c>
      <c r="L10" s="149">
        <v>0</v>
      </c>
      <c r="M10" s="100">
        <v>102</v>
      </c>
    </row>
    <row r="11" spans="1:13" s="98" customFormat="1" ht="15" customHeight="1">
      <c r="A11" s="110" t="s">
        <v>123</v>
      </c>
      <c r="B11" s="10"/>
      <c r="C11" s="100">
        <v>242891</v>
      </c>
      <c r="D11" s="100">
        <v>49301</v>
      </c>
      <c r="E11" s="100">
        <v>40184</v>
      </c>
      <c r="F11" s="100">
        <v>79</v>
      </c>
      <c r="G11" s="100">
        <v>9038</v>
      </c>
      <c r="H11" s="100">
        <v>193590</v>
      </c>
      <c r="I11" s="100">
        <v>82541</v>
      </c>
      <c r="J11" s="100">
        <v>89254</v>
      </c>
      <c r="K11" s="100">
        <v>21688</v>
      </c>
      <c r="L11" s="149">
        <v>0</v>
      </c>
      <c r="M11" s="100">
        <v>107</v>
      </c>
    </row>
    <row r="12" spans="1:13" s="98" customFormat="1" ht="15" customHeight="1">
      <c r="A12" s="110" t="s">
        <v>127</v>
      </c>
      <c r="B12" s="10"/>
      <c r="C12" s="100">
        <v>242791</v>
      </c>
      <c r="D12" s="100">
        <v>47954</v>
      </c>
      <c r="E12" s="100">
        <v>39366</v>
      </c>
      <c r="F12" s="100">
        <v>85</v>
      </c>
      <c r="G12" s="100">
        <v>8503</v>
      </c>
      <c r="H12" s="100">
        <v>194837</v>
      </c>
      <c r="I12" s="100">
        <v>82944</v>
      </c>
      <c r="J12" s="100">
        <v>89848</v>
      </c>
      <c r="K12" s="100">
        <v>21935</v>
      </c>
      <c r="L12" s="149">
        <v>0</v>
      </c>
      <c r="M12" s="100">
        <v>110</v>
      </c>
    </row>
    <row r="13" spans="1:13" s="98" customFormat="1" ht="15" customHeight="1">
      <c r="A13" s="110" t="s">
        <v>138</v>
      </c>
      <c r="B13" s="10"/>
      <c r="C13" s="100">
        <v>289699</v>
      </c>
      <c r="D13" s="100">
        <v>55451</v>
      </c>
      <c r="E13" s="100">
        <v>45260</v>
      </c>
      <c r="F13" s="100">
        <v>118</v>
      </c>
      <c r="G13" s="100">
        <v>10073</v>
      </c>
      <c r="H13" s="100">
        <v>234248</v>
      </c>
      <c r="I13" s="100">
        <v>99473</v>
      </c>
      <c r="J13" s="100">
        <v>107714</v>
      </c>
      <c r="K13" s="149">
        <v>26932</v>
      </c>
      <c r="L13" s="149">
        <v>0</v>
      </c>
      <c r="M13" s="103">
        <v>129</v>
      </c>
    </row>
    <row r="14" spans="1:13" s="98" customFormat="1" ht="15" customHeight="1">
      <c r="A14" s="109" t="s">
        <v>137</v>
      </c>
      <c r="B14" s="108"/>
      <c r="C14" s="138">
        <v>289561</v>
      </c>
      <c r="D14" s="138">
        <v>53707</v>
      </c>
      <c r="E14" s="138">
        <v>43723</v>
      </c>
      <c r="F14" s="138">
        <v>109</v>
      </c>
      <c r="G14" s="138">
        <v>9875</v>
      </c>
      <c r="H14" s="138">
        <v>235854</v>
      </c>
      <c r="I14" s="138">
        <v>100331</v>
      </c>
      <c r="J14" s="138">
        <v>108411</v>
      </c>
      <c r="K14" s="138">
        <v>26981</v>
      </c>
      <c r="L14" s="164">
        <v>0</v>
      </c>
      <c r="M14" s="138">
        <v>131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20784</v>
      </c>
      <c r="D16" s="133">
        <v>3544</v>
      </c>
      <c r="E16" s="149">
        <v>2933</v>
      </c>
      <c r="F16" s="149">
        <v>1</v>
      </c>
      <c r="G16" s="149">
        <v>610</v>
      </c>
      <c r="H16" s="133">
        <v>17240</v>
      </c>
      <c r="I16" s="149">
        <v>7128</v>
      </c>
      <c r="J16" s="149">
        <v>8066</v>
      </c>
      <c r="K16" s="149">
        <v>2033</v>
      </c>
      <c r="L16" s="149">
        <v>0</v>
      </c>
      <c r="M16" s="149">
        <v>13</v>
      </c>
    </row>
    <row r="17" spans="1:13" s="98" customFormat="1" ht="15" customHeight="1">
      <c r="A17" s="104" t="s">
        <v>3</v>
      </c>
      <c r="C17" s="134">
        <v>19259</v>
      </c>
      <c r="D17" s="133">
        <v>3310</v>
      </c>
      <c r="E17" s="149">
        <v>2722</v>
      </c>
      <c r="F17" s="149">
        <v>1</v>
      </c>
      <c r="G17" s="149">
        <v>587</v>
      </c>
      <c r="H17" s="133">
        <v>15949</v>
      </c>
      <c r="I17" s="149">
        <v>6627</v>
      </c>
      <c r="J17" s="149">
        <v>7505</v>
      </c>
      <c r="K17" s="149">
        <v>1808</v>
      </c>
      <c r="L17" s="149">
        <v>0</v>
      </c>
      <c r="M17" s="149">
        <v>9</v>
      </c>
    </row>
    <row r="18" spans="1:13" s="98" customFormat="1" ht="15" customHeight="1">
      <c r="A18" s="104" t="s">
        <v>4</v>
      </c>
      <c r="C18" s="134">
        <v>19345</v>
      </c>
      <c r="D18" s="133">
        <v>3300</v>
      </c>
      <c r="E18" s="149">
        <v>2717</v>
      </c>
      <c r="F18" s="149">
        <v>0</v>
      </c>
      <c r="G18" s="149">
        <v>583</v>
      </c>
      <c r="H18" s="133">
        <v>16045</v>
      </c>
      <c r="I18" s="149">
        <v>6851</v>
      </c>
      <c r="J18" s="149">
        <v>7331</v>
      </c>
      <c r="K18" s="149">
        <v>1853</v>
      </c>
      <c r="L18" s="149">
        <v>0</v>
      </c>
      <c r="M18" s="149">
        <v>10</v>
      </c>
    </row>
    <row r="19" spans="1:13" s="98" customFormat="1" ht="15" customHeight="1">
      <c r="A19" s="104" t="s">
        <v>8</v>
      </c>
      <c r="C19" s="134">
        <v>18569</v>
      </c>
      <c r="D19" s="133">
        <v>3202</v>
      </c>
      <c r="E19" s="149">
        <v>2597</v>
      </c>
      <c r="F19" s="149">
        <v>5</v>
      </c>
      <c r="G19" s="149">
        <v>600</v>
      </c>
      <c r="H19" s="133">
        <v>15367</v>
      </c>
      <c r="I19" s="149">
        <v>6461</v>
      </c>
      <c r="J19" s="149">
        <v>7206</v>
      </c>
      <c r="K19" s="149">
        <v>1691</v>
      </c>
      <c r="L19" s="149">
        <v>0</v>
      </c>
      <c r="M19" s="149">
        <v>9</v>
      </c>
    </row>
    <row r="20" spans="1:13" s="98" customFormat="1" ht="15" customHeight="1">
      <c r="A20" s="104" t="s">
        <v>9</v>
      </c>
      <c r="C20" s="134">
        <v>18718</v>
      </c>
      <c r="D20" s="133">
        <v>3427</v>
      </c>
      <c r="E20" s="149">
        <v>2843</v>
      </c>
      <c r="F20" s="149">
        <v>1</v>
      </c>
      <c r="G20" s="149">
        <v>583</v>
      </c>
      <c r="H20" s="133">
        <v>15291</v>
      </c>
      <c r="I20" s="149">
        <v>6494</v>
      </c>
      <c r="J20" s="149">
        <v>7093</v>
      </c>
      <c r="K20" s="149">
        <v>1700</v>
      </c>
      <c r="L20" s="149">
        <v>0</v>
      </c>
      <c r="M20" s="149">
        <v>4</v>
      </c>
    </row>
    <row r="21" spans="1:13" s="98" customFormat="1" ht="15" customHeight="1">
      <c r="A21" s="104" t="s">
        <v>10</v>
      </c>
      <c r="C21" s="134">
        <v>18667</v>
      </c>
      <c r="D21" s="133">
        <v>3365</v>
      </c>
      <c r="E21" s="149">
        <v>2785</v>
      </c>
      <c r="F21" s="149">
        <v>3</v>
      </c>
      <c r="G21" s="149">
        <v>577</v>
      </c>
      <c r="H21" s="133">
        <v>15302</v>
      </c>
      <c r="I21" s="149">
        <v>6518</v>
      </c>
      <c r="J21" s="149">
        <v>7061</v>
      </c>
      <c r="K21" s="149">
        <v>1712</v>
      </c>
      <c r="L21" s="149">
        <v>0</v>
      </c>
      <c r="M21" s="149">
        <v>11</v>
      </c>
    </row>
    <row r="22" spans="1:13" s="98" customFormat="1" ht="15" customHeight="1">
      <c r="A22" s="104" t="s">
        <v>11</v>
      </c>
      <c r="C22" s="134">
        <v>16548</v>
      </c>
      <c r="D22" s="133">
        <v>3113</v>
      </c>
      <c r="E22" s="149">
        <v>2524</v>
      </c>
      <c r="F22" s="149">
        <v>7</v>
      </c>
      <c r="G22" s="149">
        <v>582</v>
      </c>
      <c r="H22" s="133">
        <v>13435</v>
      </c>
      <c r="I22" s="149">
        <v>5792</v>
      </c>
      <c r="J22" s="149">
        <v>6220</v>
      </c>
      <c r="K22" s="149">
        <v>1417</v>
      </c>
      <c r="L22" s="149">
        <v>0</v>
      </c>
      <c r="M22" s="149">
        <v>6</v>
      </c>
    </row>
    <row r="23" spans="1:13" s="98" customFormat="1" ht="15" customHeight="1">
      <c r="A23" s="104" t="s">
        <v>26</v>
      </c>
      <c r="C23" s="134">
        <v>17472</v>
      </c>
      <c r="D23" s="133">
        <v>3249</v>
      </c>
      <c r="E23" s="149">
        <v>2681</v>
      </c>
      <c r="F23" s="149">
        <v>5</v>
      </c>
      <c r="G23" s="149">
        <v>563</v>
      </c>
      <c r="H23" s="133">
        <v>14223</v>
      </c>
      <c r="I23" s="149">
        <v>6088</v>
      </c>
      <c r="J23" s="149">
        <v>6459</v>
      </c>
      <c r="K23" s="149">
        <v>1666</v>
      </c>
      <c r="L23" s="149">
        <v>0</v>
      </c>
      <c r="M23" s="149">
        <v>10</v>
      </c>
    </row>
    <row r="24" spans="1:13" s="98" customFormat="1" ht="15" customHeight="1">
      <c r="A24" s="104" t="s">
        <v>27</v>
      </c>
      <c r="C24" s="134">
        <v>17948</v>
      </c>
      <c r="D24" s="133">
        <v>3457</v>
      </c>
      <c r="E24" s="149">
        <v>2836</v>
      </c>
      <c r="F24" s="149">
        <v>4</v>
      </c>
      <c r="G24" s="149">
        <v>617</v>
      </c>
      <c r="H24" s="133">
        <v>14491</v>
      </c>
      <c r="I24" s="149">
        <v>6217</v>
      </c>
      <c r="J24" s="149">
        <v>6659</v>
      </c>
      <c r="K24" s="149">
        <v>1608</v>
      </c>
      <c r="L24" s="149">
        <v>0</v>
      </c>
      <c r="M24" s="149">
        <v>7</v>
      </c>
    </row>
    <row r="25" spans="1:13" s="98" customFormat="1" ht="15" customHeight="1">
      <c r="A25" s="104" t="s">
        <v>28</v>
      </c>
      <c r="C25" s="134">
        <v>17751</v>
      </c>
      <c r="D25" s="133">
        <v>3504</v>
      </c>
      <c r="E25" s="149">
        <v>2884</v>
      </c>
      <c r="F25" s="149">
        <v>5</v>
      </c>
      <c r="G25" s="149">
        <v>615</v>
      </c>
      <c r="H25" s="133">
        <v>14247</v>
      </c>
      <c r="I25" s="149">
        <v>6278</v>
      </c>
      <c r="J25" s="149">
        <v>6381</v>
      </c>
      <c r="K25" s="149">
        <v>1581</v>
      </c>
      <c r="L25" s="149">
        <v>0</v>
      </c>
      <c r="M25" s="149">
        <v>7</v>
      </c>
    </row>
    <row r="26" spans="1:13" s="98" customFormat="1" ht="15" customHeight="1">
      <c r="A26" s="104" t="s">
        <v>29</v>
      </c>
      <c r="C26" s="134">
        <v>17970</v>
      </c>
      <c r="D26" s="133">
        <v>3493</v>
      </c>
      <c r="E26" s="149">
        <v>2869</v>
      </c>
      <c r="F26" s="149">
        <v>4</v>
      </c>
      <c r="G26" s="149">
        <v>620</v>
      </c>
      <c r="H26" s="133">
        <v>14477</v>
      </c>
      <c r="I26" s="149">
        <v>6208</v>
      </c>
      <c r="J26" s="149">
        <v>6656</v>
      </c>
      <c r="K26" s="149">
        <v>1603</v>
      </c>
      <c r="L26" s="149">
        <v>0</v>
      </c>
      <c r="M26" s="149">
        <v>10</v>
      </c>
    </row>
    <row r="27" spans="1:13" s="98" customFormat="1" ht="15" customHeight="1">
      <c r="A27" s="104" t="s">
        <v>30</v>
      </c>
      <c r="C27" s="134">
        <v>17526</v>
      </c>
      <c r="D27" s="133">
        <v>3302</v>
      </c>
      <c r="E27" s="149">
        <v>2665</v>
      </c>
      <c r="F27" s="149">
        <v>13</v>
      </c>
      <c r="G27" s="149">
        <v>624</v>
      </c>
      <c r="H27" s="133">
        <v>14224</v>
      </c>
      <c r="I27" s="149">
        <v>6027</v>
      </c>
      <c r="J27" s="149">
        <v>6504</v>
      </c>
      <c r="K27" s="149">
        <v>1685</v>
      </c>
      <c r="L27" s="149">
        <v>0</v>
      </c>
      <c r="M27" s="149">
        <v>8</v>
      </c>
    </row>
    <row r="28" spans="1:13" s="98" customFormat="1" ht="15" customHeight="1">
      <c r="A28" s="104" t="s">
        <v>31</v>
      </c>
      <c r="C28" s="134">
        <v>17431</v>
      </c>
      <c r="D28" s="133">
        <v>3384</v>
      </c>
      <c r="E28" s="149">
        <v>2686</v>
      </c>
      <c r="F28" s="149">
        <v>10</v>
      </c>
      <c r="G28" s="149">
        <v>688</v>
      </c>
      <c r="H28" s="133">
        <v>14047</v>
      </c>
      <c r="I28" s="149">
        <v>5993</v>
      </c>
      <c r="J28" s="149">
        <v>6450</v>
      </c>
      <c r="K28" s="149">
        <v>1594</v>
      </c>
      <c r="L28" s="149">
        <v>0</v>
      </c>
      <c r="M28" s="149">
        <v>10</v>
      </c>
    </row>
    <row r="29" spans="1:13" s="98" customFormat="1" ht="15" customHeight="1">
      <c r="A29" s="104" t="s">
        <v>23</v>
      </c>
      <c r="C29" s="134">
        <v>17262</v>
      </c>
      <c r="D29" s="133">
        <v>3463</v>
      </c>
      <c r="E29" s="149">
        <v>2755</v>
      </c>
      <c r="F29" s="149">
        <v>12</v>
      </c>
      <c r="G29" s="149">
        <v>696</v>
      </c>
      <c r="H29" s="133">
        <v>13799</v>
      </c>
      <c r="I29" s="149">
        <v>5881</v>
      </c>
      <c r="J29" s="149">
        <v>6280</v>
      </c>
      <c r="K29" s="149">
        <v>1630</v>
      </c>
      <c r="L29" s="149">
        <v>0</v>
      </c>
      <c r="M29" s="149">
        <v>8</v>
      </c>
    </row>
    <row r="30" spans="1:13" s="98" customFormat="1" ht="15" customHeight="1">
      <c r="A30" s="104" t="s">
        <v>24</v>
      </c>
      <c r="C30" s="134">
        <v>17384</v>
      </c>
      <c r="D30" s="133">
        <v>3300</v>
      </c>
      <c r="E30" s="149">
        <v>2611</v>
      </c>
      <c r="F30" s="149">
        <v>17</v>
      </c>
      <c r="G30" s="149">
        <v>672</v>
      </c>
      <c r="H30" s="133">
        <v>14084</v>
      </c>
      <c r="I30" s="149">
        <v>5978</v>
      </c>
      <c r="J30" s="149">
        <v>6428</v>
      </c>
      <c r="K30" s="149">
        <v>1673</v>
      </c>
      <c r="L30" s="149">
        <v>0</v>
      </c>
      <c r="M30" s="149">
        <v>5</v>
      </c>
    </row>
    <row r="31" spans="1:13" s="98" customFormat="1" ht="15" customHeight="1">
      <c r="A31" s="104" t="s">
        <v>25</v>
      </c>
      <c r="C31" s="134">
        <v>16927</v>
      </c>
      <c r="D31" s="133">
        <v>3294</v>
      </c>
      <c r="E31" s="149">
        <v>2615</v>
      </c>
      <c r="F31" s="149">
        <v>21</v>
      </c>
      <c r="G31" s="149">
        <v>658</v>
      </c>
      <c r="H31" s="133">
        <v>13633</v>
      </c>
      <c r="I31" s="149">
        <v>5790</v>
      </c>
      <c r="J31" s="149">
        <v>6112</v>
      </c>
      <c r="K31" s="149">
        <v>1727</v>
      </c>
      <c r="L31" s="149">
        <v>0</v>
      </c>
      <c r="M31" s="149">
        <v>4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平成20年度末</v>
      </c>
      <c r="C35" s="152">
        <v>27337</v>
      </c>
      <c r="D35" s="132">
        <v>15915</v>
      </c>
      <c r="E35" s="132">
        <v>13738</v>
      </c>
      <c r="F35" s="132">
        <v>1661</v>
      </c>
      <c r="G35" s="132">
        <v>516</v>
      </c>
      <c r="H35" s="132">
        <v>11422</v>
      </c>
      <c r="I35" s="132">
        <v>6014</v>
      </c>
      <c r="J35" s="132">
        <v>4401</v>
      </c>
      <c r="K35" s="132">
        <v>999</v>
      </c>
      <c r="L35" s="132">
        <v>1</v>
      </c>
      <c r="M35" s="132">
        <v>7</v>
      </c>
    </row>
    <row r="36" spans="1:13" s="98" customFormat="1" ht="15" customHeight="1">
      <c r="A36" s="110" t="str">
        <f>A11</f>
        <v>21　　　</v>
      </c>
      <c r="C36" s="152">
        <v>27853</v>
      </c>
      <c r="D36" s="132">
        <v>16275</v>
      </c>
      <c r="E36" s="132">
        <v>14263</v>
      </c>
      <c r="F36" s="132">
        <v>1512</v>
      </c>
      <c r="G36" s="132">
        <v>500</v>
      </c>
      <c r="H36" s="132">
        <v>11578</v>
      </c>
      <c r="I36" s="132">
        <v>6099</v>
      </c>
      <c r="J36" s="132">
        <v>4475</v>
      </c>
      <c r="K36" s="132">
        <v>997</v>
      </c>
      <c r="L36" s="149">
        <v>0</v>
      </c>
      <c r="M36" s="132">
        <v>7</v>
      </c>
    </row>
    <row r="37" spans="1:13" s="98" customFormat="1" ht="15" customHeight="1">
      <c r="A37" s="110" t="str">
        <f>A12</f>
        <v>22　　　</v>
      </c>
      <c r="C37" s="152">
        <v>28702</v>
      </c>
      <c r="D37" s="132">
        <v>16769</v>
      </c>
      <c r="E37" s="132">
        <v>14753</v>
      </c>
      <c r="F37" s="132">
        <v>1525</v>
      </c>
      <c r="G37" s="132">
        <v>491</v>
      </c>
      <c r="H37" s="132">
        <v>11933</v>
      </c>
      <c r="I37" s="132">
        <v>6297</v>
      </c>
      <c r="J37" s="132">
        <v>4611</v>
      </c>
      <c r="K37" s="132">
        <v>1019</v>
      </c>
      <c r="L37" s="149">
        <v>0</v>
      </c>
      <c r="M37" s="132">
        <v>6</v>
      </c>
    </row>
    <row r="38" spans="1:13" s="98" customFormat="1" ht="15" customHeight="1">
      <c r="A38" s="110" t="str">
        <f>A13</f>
        <v>23　　　</v>
      </c>
      <c r="C38" s="152">
        <v>29217</v>
      </c>
      <c r="D38" s="132">
        <v>17140</v>
      </c>
      <c r="E38" s="132">
        <v>15159</v>
      </c>
      <c r="F38" s="132">
        <v>1482</v>
      </c>
      <c r="G38" s="132">
        <v>499</v>
      </c>
      <c r="H38" s="132">
        <v>12077</v>
      </c>
      <c r="I38" s="132">
        <v>6369</v>
      </c>
      <c r="J38" s="132">
        <v>4657</v>
      </c>
      <c r="K38" s="132">
        <v>1046</v>
      </c>
      <c r="L38" s="149">
        <v>0</v>
      </c>
      <c r="M38" s="132">
        <v>5</v>
      </c>
    </row>
    <row r="39" spans="1:13" s="98" customFormat="1" ht="15" customHeight="1">
      <c r="A39" s="109" t="str">
        <f>A14</f>
        <v>24　　　</v>
      </c>
      <c r="B39" s="140"/>
      <c r="C39" s="139">
        <v>29244</v>
      </c>
      <c r="D39" s="137">
        <v>17015</v>
      </c>
      <c r="E39" s="137">
        <v>15291</v>
      </c>
      <c r="F39" s="137">
        <v>1247</v>
      </c>
      <c r="G39" s="137">
        <v>477</v>
      </c>
      <c r="H39" s="137">
        <v>12229</v>
      </c>
      <c r="I39" s="137">
        <v>6503</v>
      </c>
      <c r="J39" s="137">
        <v>4700</v>
      </c>
      <c r="K39" s="137">
        <v>1020</v>
      </c>
      <c r="L39" s="154">
        <v>0</v>
      </c>
      <c r="M39" s="137">
        <v>6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7" t="s">
        <v>48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平成20年度末</v>
      </c>
      <c r="C43" s="150">
        <v>41188</v>
      </c>
      <c r="D43" s="131">
        <v>24181</v>
      </c>
      <c r="E43" s="131">
        <v>23737</v>
      </c>
      <c r="F43" s="131">
        <v>102</v>
      </c>
      <c r="G43" s="131">
        <v>342</v>
      </c>
      <c r="H43" s="131">
        <v>17007</v>
      </c>
      <c r="I43" s="131">
        <v>11145</v>
      </c>
      <c r="J43" s="131">
        <v>5535</v>
      </c>
      <c r="K43" s="131">
        <v>327</v>
      </c>
      <c r="L43" s="149">
        <v>0</v>
      </c>
      <c r="M43" s="131" t="s">
        <v>42</v>
      </c>
    </row>
    <row r="44" spans="1:13" s="98" customFormat="1" ht="15" customHeight="1">
      <c r="A44" s="110" t="str">
        <f>A11</f>
        <v>21　　　</v>
      </c>
      <c r="C44" s="150">
        <v>40718</v>
      </c>
      <c r="D44" s="131">
        <v>24194</v>
      </c>
      <c r="E44" s="131">
        <v>23817</v>
      </c>
      <c r="F44" s="131">
        <v>67</v>
      </c>
      <c r="G44" s="131">
        <v>310</v>
      </c>
      <c r="H44" s="131">
        <v>16524</v>
      </c>
      <c r="I44" s="131">
        <v>10868</v>
      </c>
      <c r="J44" s="131">
        <v>5364</v>
      </c>
      <c r="K44" s="131">
        <v>292</v>
      </c>
      <c r="L44" s="149">
        <v>0</v>
      </c>
      <c r="M44" s="131" t="s">
        <v>42</v>
      </c>
    </row>
    <row r="45" spans="1:13" s="98" customFormat="1" ht="15" customHeight="1">
      <c r="A45" s="110" t="str">
        <f>A12</f>
        <v>22　　　</v>
      </c>
      <c r="C45" s="150">
        <v>41328</v>
      </c>
      <c r="D45" s="131">
        <v>24525</v>
      </c>
      <c r="E45" s="131">
        <v>24106</v>
      </c>
      <c r="F45" s="131">
        <v>64</v>
      </c>
      <c r="G45" s="131">
        <v>355</v>
      </c>
      <c r="H45" s="131">
        <v>16803</v>
      </c>
      <c r="I45" s="131">
        <v>11244</v>
      </c>
      <c r="J45" s="131">
        <v>5320</v>
      </c>
      <c r="K45" s="131">
        <v>239</v>
      </c>
      <c r="L45" s="149">
        <v>0</v>
      </c>
      <c r="M45" s="131" t="s">
        <v>42</v>
      </c>
    </row>
    <row r="46" spans="1:13" s="98" customFormat="1" ht="15" customHeight="1">
      <c r="A46" s="110" t="str">
        <f>A13</f>
        <v>23　　　</v>
      </c>
      <c r="C46" s="150">
        <v>41042</v>
      </c>
      <c r="D46" s="131">
        <v>24075</v>
      </c>
      <c r="E46" s="131">
        <v>23682</v>
      </c>
      <c r="F46" s="131">
        <v>37</v>
      </c>
      <c r="G46" s="131">
        <v>356</v>
      </c>
      <c r="H46" s="131">
        <v>16967</v>
      </c>
      <c r="I46" s="131">
        <v>11373</v>
      </c>
      <c r="J46" s="131">
        <v>5338</v>
      </c>
      <c r="K46" s="131">
        <v>256</v>
      </c>
      <c r="L46" s="149">
        <v>0</v>
      </c>
      <c r="M46" s="131" t="s">
        <v>42</v>
      </c>
    </row>
    <row r="47" spans="1:13" s="98" customFormat="1" ht="15" customHeight="1">
      <c r="A47" s="109" t="str">
        <f>A14</f>
        <v>24　　　</v>
      </c>
      <c r="B47" s="140"/>
      <c r="C47" s="139">
        <v>40219</v>
      </c>
      <c r="D47" s="137">
        <v>23279</v>
      </c>
      <c r="E47" s="137">
        <v>22899</v>
      </c>
      <c r="F47" s="137">
        <v>23</v>
      </c>
      <c r="G47" s="137">
        <v>357</v>
      </c>
      <c r="H47" s="137">
        <v>16940</v>
      </c>
      <c r="I47" s="137">
        <v>11501</v>
      </c>
      <c r="J47" s="137">
        <v>5170</v>
      </c>
      <c r="K47" s="137">
        <v>269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18305</v>
      </c>
      <c r="D49" s="133">
        <v>10676</v>
      </c>
      <c r="E49" s="149">
        <v>10498</v>
      </c>
      <c r="F49" s="149">
        <v>12</v>
      </c>
      <c r="G49" s="149">
        <v>166</v>
      </c>
      <c r="H49" s="133">
        <v>7629</v>
      </c>
      <c r="I49" s="149">
        <v>5168</v>
      </c>
      <c r="J49" s="149">
        <v>2339</v>
      </c>
      <c r="K49" s="149">
        <v>122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21914</v>
      </c>
      <c r="D50" s="133">
        <v>12603</v>
      </c>
      <c r="E50" s="149">
        <v>12401</v>
      </c>
      <c r="F50" s="149">
        <v>11</v>
      </c>
      <c r="G50" s="149">
        <v>191</v>
      </c>
      <c r="H50" s="133">
        <v>9311</v>
      </c>
      <c r="I50" s="149">
        <v>6333</v>
      </c>
      <c r="J50" s="149">
        <v>2831</v>
      </c>
      <c r="K50" s="149">
        <v>147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136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135</v>
      </c>
    </row>
    <row r="54" spans="1:13" ht="9.75" customHeight="1">
      <c r="A54" s="215" t="s">
        <v>22</v>
      </c>
      <c r="B54" s="215"/>
      <c r="C54" s="215"/>
      <c r="D54" s="215"/>
      <c r="E54" s="215"/>
    </row>
  </sheetData>
  <mergeCells count="12">
    <mergeCell ref="L5:L6"/>
    <mergeCell ref="M5:M6"/>
    <mergeCell ref="C41:M41"/>
    <mergeCell ref="H5:H6"/>
    <mergeCell ref="I5:I6"/>
    <mergeCell ref="J5:J6"/>
    <mergeCell ref="K5:K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54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85546875" style="98" customWidth="1"/>
    <col min="3" max="10" width="7" style="98" customWidth="1"/>
    <col min="11" max="13" width="7.7109375" style="98" customWidth="1"/>
    <col min="14" max="16384" width="8.85546875" style="97"/>
  </cols>
  <sheetData>
    <row r="1" spans="1:13" s="98" customFormat="1" ht="13.5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27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74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30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27"/>
      <c r="B7" s="9"/>
    </row>
    <row r="8" spans="1:13" s="98" customFormat="1" ht="12" customHeight="1">
      <c r="B8" s="10"/>
      <c r="C8" s="145" t="s">
        <v>32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3" s="98" customFormat="1" ht="3" customHeight="1">
      <c r="B9" s="1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s="98" customFormat="1" ht="15.75" customHeight="1">
      <c r="A10" s="110" t="s">
        <v>134</v>
      </c>
      <c r="B10" s="10"/>
      <c r="C10" s="162">
        <v>135661</v>
      </c>
      <c r="D10" s="162">
        <v>29785</v>
      </c>
      <c r="E10" s="155">
        <v>24730</v>
      </c>
      <c r="F10" s="155">
        <v>108</v>
      </c>
      <c r="G10" s="162">
        <v>4947</v>
      </c>
      <c r="H10" s="162">
        <v>105876</v>
      </c>
      <c r="I10" s="162">
        <v>45967</v>
      </c>
      <c r="J10" s="162">
        <v>51039</v>
      </c>
      <c r="K10" s="162">
        <v>8812</v>
      </c>
      <c r="L10" s="156">
        <v>0</v>
      </c>
      <c r="M10" s="162">
        <v>58</v>
      </c>
    </row>
    <row r="11" spans="1:13" s="98" customFormat="1" ht="15.75" customHeight="1">
      <c r="A11" s="110" t="s">
        <v>129</v>
      </c>
      <c r="B11" s="10"/>
      <c r="C11" s="162">
        <v>242443</v>
      </c>
      <c r="D11" s="162">
        <v>50347</v>
      </c>
      <c r="E11" s="155">
        <v>41106</v>
      </c>
      <c r="F11" s="155">
        <v>72</v>
      </c>
      <c r="G11" s="162">
        <v>9169</v>
      </c>
      <c r="H11" s="162">
        <v>192096</v>
      </c>
      <c r="I11" s="162">
        <v>81661</v>
      </c>
      <c r="J11" s="162">
        <v>88833</v>
      </c>
      <c r="K11" s="162">
        <v>21500</v>
      </c>
      <c r="L11" s="156">
        <v>0</v>
      </c>
      <c r="M11" s="162">
        <v>102</v>
      </c>
    </row>
    <row r="12" spans="1:13" s="98" customFormat="1" ht="15.75" customHeight="1">
      <c r="A12" s="110" t="s">
        <v>128</v>
      </c>
      <c r="B12" s="10"/>
      <c r="C12" s="162">
        <v>242891</v>
      </c>
      <c r="D12" s="162">
        <v>49301</v>
      </c>
      <c r="E12" s="155">
        <v>40184</v>
      </c>
      <c r="F12" s="155">
        <v>79</v>
      </c>
      <c r="G12" s="162">
        <v>9038</v>
      </c>
      <c r="H12" s="162">
        <v>193590</v>
      </c>
      <c r="I12" s="162">
        <v>82541</v>
      </c>
      <c r="J12" s="162">
        <v>89254</v>
      </c>
      <c r="K12" s="162">
        <v>21688</v>
      </c>
      <c r="L12" s="155">
        <v>0</v>
      </c>
      <c r="M12" s="162">
        <v>107</v>
      </c>
    </row>
    <row r="13" spans="1:13" s="98" customFormat="1" ht="15.75" customHeight="1">
      <c r="A13" s="110" t="s">
        <v>127</v>
      </c>
      <c r="B13" s="10"/>
      <c r="C13" s="162">
        <v>242791</v>
      </c>
      <c r="D13" s="162">
        <v>47954</v>
      </c>
      <c r="E13" s="155">
        <v>39366</v>
      </c>
      <c r="F13" s="155">
        <v>85</v>
      </c>
      <c r="G13" s="162">
        <v>8503</v>
      </c>
      <c r="H13" s="162">
        <v>194837</v>
      </c>
      <c r="I13" s="162">
        <v>82944</v>
      </c>
      <c r="J13" s="162">
        <v>89848</v>
      </c>
      <c r="K13" s="162">
        <v>21935</v>
      </c>
      <c r="L13" s="155">
        <v>0</v>
      </c>
      <c r="M13" s="162">
        <v>110</v>
      </c>
    </row>
    <row r="14" spans="1:13" s="98" customFormat="1" ht="15.75" customHeight="1">
      <c r="A14" s="109" t="s">
        <v>133</v>
      </c>
      <c r="B14" s="108"/>
      <c r="C14" s="160">
        <v>289699</v>
      </c>
      <c r="D14" s="160">
        <v>55451</v>
      </c>
      <c r="E14" s="160">
        <v>45260</v>
      </c>
      <c r="F14" s="160">
        <v>118</v>
      </c>
      <c r="G14" s="160">
        <v>10073</v>
      </c>
      <c r="H14" s="160">
        <v>234248</v>
      </c>
      <c r="I14" s="160">
        <v>99473</v>
      </c>
      <c r="J14" s="160">
        <v>107714</v>
      </c>
      <c r="K14" s="160">
        <v>26932</v>
      </c>
      <c r="L14" s="160">
        <v>0</v>
      </c>
      <c r="M14" s="160">
        <v>129</v>
      </c>
    </row>
    <row r="15" spans="1:13" s="98" customFormat="1" ht="1.5" customHeight="1">
      <c r="B15" s="10"/>
      <c r="C15" s="158"/>
      <c r="D15" s="158"/>
      <c r="E15" s="157"/>
      <c r="F15" s="157"/>
      <c r="G15" s="157"/>
      <c r="H15" s="158"/>
      <c r="I15" s="157"/>
      <c r="J15" s="157"/>
      <c r="K15" s="157"/>
      <c r="L15" s="157"/>
      <c r="M15" s="157"/>
    </row>
    <row r="16" spans="1:13" s="98" customFormat="1" ht="15.75" customHeight="1">
      <c r="A16" s="104" t="s">
        <v>2</v>
      </c>
      <c r="B16" s="10"/>
      <c r="C16" s="156">
        <v>20864</v>
      </c>
      <c r="D16" s="156">
        <v>3683</v>
      </c>
      <c r="E16" s="155">
        <v>3037</v>
      </c>
      <c r="F16" s="155">
        <v>1</v>
      </c>
      <c r="G16" s="155">
        <v>645</v>
      </c>
      <c r="H16" s="156">
        <v>17181</v>
      </c>
      <c r="I16" s="155">
        <v>7144</v>
      </c>
      <c r="J16" s="155">
        <v>8082</v>
      </c>
      <c r="K16" s="155">
        <v>1946</v>
      </c>
      <c r="L16" s="155">
        <v>0</v>
      </c>
      <c r="M16" s="155">
        <v>9</v>
      </c>
    </row>
    <row r="17" spans="1:13" s="98" customFormat="1" ht="15.75" customHeight="1">
      <c r="A17" s="104" t="s">
        <v>3</v>
      </c>
      <c r="B17" s="10"/>
      <c r="C17" s="156">
        <v>19758</v>
      </c>
      <c r="D17" s="156">
        <v>3479</v>
      </c>
      <c r="E17" s="155">
        <v>2879</v>
      </c>
      <c r="F17" s="155">
        <v>0</v>
      </c>
      <c r="G17" s="155">
        <v>600</v>
      </c>
      <c r="H17" s="156">
        <v>16279</v>
      </c>
      <c r="I17" s="155">
        <v>6927</v>
      </c>
      <c r="J17" s="155">
        <v>7456</v>
      </c>
      <c r="K17" s="155">
        <v>1885</v>
      </c>
      <c r="L17" s="155">
        <v>0</v>
      </c>
      <c r="M17" s="155">
        <v>11</v>
      </c>
    </row>
    <row r="18" spans="1:13" s="98" customFormat="1" ht="15.75" customHeight="1">
      <c r="A18" s="104" t="s">
        <v>4</v>
      </c>
      <c r="B18" s="10"/>
      <c r="C18" s="156">
        <v>19087</v>
      </c>
      <c r="D18" s="156">
        <v>3446</v>
      </c>
      <c r="E18" s="155">
        <v>2822</v>
      </c>
      <c r="F18" s="155">
        <v>8</v>
      </c>
      <c r="G18" s="155">
        <v>616</v>
      </c>
      <c r="H18" s="156">
        <v>15641</v>
      </c>
      <c r="I18" s="155">
        <v>6556</v>
      </c>
      <c r="J18" s="155">
        <v>7353</v>
      </c>
      <c r="K18" s="155">
        <v>1720</v>
      </c>
      <c r="L18" s="155">
        <v>0</v>
      </c>
      <c r="M18" s="155">
        <v>12</v>
      </c>
    </row>
    <row r="19" spans="1:13" s="98" customFormat="1" ht="15.75" customHeight="1">
      <c r="A19" s="104" t="s">
        <v>8</v>
      </c>
      <c r="B19" s="10"/>
      <c r="C19" s="156">
        <v>19018</v>
      </c>
      <c r="D19" s="156">
        <v>3616</v>
      </c>
      <c r="E19" s="155">
        <v>3007</v>
      </c>
      <c r="F19" s="155">
        <v>3</v>
      </c>
      <c r="G19" s="155">
        <v>606</v>
      </c>
      <c r="H19" s="156">
        <v>15402</v>
      </c>
      <c r="I19" s="155">
        <v>6523</v>
      </c>
      <c r="J19" s="155">
        <v>7158</v>
      </c>
      <c r="K19" s="155">
        <v>1717</v>
      </c>
      <c r="L19" s="155">
        <v>0</v>
      </c>
      <c r="M19" s="155">
        <v>4</v>
      </c>
    </row>
    <row r="20" spans="1:13" s="98" customFormat="1" ht="15.75" customHeight="1">
      <c r="A20" s="104" t="s">
        <v>9</v>
      </c>
      <c r="B20" s="10"/>
      <c r="C20" s="156">
        <v>19000</v>
      </c>
      <c r="D20" s="156">
        <v>3561</v>
      </c>
      <c r="E20" s="155">
        <v>2977</v>
      </c>
      <c r="F20" s="155">
        <v>4</v>
      </c>
      <c r="G20" s="155">
        <v>580</v>
      </c>
      <c r="H20" s="156">
        <v>15439</v>
      </c>
      <c r="I20" s="155">
        <v>6570</v>
      </c>
      <c r="J20" s="155">
        <v>7159</v>
      </c>
      <c r="K20" s="155">
        <v>1700</v>
      </c>
      <c r="L20" s="155">
        <v>0</v>
      </c>
      <c r="M20" s="155">
        <v>10</v>
      </c>
    </row>
    <row r="21" spans="1:13" s="98" customFormat="1" ht="15.75" customHeight="1">
      <c r="A21" s="104" t="s">
        <v>10</v>
      </c>
      <c r="B21" s="10"/>
      <c r="C21" s="156">
        <v>18358</v>
      </c>
      <c r="D21" s="156">
        <v>3550</v>
      </c>
      <c r="E21" s="155">
        <v>2892</v>
      </c>
      <c r="F21" s="155">
        <v>7</v>
      </c>
      <c r="G21" s="155">
        <v>651</v>
      </c>
      <c r="H21" s="156">
        <v>14808</v>
      </c>
      <c r="I21" s="155">
        <v>6353</v>
      </c>
      <c r="J21" s="155">
        <v>6861</v>
      </c>
      <c r="K21" s="155">
        <v>1588</v>
      </c>
      <c r="L21" s="155">
        <v>0</v>
      </c>
      <c r="M21" s="155">
        <v>6</v>
      </c>
    </row>
    <row r="22" spans="1:13" s="98" customFormat="1" ht="15.75" customHeight="1">
      <c r="A22" s="104" t="s">
        <v>11</v>
      </c>
      <c r="B22" s="10"/>
      <c r="C22" s="156">
        <v>16222</v>
      </c>
      <c r="D22" s="156">
        <v>3153</v>
      </c>
      <c r="E22" s="155">
        <v>2623</v>
      </c>
      <c r="F22" s="155">
        <v>5</v>
      </c>
      <c r="G22" s="155">
        <v>525</v>
      </c>
      <c r="H22" s="156">
        <v>13069</v>
      </c>
      <c r="I22" s="155">
        <v>5603</v>
      </c>
      <c r="J22" s="155">
        <v>5955</v>
      </c>
      <c r="K22" s="155">
        <v>1501</v>
      </c>
      <c r="L22" s="155">
        <v>0</v>
      </c>
      <c r="M22" s="155">
        <v>10</v>
      </c>
    </row>
    <row r="23" spans="1:13" s="98" customFormat="1" ht="15.75" customHeight="1">
      <c r="A23" s="104" t="s">
        <v>26</v>
      </c>
      <c r="B23" s="10"/>
      <c r="C23" s="156">
        <v>18160</v>
      </c>
      <c r="D23" s="156">
        <v>3571</v>
      </c>
      <c r="E23" s="155">
        <v>2940</v>
      </c>
      <c r="F23" s="155">
        <v>5</v>
      </c>
      <c r="G23" s="155">
        <v>626</v>
      </c>
      <c r="H23" s="156">
        <v>14589</v>
      </c>
      <c r="I23" s="155">
        <v>6238</v>
      </c>
      <c r="J23" s="155">
        <v>6732</v>
      </c>
      <c r="K23" s="155">
        <v>1613</v>
      </c>
      <c r="L23" s="155">
        <v>0</v>
      </c>
      <c r="M23" s="155">
        <v>6</v>
      </c>
    </row>
    <row r="24" spans="1:13" s="98" customFormat="1" ht="15.75" customHeight="1">
      <c r="A24" s="104" t="s">
        <v>27</v>
      </c>
      <c r="B24" s="10"/>
      <c r="C24" s="156">
        <v>17907</v>
      </c>
      <c r="D24" s="156">
        <v>3632</v>
      </c>
      <c r="E24" s="155">
        <v>2997</v>
      </c>
      <c r="F24" s="155">
        <v>4</v>
      </c>
      <c r="G24" s="155">
        <v>631</v>
      </c>
      <c r="H24" s="156">
        <v>14275</v>
      </c>
      <c r="I24" s="155">
        <v>6294</v>
      </c>
      <c r="J24" s="155">
        <v>6395</v>
      </c>
      <c r="K24" s="155">
        <v>1578</v>
      </c>
      <c r="L24" s="155">
        <v>0</v>
      </c>
      <c r="M24" s="155">
        <v>8</v>
      </c>
    </row>
    <row r="25" spans="1:13" s="98" customFormat="1" ht="15.75" customHeight="1">
      <c r="A25" s="104" t="s">
        <v>28</v>
      </c>
      <c r="B25" s="10"/>
      <c r="C25" s="156">
        <v>18181</v>
      </c>
      <c r="D25" s="156">
        <v>3644</v>
      </c>
      <c r="E25" s="155">
        <v>3015</v>
      </c>
      <c r="F25" s="155">
        <v>5</v>
      </c>
      <c r="G25" s="155">
        <v>624</v>
      </c>
      <c r="H25" s="156">
        <v>14537</v>
      </c>
      <c r="I25" s="155">
        <v>6192</v>
      </c>
      <c r="J25" s="155">
        <v>6716</v>
      </c>
      <c r="K25" s="155">
        <v>1619</v>
      </c>
      <c r="L25" s="155">
        <v>0</v>
      </c>
      <c r="M25" s="155">
        <v>10</v>
      </c>
    </row>
    <row r="26" spans="1:13" s="98" customFormat="1" ht="15.75" customHeight="1">
      <c r="A26" s="104" t="s">
        <v>29</v>
      </c>
      <c r="B26" s="10"/>
      <c r="C26" s="156">
        <v>17630</v>
      </c>
      <c r="D26" s="156">
        <v>3403</v>
      </c>
      <c r="E26" s="155">
        <v>2755</v>
      </c>
      <c r="F26" s="155">
        <v>9</v>
      </c>
      <c r="G26" s="155">
        <v>639</v>
      </c>
      <c r="H26" s="156">
        <v>14227</v>
      </c>
      <c r="I26" s="155">
        <v>5979</v>
      </c>
      <c r="J26" s="155">
        <v>6555</v>
      </c>
      <c r="K26" s="155">
        <v>1685</v>
      </c>
      <c r="L26" s="155">
        <v>0</v>
      </c>
      <c r="M26" s="155">
        <v>8</v>
      </c>
    </row>
    <row r="27" spans="1:13" s="98" customFormat="1" ht="15.75" customHeight="1">
      <c r="A27" s="104" t="s">
        <v>30</v>
      </c>
      <c r="B27" s="10"/>
      <c r="C27" s="156">
        <v>17576</v>
      </c>
      <c r="D27" s="156">
        <v>3475</v>
      </c>
      <c r="E27" s="155">
        <v>2770</v>
      </c>
      <c r="F27" s="155">
        <v>11</v>
      </c>
      <c r="G27" s="155">
        <v>694</v>
      </c>
      <c r="H27" s="156">
        <v>14101</v>
      </c>
      <c r="I27" s="155">
        <v>5972</v>
      </c>
      <c r="J27" s="155">
        <v>6514</v>
      </c>
      <c r="K27" s="155">
        <v>1605</v>
      </c>
      <c r="L27" s="155">
        <v>0</v>
      </c>
      <c r="M27" s="155">
        <v>10</v>
      </c>
    </row>
    <row r="28" spans="1:13" s="98" customFormat="1" ht="15.75" customHeight="1">
      <c r="A28" s="104" t="s">
        <v>31</v>
      </c>
      <c r="B28" s="10"/>
      <c r="C28" s="156">
        <v>17438</v>
      </c>
      <c r="D28" s="156">
        <v>3526</v>
      </c>
      <c r="E28" s="155">
        <v>2820</v>
      </c>
      <c r="F28" s="155">
        <v>10</v>
      </c>
      <c r="G28" s="155">
        <v>696</v>
      </c>
      <c r="H28" s="156">
        <v>13912</v>
      </c>
      <c r="I28" s="155">
        <v>5899</v>
      </c>
      <c r="J28" s="155">
        <v>6360</v>
      </c>
      <c r="K28" s="155">
        <v>1645</v>
      </c>
      <c r="L28" s="155">
        <v>0</v>
      </c>
      <c r="M28" s="155">
        <v>8</v>
      </c>
    </row>
    <row r="29" spans="1:13" s="98" customFormat="1" ht="15.75" customHeight="1">
      <c r="A29" s="104" t="s">
        <v>23</v>
      </c>
      <c r="B29" s="10"/>
      <c r="C29" s="156">
        <v>17343</v>
      </c>
      <c r="D29" s="156">
        <v>3316</v>
      </c>
      <c r="E29" s="155">
        <v>2625</v>
      </c>
      <c r="F29" s="155">
        <v>17</v>
      </c>
      <c r="G29" s="155">
        <v>674</v>
      </c>
      <c r="H29" s="156">
        <v>14027</v>
      </c>
      <c r="I29" s="155">
        <v>5912</v>
      </c>
      <c r="J29" s="155">
        <v>6446</v>
      </c>
      <c r="K29" s="155">
        <v>1664</v>
      </c>
      <c r="L29" s="155">
        <v>0</v>
      </c>
      <c r="M29" s="155">
        <v>5</v>
      </c>
    </row>
    <row r="30" spans="1:13" s="98" customFormat="1" ht="15.75" customHeight="1">
      <c r="A30" s="104" t="s">
        <v>24</v>
      </c>
      <c r="B30" s="10"/>
      <c r="C30" s="156">
        <v>16872</v>
      </c>
      <c r="D30" s="156">
        <v>3272</v>
      </c>
      <c r="E30" s="155">
        <v>2599</v>
      </c>
      <c r="F30" s="155">
        <v>16</v>
      </c>
      <c r="G30" s="155">
        <v>657</v>
      </c>
      <c r="H30" s="156">
        <v>13600</v>
      </c>
      <c r="I30" s="155">
        <v>5724</v>
      </c>
      <c r="J30" s="155">
        <v>6141</v>
      </c>
      <c r="K30" s="155">
        <v>1730</v>
      </c>
      <c r="L30" s="155">
        <v>0</v>
      </c>
      <c r="M30" s="155">
        <v>5</v>
      </c>
    </row>
    <row r="31" spans="1:13" s="98" customFormat="1" ht="15.75" customHeight="1">
      <c r="A31" s="104" t="s">
        <v>25</v>
      </c>
      <c r="B31" s="10"/>
      <c r="C31" s="156">
        <v>16285</v>
      </c>
      <c r="D31" s="156">
        <v>3124</v>
      </c>
      <c r="E31" s="155">
        <v>2502</v>
      </c>
      <c r="F31" s="155">
        <v>13</v>
      </c>
      <c r="G31" s="155">
        <v>609</v>
      </c>
      <c r="H31" s="156">
        <v>13161</v>
      </c>
      <c r="I31" s="155">
        <v>5587</v>
      </c>
      <c r="J31" s="155">
        <v>5831</v>
      </c>
      <c r="K31" s="155">
        <v>1736</v>
      </c>
      <c r="L31" s="155">
        <v>0</v>
      </c>
      <c r="M31" s="155">
        <v>7</v>
      </c>
    </row>
    <row r="32" spans="1:13" s="98" customFormat="1" ht="10.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2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.75" customHeight="1">
      <c r="A35" s="110" t="str">
        <f>A10</f>
        <v>平成19年度末</v>
      </c>
      <c r="C35" s="163">
        <v>23110</v>
      </c>
      <c r="D35" s="162">
        <v>12817</v>
      </c>
      <c r="E35" s="162">
        <v>10161</v>
      </c>
      <c r="F35" s="162">
        <v>2153</v>
      </c>
      <c r="G35" s="162">
        <v>503</v>
      </c>
      <c r="H35" s="162">
        <v>10293</v>
      </c>
      <c r="I35" s="162">
        <v>5444</v>
      </c>
      <c r="J35" s="162">
        <v>4253</v>
      </c>
      <c r="K35" s="162">
        <v>590</v>
      </c>
      <c r="L35" s="162">
        <v>1</v>
      </c>
      <c r="M35" s="162">
        <v>5</v>
      </c>
    </row>
    <row r="36" spans="1:13" s="98" customFormat="1" ht="15.75" customHeight="1">
      <c r="A36" s="110" t="str">
        <f>A11</f>
        <v>20　　　</v>
      </c>
      <c r="C36" s="163">
        <v>27337</v>
      </c>
      <c r="D36" s="162">
        <v>15915</v>
      </c>
      <c r="E36" s="162">
        <v>13738</v>
      </c>
      <c r="F36" s="162">
        <v>1661</v>
      </c>
      <c r="G36" s="162">
        <v>516</v>
      </c>
      <c r="H36" s="162">
        <v>11422</v>
      </c>
      <c r="I36" s="162">
        <v>6014</v>
      </c>
      <c r="J36" s="162">
        <v>4401</v>
      </c>
      <c r="K36" s="162">
        <v>999</v>
      </c>
      <c r="L36" s="162">
        <v>1</v>
      </c>
      <c r="M36" s="162">
        <v>7</v>
      </c>
    </row>
    <row r="37" spans="1:13" s="98" customFormat="1" ht="15.75" customHeight="1">
      <c r="A37" s="110" t="str">
        <f>A12</f>
        <v>21　　　</v>
      </c>
      <c r="C37" s="163">
        <v>27853</v>
      </c>
      <c r="D37" s="162">
        <v>16275</v>
      </c>
      <c r="E37" s="162">
        <v>14263</v>
      </c>
      <c r="F37" s="162">
        <v>1512</v>
      </c>
      <c r="G37" s="162">
        <v>500</v>
      </c>
      <c r="H37" s="162">
        <v>11578</v>
      </c>
      <c r="I37" s="162">
        <v>6099</v>
      </c>
      <c r="J37" s="162">
        <v>4475</v>
      </c>
      <c r="K37" s="162">
        <v>997</v>
      </c>
      <c r="L37" s="155">
        <v>0</v>
      </c>
      <c r="M37" s="162">
        <v>7</v>
      </c>
    </row>
    <row r="38" spans="1:13" s="98" customFormat="1" ht="15.75" customHeight="1">
      <c r="A38" s="110" t="str">
        <f>A13</f>
        <v>22　　　</v>
      </c>
      <c r="C38" s="163">
        <v>28702</v>
      </c>
      <c r="D38" s="162">
        <v>16769</v>
      </c>
      <c r="E38" s="162">
        <v>14753</v>
      </c>
      <c r="F38" s="162">
        <v>1525</v>
      </c>
      <c r="G38" s="162">
        <v>491</v>
      </c>
      <c r="H38" s="162">
        <v>11933</v>
      </c>
      <c r="I38" s="162">
        <v>6297</v>
      </c>
      <c r="J38" s="162">
        <v>4611</v>
      </c>
      <c r="K38" s="162">
        <v>1019</v>
      </c>
      <c r="L38" s="155">
        <v>0</v>
      </c>
      <c r="M38" s="162">
        <v>6</v>
      </c>
    </row>
    <row r="39" spans="1:13" s="98" customFormat="1" ht="15.75" customHeight="1">
      <c r="A39" s="109" t="str">
        <f>A14</f>
        <v>23　　　</v>
      </c>
      <c r="B39" s="108"/>
      <c r="C39" s="160">
        <v>29217</v>
      </c>
      <c r="D39" s="160">
        <v>17140</v>
      </c>
      <c r="E39" s="160">
        <v>15159</v>
      </c>
      <c r="F39" s="160">
        <v>1482</v>
      </c>
      <c r="G39" s="160">
        <v>499</v>
      </c>
      <c r="H39" s="160">
        <v>12077</v>
      </c>
      <c r="I39" s="160">
        <v>6369</v>
      </c>
      <c r="J39" s="160">
        <v>4657</v>
      </c>
      <c r="K39" s="160">
        <v>1046</v>
      </c>
      <c r="L39" s="159">
        <v>0</v>
      </c>
      <c r="M39" s="160">
        <v>5</v>
      </c>
    </row>
    <row r="40" spans="1:13" s="98" customFormat="1" ht="10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2" customHeight="1">
      <c r="C41" s="217" t="s">
        <v>48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.75" customHeight="1">
      <c r="A43" s="110" t="str">
        <f>A10</f>
        <v>平成19年度末</v>
      </c>
      <c r="C43" s="161">
        <v>40624</v>
      </c>
      <c r="D43" s="155">
        <v>24014</v>
      </c>
      <c r="E43" s="155">
        <v>23434</v>
      </c>
      <c r="F43" s="155">
        <v>235</v>
      </c>
      <c r="G43" s="155">
        <v>345</v>
      </c>
      <c r="H43" s="155">
        <v>16610</v>
      </c>
      <c r="I43" s="155">
        <v>10841</v>
      </c>
      <c r="J43" s="155">
        <v>5643</v>
      </c>
      <c r="K43" s="155">
        <v>125</v>
      </c>
      <c r="L43" s="155">
        <v>0</v>
      </c>
      <c r="M43" s="155">
        <v>1</v>
      </c>
    </row>
    <row r="44" spans="1:13" s="98" customFormat="1" ht="15.75" customHeight="1">
      <c r="A44" s="110" t="str">
        <f>A11</f>
        <v>20　　　</v>
      </c>
      <c r="C44" s="161">
        <v>41188</v>
      </c>
      <c r="D44" s="155">
        <v>24181</v>
      </c>
      <c r="E44" s="155">
        <v>23737</v>
      </c>
      <c r="F44" s="155">
        <v>102</v>
      </c>
      <c r="G44" s="155">
        <v>342</v>
      </c>
      <c r="H44" s="155">
        <v>17007</v>
      </c>
      <c r="I44" s="155">
        <v>11145</v>
      </c>
      <c r="J44" s="155">
        <v>5535</v>
      </c>
      <c r="K44" s="155">
        <v>327</v>
      </c>
      <c r="L44" s="155">
        <v>0</v>
      </c>
      <c r="M44" s="155">
        <v>0</v>
      </c>
    </row>
    <row r="45" spans="1:13" s="98" customFormat="1" ht="15.75" customHeight="1">
      <c r="A45" s="110" t="str">
        <f>A12</f>
        <v>21　　　</v>
      </c>
      <c r="C45" s="161">
        <v>40718</v>
      </c>
      <c r="D45" s="155">
        <v>24194</v>
      </c>
      <c r="E45" s="155">
        <v>23817</v>
      </c>
      <c r="F45" s="155">
        <v>67</v>
      </c>
      <c r="G45" s="155">
        <v>310</v>
      </c>
      <c r="H45" s="155">
        <v>16524</v>
      </c>
      <c r="I45" s="155">
        <v>10868</v>
      </c>
      <c r="J45" s="155">
        <v>5364</v>
      </c>
      <c r="K45" s="155">
        <v>292</v>
      </c>
      <c r="L45" s="155">
        <v>0</v>
      </c>
      <c r="M45" s="155">
        <v>0</v>
      </c>
    </row>
    <row r="46" spans="1:13" s="98" customFormat="1" ht="15.75" customHeight="1">
      <c r="A46" s="110" t="str">
        <f>A13</f>
        <v>22　　　</v>
      </c>
      <c r="C46" s="161">
        <v>41328</v>
      </c>
      <c r="D46" s="155">
        <v>24525</v>
      </c>
      <c r="E46" s="155">
        <v>24106</v>
      </c>
      <c r="F46" s="155">
        <v>64</v>
      </c>
      <c r="G46" s="155">
        <v>355</v>
      </c>
      <c r="H46" s="155">
        <v>16803</v>
      </c>
      <c r="I46" s="155">
        <v>11244</v>
      </c>
      <c r="J46" s="155">
        <v>5320</v>
      </c>
      <c r="K46" s="155">
        <v>239</v>
      </c>
      <c r="L46" s="155">
        <v>0</v>
      </c>
      <c r="M46" s="155">
        <v>0</v>
      </c>
    </row>
    <row r="47" spans="1:13" s="98" customFormat="1" ht="15.75" customHeight="1">
      <c r="A47" s="109" t="str">
        <f>A14</f>
        <v>23　　　</v>
      </c>
      <c r="B47" s="108"/>
      <c r="C47" s="160">
        <v>41042</v>
      </c>
      <c r="D47" s="160">
        <v>24075</v>
      </c>
      <c r="E47" s="160">
        <v>23682</v>
      </c>
      <c r="F47" s="160">
        <v>37</v>
      </c>
      <c r="G47" s="160">
        <v>356</v>
      </c>
      <c r="H47" s="160">
        <v>16967</v>
      </c>
      <c r="I47" s="160">
        <v>11373</v>
      </c>
      <c r="J47" s="160">
        <v>5338</v>
      </c>
      <c r="K47" s="160">
        <v>256</v>
      </c>
      <c r="L47" s="159">
        <v>0</v>
      </c>
      <c r="M47" s="159">
        <v>0</v>
      </c>
    </row>
    <row r="48" spans="1:13" s="98" customFormat="1" ht="2.25" customHeight="1">
      <c r="B48" s="10"/>
      <c r="C48" s="158"/>
      <c r="D48" s="158"/>
      <c r="E48" s="157"/>
      <c r="F48" s="157"/>
      <c r="G48" s="157"/>
      <c r="H48" s="158"/>
      <c r="I48" s="157"/>
      <c r="J48" s="157"/>
      <c r="K48" s="157"/>
      <c r="L48" s="157"/>
      <c r="M48" s="155"/>
    </row>
    <row r="49" spans="1:13" s="98" customFormat="1" ht="15.75" customHeight="1">
      <c r="A49" s="104" t="s">
        <v>6</v>
      </c>
      <c r="B49" s="10"/>
      <c r="C49" s="156">
        <v>18501</v>
      </c>
      <c r="D49" s="156">
        <v>10932</v>
      </c>
      <c r="E49" s="155">
        <v>10748</v>
      </c>
      <c r="F49" s="155">
        <v>18</v>
      </c>
      <c r="G49" s="155">
        <v>166</v>
      </c>
      <c r="H49" s="156">
        <v>7569</v>
      </c>
      <c r="I49" s="155">
        <v>5071</v>
      </c>
      <c r="J49" s="155">
        <v>2383</v>
      </c>
      <c r="K49" s="155">
        <v>115</v>
      </c>
      <c r="L49" s="155">
        <v>0</v>
      </c>
      <c r="M49" s="155">
        <v>0</v>
      </c>
    </row>
    <row r="50" spans="1:13" s="98" customFormat="1" ht="15.75" customHeight="1">
      <c r="A50" s="104" t="s">
        <v>7</v>
      </c>
      <c r="B50" s="10"/>
      <c r="C50" s="156">
        <v>22541</v>
      </c>
      <c r="D50" s="156">
        <v>13143</v>
      </c>
      <c r="E50" s="155">
        <v>12934</v>
      </c>
      <c r="F50" s="155">
        <v>19</v>
      </c>
      <c r="G50" s="155">
        <v>190</v>
      </c>
      <c r="H50" s="156">
        <v>9398</v>
      </c>
      <c r="I50" s="155">
        <v>6302</v>
      </c>
      <c r="J50" s="155">
        <v>2955</v>
      </c>
      <c r="K50" s="155">
        <v>141</v>
      </c>
      <c r="L50" s="155">
        <v>0</v>
      </c>
      <c r="M50" s="155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132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131</v>
      </c>
    </row>
    <row r="54" spans="1:13" ht="9.75" customHeight="1">
      <c r="A54" s="215" t="s">
        <v>22</v>
      </c>
      <c r="B54" s="215"/>
      <c r="C54" s="215"/>
      <c r="D54" s="215"/>
      <c r="E54" s="215"/>
    </row>
  </sheetData>
  <mergeCells count="12">
    <mergeCell ref="M5:M6"/>
    <mergeCell ref="C41:M41"/>
    <mergeCell ref="H5:H6"/>
    <mergeCell ref="I5:I6"/>
    <mergeCell ref="J5:J6"/>
    <mergeCell ref="K5:K6"/>
    <mergeCell ref="L5:L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54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85546875" style="98" customWidth="1"/>
    <col min="3" max="3" width="7.85546875" style="98" customWidth="1"/>
    <col min="4" max="13" width="7.42578125" style="98" customWidth="1"/>
    <col min="14" max="16384" width="8.85546875" style="97"/>
  </cols>
  <sheetData>
    <row r="1" spans="1:13" s="98" customFormat="1" ht="13.5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27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74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30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27"/>
      <c r="B7" s="9"/>
    </row>
    <row r="8" spans="1:13" s="98" customFormat="1" ht="12" customHeight="1">
      <c r="B8" s="10"/>
      <c r="C8" s="145" t="s">
        <v>32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3" s="98" customFormat="1" ht="3" customHeight="1">
      <c r="B9" s="1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s="98" customFormat="1" ht="15.75" customHeight="1">
      <c r="A10" s="110" t="s">
        <v>130</v>
      </c>
      <c r="B10" s="10"/>
      <c r="C10" s="132">
        <v>115160</v>
      </c>
      <c r="D10" s="132">
        <v>28564</v>
      </c>
      <c r="E10" s="131">
        <v>24283</v>
      </c>
      <c r="F10" s="131">
        <v>117</v>
      </c>
      <c r="G10" s="132">
        <v>4164</v>
      </c>
      <c r="H10" s="132">
        <v>86596</v>
      </c>
      <c r="I10" s="132">
        <v>41325</v>
      </c>
      <c r="J10" s="132">
        <v>39214</v>
      </c>
      <c r="K10" s="132">
        <v>6013</v>
      </c>
      <c r="L10" s="132">
        <v>0</v>
      </c>
      <c r="M10" s="132">
        <v>44</v>
      </c>
    </row>
    <row r="11" spans="1:13" s="98" customFormat="1" ht="15.75" customHeight="1">
      <c r="A11" s="110" t="s">
        <v>115</v>
      </c>
      <c r="B11" s="10"/>
      <c r="C11" s="132">
        <v>135661</v>
      </c>
      <c r="D11" s="132">
        <v>29785</v>
      </c>
      <c r="E11" s="131">
        <v>24730</v>
      </c>
      <c r="F11" s="131">
        <v>108</v>
      </c>
      <c r="G11" s="132">
        <v>4947</v>
      </c>
      <c r="H11" s="132">
        <v>105876</v>
      </c>
      <c r="I11" s="132">
        <v>45967</v>
      </c>
      <c r="J11" s="132">
        <v>51039</v>
      </c>
      <c r="K11" s="132">
        <v>8812</v>
      </c>
      <c r="L11" s="154">
        <v>0</v>
      </c>
      <c r="M11" s="132">
        <v>58</v>
      </c>
    </row>
    <row r="12" spans="1:13" s="98" customFormat="1" ht="15.75" customHeight="1">
      <c r="A12" s="110" t="s">
        <v>129</v>
      </c>
      <c r="B12" s="10"/>
      <c r="C12" s="132">
        <v>242443</v>
      </c>
      <c r="D12" s="132">
        <v>50347</v>
      </c>
      <c r="E12" s="131">
        <v>41106</v>
      </c>
      <c r="F12" s="131">
        <v>72</v>
      </c>
      <c r="G12" s="132">
        <v>9169</v>
      </c>
      <c r="H12" s="132">
        <v>192096</v>
      </c>
      <c r="I12" s="132">
        <v>81661</v>
      </c>
      <c r="J12" s="132">
        <v>88833</v>
      </c>
      <c r="K12" s="132">
        <v>21500</v>
      </c>
      <c r="L12" s="149">
        <v>0</v>
      </c>
      <c r="M12" s="132">
        <v>102</v>
      </c>
    </row>
    <row r="13" spans="1:13" s="98" customFormat="1" ht="15.75" customHeight="1">
      <c r="A13" s="110" t="s">
        <v>128</v>
      </c>
      <c r="B13" s="10"/>
      <c r="C13" s="132">
        <v>242891</v>
      </c>
      <c r="D13" s="132">
        <v>49301</v>
      </c>
      <c r="E13" s="131">
        <v>40184</v>
      </c>
      <c r="F13" s="131">
        <v>79</v>
      </c>
      <c r="G13" s="132">
        <v>9038</v>
      </c>
      <c r="H13" s="132">
        <v>193590</v>
      </c>
      <c r="I13" s="132">
        <v>82541</v>
      </c>
      <c r="J13" s="132">
        <v>89254</v>
      </c>
      <c r="K13" s="132">
        <v>21688</v>
      </c>
      <c r="L13" s="149">
        <v>0</v>
      </c>
      <c r="M13" s="132">
        <v>107</v>
      </c>
    </row>
    <row r="14" spans="1:13" s="98" customFormat="1" ht="15.75" customHeight="1">
      <c r="A14" s="109" t="s">
        <v>127</v>
      </c>
      <c r="B14" s="108"/>
      <c r="C14" s="137">
        <v>242791</v>
      </c>
      <c r="D14" s="137">
        <v>47954</v>
      </c>
      <c r="E14" s="137">
        <v>39366</v>
      </c>
      <c r="F14" s="137">
        <v>85</v>
      </c>
      <c r="G14" s="137">
        <v>8503</v>
      </c>
      <c r="H14" s="137">
        <v>194837</v>
      </c>
      <c r="I14" s="137">
        <v>82944</v>
      </c>
      <c r="J14" s="137">
        <v>89848</v>
      </c>
      <c r="K14" s="137">
        <v>21935</v>
      </c>
      <c r="L14" s="154">
        <v>0</v>
      </c>
      <c r="M14" s="137">
        <v>110</v>
      </c>
    </row>
    <row r="15" spans="1:13" s="98" customFormat="1" ht="1.5" customHeight="1">
      <c r="B15" s="10"/>
      <c r="C15" s="135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.75" customHeight="1">
      <c r="A16" s="104" t="s">
        <v>2</v>
      </c>
      <c r="B16" s="10"/>
      <c r="C16" s="133">
        <v>21491</v>
      </c>
      <c r="D16" s="133">
        <v>3856</v>
      </c>
      <c r="E16" s="149">
        <v>3207</v>
      </c>
      <c r="F16" s="149">
        <v>0</v>
      </c>
      <c r="G16" s="149">
        <v>649</v>
      </c>
      <c r="H16" s="133">
        <v>17635</v>
      </c>
      <c r="I16" s="149">
        <v>7494</v>
      </c>
      <c r="J16" s="149">
        <v>8090</v>
      </c>
      <c r="K16" s="149">
        <v>2040</v>
      </c>
      <c r="L16" s="149">
        <v>0</v>
      </c>
      <c r="M16" s="149">
        <v>11</v>
      </c>
    </row>
    <row r="17" spans="1:13" s="98" customFormat="1" ht="15.75" customHeight="1">
      <c r="A17" s="104" t="s">
        <v>3</v>
      </c>
      <c r="B17" s="10"/>
      <c r="C17" s="133">
        <v>19551</v>
      </c>
      <c r="D17" s="133">
        <v>3656</v>
      </c>
      <c r="E17" s="149">
        <v>3009</v>
      </c>
      <c r="F17" s="149">
        <v>5</v>
      </c>
      <c r="G17" s="149">
        <v>642</v>
      </c>
      <c r="H17" s="133">
        <v>15895</v>
      </c>
      <c r="I17" s="149">
        <v>6710</v>
      </c>
      <c r="J17" s="149">
        <v>7460</v>
      </c>
      <c r="K17" s="149">
        <v>1713</v>
      </c>
      <c r="L17" s="149">
        <v>0</v>
      </c>
      <c r="M17" s="149">
        <v>12</v>
      </c>
    </row>
    <row r="18" spans="1:13" s="98" customFormat="1" ht="15.75" customHeight="1">
      <c r="A18" s="104" t="s">
        <v>4</v>
      </c>
      <c r="B18" s="10"/>
      <c r="C18" s="133">
        <v>19661</v>
      </c>
      <c r="D18" s="133">
        <v>3838</v>
      </c>
      <c r="E18" s="149">
        <v>3205</v>
      </c>
      <c r="F18" s="149">
        <v>2</v>
      </c>
      <c r="G18" s="149">
        <v>631</v>
      </c>
      <c r="H18" s="133">
        <v>15823</v>
      </c>
      <c r="I18" s="149">
        <v>6726</v>
      </c>
      <c r="J18" s="149">
        <v>7334</v>
      </c>
      <c r="K18" s="149">
        <v>1758</v>
      </c>
      <c r="L18" s="149">
        <v>0</v>
      </c>
      <c r="M18" s="149">
        <v>5</v>
      </c>
    </row>
    <row r="19" spans="1:13" s="98" customFormat="1" ht="15.75" customHeight="1">
      <c r="A19" s="104" t="s">
        <v>8</v>
      </c>
      <c r="B19" s="10"/>
      <c r="C19" s="133">
        <v>19280</v>
      </c>
      <c r="D19" s="133">
        <v>3709</v>
      </c>
      <c r="E19" s="149">
        <v>3114</v>
      </c>
      <c r="F19" s="149">
        <v>3</v>
      </c>
      <c r="G19" s="149">
        <v>592</v>
      </c>
      <c r="H19" s="133">
        <v>15571</v>
      </c>
      <c r="I19" s="149">
        <v>6689</v>
      </c>
      <c r="J19" s="149">
        <v>7175</v>
      </c>
      <c r="K19" s="149">
        <v>1696</v>
      </c>
      <c r="L19" s="149">
        <v>0</v>
      </c>
      <c r="M19" s="149">
        <v>11</v>
      </c>
    </row>
    <row r="20" spans="1:13" s="98" customFormat="1" ht="15.75" customHeight="1">
      <c r="A20" s="104" t="s">
        <v>9</v>
      </c>
      <c r="B20" s="10"/>
      <c r="C20" s="133">
        <v>18637</v>
      </c>
      <c r="D20" s="133">
        <v>3743</v>
      </c>
      <c r="E20" s="149">
        <v>3062</v>
      </c>
      <c r="F20" s="149">
        <v>5</v>
      </c>
      <c r="G20" s="149">
        <v>676</v>
      </c>
      <c r="H20" s="133">
        <v>14894</v>
      </c>
      <c r="I20" s="149">
        <v>6410</v>
      </c>
      <c r="J20" s="149">
        <v>6895</v>
      </c>
      <c r="K20" s="149">
        <v>1583</v>
      </c>
      <c r="L20" s="149">
        <v>0</v>
      </c>
      <c r="M20" s="149">
        <v>6</v>
      </c>
    </row>
    <row r="21" spans="1:13" s="98" customFormat="1" ht="15.75" customHeight="1">
      <c r="A21" s="104" t="s">
        <v>10</v>
      </c>
      <c r="B21" s="10"/>
      <c r="C21" s="133">
        <v>18086</v>
      </c>
      <c r="D21" s="133">
        <v>3620</v>
      </c>
      <c r="E21" s="149">
        <v>3019</v>
      </c>
      <c r="F21" s="149">
        <v>7</v>
      </c>
      <c r="G21" s="149">
        <v>594</v>
      </c>
      <c r="H21" s="133">
        <v>14466</v>
      </c>
      <c r="I21" s="149">
        <v>6208</v>
      </c>
      <c r="J21" s="149">
        <v>6591</v>
      </c>
      <c r="K21" s="149">
        <v>1655</v>
      </c>
      <c r="L21" s="149">
        <v>0</v>
      </c>
      <c r="M21" s="149">
        <v>12</v>
      </c>
    </row>
    <row r="22" spans="1:13" s="98" customFormat="1" ht="15.75" customHeight="1">
      <c r="A22" s="104" t="s">
        <v>11</v>
      </c>
      <c r="B22" s="10"/>
      <c r="C22" s="133">
        <v>16834</v>
      </c>
      <c r="D22" s="133">
        <v>3418</v>
      </c>
      <c r="E22" s="149">
        <v>2822</v>
      </c>
      <c r="F22" s="149">
        <v>4</v>
      </c>
      <c r="G22" s="149">
        <v>592</v>
      </c>
      <c r="H22" s="133">
        <v>13416</v>
      </c>
      <c r="I22" s="149">
        <v>5777</v>
      </c>
      <c r="J22" s="149">
        <v>6154</v>
      </c>
      <c r="K22" s="149">
        <v>1480</v>
      </c>
      <c r="L22" s="149">
        <v>0</v>
      </c>
      <c r="M22" s="149">
        <v>5</v>
      </c>
    </row>
    <row r="23" spans="1:13" s="98" customFormat="1" ht="15.75" customHeight="1">
      <c r="A23" s="104" t="s">
        <v>26</v>
      </c>
      <c r="B23" s="10"/>
      <c r="C23" s="133">
        <v>18215</v>
      </c>
      <c r="D23" s="133">
        <v>3805</v>
      </c>
      <c r="E23" s="149">
        <v>3149</v>
      </c>
      <c r="F23" s="149">
        <v>8</v>
      </c>
      <c r="G23" s="149">
        <v>648</v>
      </c>
      <c r="H23" s="133">
        <v>14410</v>
      </c>
      <c r="I23" s="149">
        <v>6333</v>
      </c>
      <c r="J23" s="149">
        <v>6483</v>
      </c>
      <c r="K23" s="149">
        <v>1586</v>
      </c>
      <c r="L23" s="149">
        <v>0</v>
      </c>
      <c r="M23" s="149">
        <v>8</v>
      </c>
    </row>
    <row r="24" spans="1:13" s="98" customFormat="1" ht="15.75" customHeight="1">
      <c r="A24" s="104" t="s">
        <v>27</v>
      </c>
      <c r="B24" s="10"/>
      <c r="C24" s="133">
        <v>18508</v>
      </c>
      <c r="D24" s="133">
        <v>3843</v>
      </c>
      <c r="E24" s="149">
        <v>3196</v>
      </c>
      <c r="F24" s="149">
        <v>6</v>
      </c>
      <c r="G24" s="149">
        <v>641</v>
      </c>
      <c r="H24" s="133">
        <v>14665</v>
      </c>
      <c r="I24" s="149">
        <v>6230</v>
      </c>
      <c r="J24" s="149">
        <v>6788</v>
      </c>
      <c r="K24" s="149">
        <v>1637</v>
      </c>
      <c r="L24" s="149">
        <v>0</v>
      </c>
      <c r="M24" s="149">
        <v>10</v>
      </c>
    </row>
    <row r="25" spans="1:13" s="98" customFormat="1" ht="15.75" customHeight="1">
      <c r="A25" s="104" t="s">
        <v>28</v>
      </c>
      <c r="B25" s="10"/>
      <c r="C25" s="133">
        <v>17688</v>
      </c>
      <c r="D25" s="133">
        <v>3430</v>
      </c>
      <c r="E25" s="149">
        <v>2788</v>
      </c>
      <c r="F25" s="149">
        <v>8</v>
      </c>
      <c r="G25" s="149">
        <v>634</v>
      </c>
      <c r="H25" s="133">
        <v>14258</v>
      </c>
      <c r="I25" s="149">
        <v>5947</v>
      </c>
      <c r="J25" s="149">
        <v>6623</v>
      </c>
      <c r="K25" s="149">
        <v>1679</v>
      </c>
      <c r="L25" s="149">
        <v>0</v>
      </c>
      <c r="M25" s="149">
        <v>9</v>
      </c>
    </row>
    <row r="26" spans="1:13" s="98" customFormat="1" ht="15.75" customHeight="1">
      <c r="A26" s="104" t="s">
        <v>29</v>
      </c>
      <c r="B26" s="10"/>
      <c r="C26" s="133">
        <v>17707</v>
      </c>
      <c r="D26" s="133">
        <v>3510</v>
      </c>
      <c r="E26" s="149">
        <v>2791</v>
      </c>
      <c r="F26" s="149">
        <v>10</v>
      </c>
      <c r="G26" s="149">
        <v>709</v>
      </c>
      <c r="H26" s="133">
        <v>14197</v>
      </c>
      <c r="I26" s="149">
        <v>5970</v>
      </c>
      <c r="J26" s="149">
        <v>6608</v>
      </c>
      <c r="K26" s="149">
        <v>1610</v>
      </c>
      <c r="L26" s="149">
        <v>0</v>
      </c>
      <c r="M26" s="149">
        <v>9</v>
      </c>
    </row>
    <row r="27" spans="1:13" s="98" customFormat="1" ht="15.75" customHeight="1">
      <c r="A27" s="104" t="s">
        <v>30</v>
      </c>
      <c r="B27" s="10"/>
      <c r="C27" s="133">
        <v>17569</v>
      </c>
      <c r="D27" s="133">
        <v>3589</v>
      </c>
      <c r="E27" s="149">
        <v>2875</v>
      </c>
      <c r="F27" s="149">
        <v>11</v>
      </c>
      <c r="G27" s="149">
        <v>703</v>
      </c>
      <c r="H27" s="133">
        <v>13980</v>
      </c>
      <c r="I27" s="149">
        <v>5859</v>
      </c>
      <c r="J27" s="149">
        <v>6456</v>
      </c>
      <c r="K27" s="149">
        <v>1658</v>
      </c>
      <c r="L27" s="149">
        <v>0</v>
      </c>
      <c r="M27" s="149">
        <v>7</v>
      </c>
    </row>
    <row r="28" spans="1:13" s="98" customFormat="1" ht="15.75" customHeight="1">
      <c r="A28" s="104" t="s">
        <v>31</v>
      </c>
      <c r="B28" s="10"/>
      <c r="C28" s="133">
        <v>17783</v>
      </c>
      <c r="D28" s="133">
        <v>3574</v>
      </c>
      <c r="E28" s="149">
        <v>2849</v>
      </c>
      <c r="F28" s="149">
        <v>15</v>
      </c>
      <c r="G28" s="149">
        <v>710</v>
      </c>
      <c r="H28" s="133">
        <v>14209</v>
      </c>
      <c r="I28" s="149">
        <v>5998</v>
      </c>
      <c r="J28" s="149">
        <v>6542</v>
      </c>
      <c r="K28" s="149">
        <v>1665</v>
      </c>
      <c r="L28" s="149">
        <v>0</v>
      </c>
      <c r="M28" s="149">
        <v>4</v>
      </c>
    </row>
    <row r="29" spans="1:13" s="98" customFormat="1" ht="15.75" customHeight="1">
      <c r="A29" s="104" t="s">
        <v>23</v>
      </c>
      <c r="B29" s="10"/>
      <c r="C29" s="133">
        <v>415</v>
      </c>
      <c r="D29" s="133">
        <v>73</v>
      </c>
      <c r="E29" s="149">
        <v>53</v>
      </c>
      <c r="F29" s="149">
        <v>1</v>
      </c>
      <c r="G29" s="149">
        <v>19</v>
      </c>
      <c r="H29" s="133">
        <v>342</v>
      </c>
      <c r="I29" s="149">
        <v>143</v>
      </c>
      <c r="J29" s="149">
        <v>168</v>
      </c>
      <c r="K29" s="149">
        <v>31</v>
      </c>
      <c r="L29" s="149">
        <v>0</v>
      </c>
      <c r="M29" s="149">
        <v>0</v>
      </c>
    </row>
    <row r="30" spans="1:13" s="98" customFormat="1" ht="15.75" customHeight="1">
      <c r="A30" s="104" t="s">
        <v>24</v>
      </c>
      <c r="B30" s="10"/>
      <c r="C30" s="133">
        <v>651</v>
      </c>
      <c r="D30" s="133">
        <v>126</v>
      </c>
      <c r="E30" s="149">
        <v>102</v>
      </c>
      <c r="F30" s="149">
        <v>0</v>
      </c>
      <c r="G30" s="149">
        <v>24</v>
      </c>
      <c r="H30" s="133">
        <v>525</v>
      </c>
      <c r="I30" s="149">
        <v>221</v>
      </c>
      <c r="J30" s="149">
        <v>237</v>
      </c>
      <c r="K30" s="149">
        <v>67</v>
      </c>
      <c r="L30" s="149">
        <v>0</v>
      </c>
      <c r="M30" s="149">
        <v>0</v>
      </c>
    </row>
    <row r="31" spans="1:13" s="98" customFormat="1" ht="15.75" customHeight="1">
      <c r="A31" s="104" t="s">
        <v>25</v>
      </c>
      <c r="B31" s="10"/>
      <c r="C31" s="133">
        <v>715</v>
      </c>
      <c r="D31" s="133">
        <v>164</v>
      </c>
      <c r="E31" s="149">
        <v>125</v>
      </c>
      <c r="F31" s="149">
        <v>0</v>
      </c>
      <c r="G31" s="149">
        <v>39</v>
      </c>
      <c r="H31" s="133">
        <v>551</v>
      </c>
      <c r="I31" s="149">
        <v>229</v>
      </c>
      <c r="J31" s="149">
        <v>244</v>
      </c>
      <c r="K31" s="149">
        <v>77</v>
      </c>
      <c r="L31" s="149">
        <v>0</v>
      </c>
      <c r="M31" s="149">
        <v>1</v>
      </c>
    </row>
    <row r="32" spans="1:13" s="98" customFormat="1" ht="10.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2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.75" customHeight="1">
      <c r="A35" s="110" t="str">
        <f>A10</f>
        <v>平成18年度末</v>
      </c>
      <c r="C35" s="152">
        <v>22846</v>
      </c>
      <c r="D35" s="132">
        <v>12899</v>
      </c>
      <c r="E35" s="132">
        <v>10022</v>
      </c>
      <c r="F35" s="132">
        <v>2356</v>
      </c>
      <c r="G35" s="132">
        <v>521</v>
      </c>
      <c r="H35" s="132">
        <v>9947</v>
      </c>
      <c r="I35" s="132">
        <v>5258</v>
      </c>
      <c r="J35" s="132">
        <v>4101</v>
      </c>
      <c r="K35" s="132">
        <v>582</v>
      </c>
      <c r="L35" s="132">
        <v>1</v>
      </c>
      <c r="M35" s="132">
        <v>5</v>
      </c>
    </row>
    <row r="36" spans="1:13" s="98" customFormat="1" ht="15.75" customHeight="1">
      <c r="A36" s="110" t="str">
        <f>A11</f>
        <v>19　　　</v>
      </c>
      <c r="C36" s="152">
        <v>23110</v>
      </c>
      <c r="D36" s="132">
        <v>12817</v>
      </c>
      <c r="E36" s="132">
        <v>10161</v>
      </c>
      <c r="F36" s="132">
        <v>2153</v>
      </c>
      <c r="G36" s="132">
        <v>503</v>
      </c>
      <c r="H36" s="132">
        <v>10293</v>
      </c>
      <c r="I36" s="132">
        <v>5444</v>
      </c>
      <c r="J36" s="132">
        <v>4253</v>
      </c>
      <c r="K36" s="132">
        <v>590</v>
      </c>
      <c r="L36" s="132">
        <v>1</v>
      </c>
      <c r="M36" s="132">
        <v>5</v>
      </c>
    </row>
    <row r="37" spans="1:13" s="98" customFormat="1" ht="15.75" customHeight="1">
      <c r="A37" s="110" t="str">
        <f>A12</f>
        <v>20　　　</v>
      </c>
      <c r="C37" s="152">
        <v>27337</v>
      </c>
      <c r="D37" s="132">
        <v>15915</v>
      </c>
      <c r="E37" s="132">
        <v>13738</v>
      </c>
      <c r="F37" s="132">
        <v>1661</v>
      </c>
      <c r="G37" s="132">
        <v>516</v>
      </c>
      <c r="H37" s="132">
        <v>11422</v>
      </c>
      <c r="I37" s="132">
        <v>6014</v>
      </c>
      <c r="J37" s="132">
        <v>4401</v>
      </c>
      <c r="K37" s="132">
        <v>999</v>
      </c>
      <c r="L37" s="132">
        <v>1</v>
      </c>
      <c r="M37" s="132">
        <v>7</v>
      </c>
    </row>
    <row r="38" spans="1:13" s="98" customFormat="1" ht="15.75" customHeight="1">
      <c r="A38" s="110" t="str">
        <f>A13</f>
        <v>21　　　</v>
      </c>
      <c r="C38" s="152">
        <v>27853</v>
      </c>
      <c r="D38" s="132">
        <v>16275</v>
      </c>
      <c r="E38" s="132">
        <v>14263</v>
      </c>
      <c r="F38" s="132">
        <v>1512</v>
      </c>
      <c r="G38" s="132">
        <v>500</v>
      </c>
      <c r="H38" s="132">
        <v>11578</v>
      </c>
      <c r="I38" s="132">
        <v>6099</v>
      </c>
      <c r="J38" s="132">
        <v>4475</v>
      </c>
      <c r="K38" s="132">
        <v>997</v>
      </c>
      <c r="L38" s="149">
        <v>0</v>
      </c>
      <c r="M38" s="132">
        <v>7</v>
      </c>
    </row>
    <row r="39" spans="1:13" s="98" customFormat="1" ht="15.75" customHeight="1">
      <c r="A39" s="109" t="str">
        <f>A14</f>
        <v>22　　　</v>
      </c>
      <c r="B39" s="108"/>
      <c r="C39" s="137">
        <v>28702</v>
      </c>
      <c r="D39" s="137">
        <v>16769</v>
      </c>
      <c r="E39" s="137">
        <v>14753</v>
      </c>
      <c r="F39" s="137">
        <v>1525</v>
      </c>
      <c r="G39" s="137">
        <v>491</v>
      </c>
      <c r="H39" s="137">
        <v>11933</v>
      </c>
      <c r="I39" s="137">
        <v>6297</v>
      </c>
      <c r="J39" s="137">
        <v>4611</v>
      </c>
      <c r="K39" s="137">
        <v>1019</v>
      </c>
      <c r="L39" s="149">
        <v>0</v>
      </c>
      <c r="M39" s="137">
        <v>6</v>
      </c>
    </row>
    <row r="40" spans="1:13" s="98" customFormat="1" ht="10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2" customHeight="1">
      <c r="C41" s="217" t="s">
        <v>48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.75" customHeight="1">
      <c r="A43" s="110" t="str">
        <f>A10</f>
        <v>平成18年度末</v>
      </c>
      <c r="C43" s="150">
        <v>40580</v>
      </c>
      <c r="D43" s="131">
        <v>24525</v>
      </c>
      <c r="E43" s="131">
        <v>23885</v>
      </c>
      <c r="F43" s="131">
        <v>258</v>
      </c>
      <c r="G43" s="131">
        <v>382</v>
      </c>
      <c r="H43" s="131">
        <v>16055</v>
      </c>
      <c r="I43" s="131">
        <v>10527</v>
      </c>
      <c r="J43" s="131">
        <v>5400</v>
      </c>
      <c r="K43" s="131">
        <v>126</v>
      </c>
      <c r="L43" s="149">
        <v>0</v>
      </c>
      <c r="M43" s="131">
        <v>2</v>
      </c>
    </row>
    <row r="44" spans="1:13" s="98" customFormat="1" ht="15.75" customHeight="1">
      <c r="A44" s="110" t="str">
        <f>A11</f>
        <v>19　　　</v>
      </c>
      <c r="C44" s="150">
        <v>40624</v>
      </c>
      <c r="D44" s="131">
        <v>24014</v>
      </c>
      <c r="E44" s="131">
        <v>23434</v>
      </c>
      <c r="F44" s="131">
        <v>235</v>
      </c>
      <c r="G44" s="131">
        <v>345</v>
      </c>
      <c r="H44" s="131">
        <v>16610</v>
      </c>
      <c r="I44" s="131">
        <v>10841</v>
      </c>
      <c r="J44" s="131">
        <v>5643</v>
      </c>
      <c r="K44" s="131">
        <v>125</v>
      </c>
      <c r="L44" s="149">
        <v>0</v>
      </c>
      <c r="M44" s="131">
        <v>1</v>
      </c>
    </row>
    <row r="45" spans="1:13" s="98" customFormat="1" ht="15.75" customHeight="1">
      <c r="A45" s="110" t="str">
        <f>A12</f>
        <v>20　　　</v>
      </c>
      <c r="C45" s="150">
        <v>41188</v>
      </c>
      <c r="D45" s="131">
        <v>24181</v>
      </c>
      <c r="E45" s="131">
        <v>23737</v>
      </c>
      <c r="F45" s="131">
        <v>102</v>
      </c>
      <c r="G45" s="131">
        <v>342</v>
      </c>
      <c r="H45" s="131">
        <v>17007</v>
      </c>
      <c r="I45" s="131">
        <v>11145</v>
      </c>
      <c r="J45" s="131">
        <v>5535</v>
      </c>
      <c r="K45" s="131">
        <v>327</v>
      </c>
      <c r="L45" s="149">
        <v>0</v>
      </c>
      <c r="M45" s="131" t="s">
        <v>42</v>
      </c>
    </row>
    <row r="46" spans="1:13" s="98" customFormat="1" ht="15.75" customHeight="1">
      <c r="A46" s="110" t="str">
        <f>A13</f>
        <v>21　　　</v>
      </c>
      <c r="C46" s="150">
        <v>40718</v>
      </c>
      <c r="D46" s="131">
        <v>24194</v>
      </c>
      <c r="E46" s="131">
        <v>23817</v>
      </c>
      <c r="F46" s="131">
        <v>67</v>
      </c>
      <c r="G46" s="131">
        <v>310</v>
      </c>
      <c r="H46" s="131">
        <v>16524</v>
      </c>
      <c r="I46" s="131">
        <v>10868</v>
      </c>
      <c r="J46" s="131">
        <v>5364</v>
      </c>
      <c r="K46" s="131">
        <v>292</v>
      </c>
      <c r="L46" s="149">
        <v>0</v>
      </c>
      <c r="M46" s="149" t="s">
        <v>42</v>
      </c>
    </row>
    <row r="47" spans="1:13" s="98" customFormat="1" ht="15.75" customHeight="1">
      <c r="A47" s="109" t="str">
        <f>A14</f>
        <v>22　　　</v>
      </c>
      <c r="B47" s="108"/>
      <c r="C47" s="137">
        <v>41328</v>
      </c>
      <c r="D47" s="137">
        <v>24525</v>
      </c>
      <c r="E47" s="137">
        <v>24106</v>
      </c>
      <c r="F47" s="137">
        <v>64</v>
      </c>
      <c r="G47" s="137">
        <v>355</v>
      </c>
      <c r="H47" s="137">
        <v>16803</v>
      </c>
      <c r="I47" s="137">
        <v>11244</v>
      </c>
      <c r="J47" s="137">
        <v>5320</v>
      </c>
      <c r="K47" s="137">
        <v>239</v>
      </c>
      <c r="L47" s="149">
        <v>0</v>
      </c>
      <c r="M47" s="149">
        <v>0</v>
      </c>
    </row>
    <row r="48" spans="1:13" s="98" customFormat="1" ht="2.25" customHeight="1">
      <c r="B48" s="10"/>
      <c r="C48" s="135"/>
      <c r="D48" s="135"/>
      <c r="E48" s="130"/>
      <c r="F48" s="130"/>
      <c r="G48" s="130"/>
      <c r="H48" s="135"/>
      <c r="I48" s="130"/>
      <c r="J48" s="130"/>
      <c r="K48" s="130"/>
      <c r="L48" s="130"/>
      <c r="M48" s="149"/>
    </row>
    <row r="49" spans="1:13" s="98" customFormat="1" ht="15.75" customHeight="1">
      <c r="A49" s="104" t="s">
        <v>6</v>
      </c>
      <c r="B49" s="10"/>
      <c r="C49" s="133">
        <v>18518</v>
      </c>
      <c r="D49" s="133">
        <v>11071</v>
      </c>
      <c r="E49" s="149">
        <v>10876</v>
      </c>
      <c r="F49" s="149">
        <v>29</v>
      </c>
      <c r="G49" s="149">
        <v>166</v>
      </c>
      <c r="H49" s="133">
        <v>7447</v>
      </c>
      <c r="I49" s="149">
        <v>4991</v>
      </c>
      <c r="J49" s="149">
        <v>2347</v>
      </c>
      <c r="K49" s="149">
        <v>109</v>
      </c>
      <c r="L49" s="149">
        <v>0</v>
      </c>
      <c r="M49" s="149">
        <v>0</v>
      </c>
    </row>
    <row r="50" spans="1:13" s="98" customFormat="1" ht="15.75" customHeight="1">
      <c r="A50" s="104" t="s">
        <v>7</v>
      </c>
      <c r="B50" s="10"/>
      <c r="C50" s="133">
        <v>22810</v>
      </c>
      <c r="D50" s="133">
        <v>13454</v>
      </c>
      <c r="E50" s="149">
        <v>13230</v>
      </c>
      <c r="F50" s="149">
        <v>35</v>
      </c>
      <c r="G50" s="149">
        <v>189</v>
      </c>
      <c r="H50" s="133">
        <v>9356</v>
      </c>
      <c r="I50" s="149">
        <v>6253</v>
      </c>
      <c r="J50" s="149">
        <v>2973</v>
      </c>
      <c r="K50" s="149">
        <v>130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119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118</v>
      </c>
    </row>
    <row r="54" spans="1:13" ht="9.75" customHeight="1">
      <c r="A54" s="215" t="s">
        <v>22</v>
      </c>
      <c r="B54" s="215"/>
      <c r="C54" s="215"/>
      <c r="D54" s="215"/>
      <c r="E54" s="215"/>
    </row>
  </sheetData>
  <mergeCells count="12">
    <mergeCell ref="A54:E54"/>
    <mergeCell ref="C4:C6"/>
    <mergeCell ref="D5:D6"/>
    <mergeCell ref="G5:G6"/>
    <mergeCell ref="A4:A6"/>
    <mergeCell ref="L5:L6"/>
    <mergeCell ref="M5:M6"/>
    <mergeCell ref="C41:M41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54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3.5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27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74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27"/>
      <c r="B7" s="9"/>
    </row>
    <row r="8" spans="1:13" s="98" customFormat="1" ht="12" customHeight="1">
      <c r="B8" s="10"/>
      <c r="C8" s="145" t="s">
        <v>32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3" s="98" customFormat="1" ht="3" customHeight="1">
      <c r="B9" s="1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s="98" customFormat="1" ht="11.25" customHeight="1">
      <c r="A10" s="110" t="s">
        <v>126</v>
      </c>
      <c r="B10" s="10"/>
      <c r="C10" s="132">
        <v>116301</v>
      </c>
      <c r="D10" s="132">
        <v>29804</v>
      </c>
      <c r="E10" s="131">
        <v>25415</v>
      </c>
      <c r="F10" s="131">
        <v>107</v>
      </c>
      <c r="G10" s="132">
        <v>4282</v>
      </c>
      <c r="H10" s="132">
        <v>86497</v>
      </c>
      <c r="I10" s="132">
        <v>40900</v>
      </c>
      <c r="J10" s="132">
        <v>39404</v>
      </c>
      <c r="K10" s="132">
        <v>6153</v>
      </c>
      <c r="L10" s="132">
        <v>1</v>
      </c>
      <c r="M10" s="132">
        <v>39</v>
      </c>
    </row>
    <row r="11" spans="1:13" s="98" customFormat="1" ht="11.25" customHeight="1">
      <c r="A11" s="110" t="s">
        <v>125</v>
      </c>
      <c r="B11" s="10"/>
      <c r="C11" s="132">
        <v>115160</v>
      </c>
      <c r="D11" s="132">
        <v>28564</v>
      </c>
      <c r="E11" s="131">
        <v>24283</v>
      </c>
      <c r="F11" s="131">
        <v>117</v>
      </c>
      <c r="G11" s="132">
        <v>4164</v>
      </c>
      <c r="H11" s="132">
        <v>86596</v>
      </c>
      <c r="I11" s="132">
        <v>41325</v>
      </c>
      <c r="J11" s="132">
        <v>39214</v>
      </c>
      <c r="K11" s="132">
        <v>6013</v>
      </c>
      <c r="L11" s="154">
        <v>0</v>
      </c>
      <c r="M11" s="132">
        <v>44</v>
      </c>
    </row>
    <row r="12" spans="1:13" s="98" customFormat="1" ht="11.25" customHeight="1">
      <c r="A12" s="110" t="s">
        <v>124</v>
      </c>
      <c r="B12" s="10"/>
      <c r="C12" s="132">
        <v>135661</v>
      </c>
      <c r="D12" s="132">
        <v>29785</v>
      </c>
      <c r="E12" s="131">
        <v>24730</v>
      </c>
      <c r="F12" s="131">
        <v>108</v>
      </c>
      <c r="G12" s="132">
        <v>4947</v>
      </c>
      <c r="H12" s="132">
        <v>105876</v>
      </c>
      <c r="I12" s="132">
        <v>45967</v>
      </c>
      <c r="J12" s="132">
        <v>51039</v>
      </c>
      <c r="K12" s="132">
        <v>8812</v>
      </c>
      <c r="L12" s="149">
        <v>0</v>
      </c>
      <c r="M12" s="132">
        <v>58</v>
      </c>
    </row>
    <row r="13" spans="1:13" s="98" customFormat="1" ht="11.25" customHeight="1">
      <c r="A13" s="110" t="s">
        <v>120</v>
      </c>
      <c r="B13" s="10"/>
      <c r="C13" s="132">
        <v>242443</v>
      </c>
      <c r="D13" s="132">
        <v>50347</v>
      </c>
      <c r="E13" s="131">
        <v>41106</v>
      </c>
      <c r="F13" s="131">
        <v>72</v>
      </c>
      <c r="G13" s="132">
        <v>9169</v>
      </c>
      <c r="H13" s="132">
        <v>192096</v>
      </c>
      <c r="I13" s="132">
        <v>81661</v>
      </c>
      <c r="J13" s="132">
        <v>88833</v>
      </c>
      <c r="K13" s="132">
        <v>21500</v>
      </c>
      <c r="L13" s="149">
        <v>0</v>
      </c>
      <c r="M13" s="132">
        <v>102</v>
      </c>
    </row>
    <row r="14" spans="1:13" s="98" customFormat="1" ht="11.25" customHeight="1">
      <c r="A14" s="109" t="s">
        <v>123</v>
      </c>
      <c r="B14" s="108"/>
      <c r="C14" s="137">
        <v>242891</v>
      </c>
      <c r="D14" s="137">
        <v>49301</v>
      </c>
      <c r="E14" s="137">
        <v>40184</v>
      </c>
      <c r="F14" s="137">
        <v>79</v>
      </c>
      <c r="G14" s="137">
        <v>9038</v>
      </c>
      <c r="H14" s="137">
        <v>193590</v>
      </c>
      <c r="I14" s="137">
        <v>82541</v>
      </c>
      <c r="J14" s="137">
        <v>89254</v>
      </c>
      <c r="K14" s="137">
        <v>21688</v>
      </c>
      <c r="L14" s="154">
        <v>0</v>
      </c>
      <c r="M14" s="137">
        <v>107</v>
      </c>
    </row>
    <row r="15" spans="1:13" s="98" customFormat="1" ht="1.5" customHeight="1">
      <c r="B15" s="10"/>
      <c r="C15" s="135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1.25" customHeight="1">
      <c r="A16" s="104" t="s">
        <v>2</v>
      </c>
      <c r="B16" s="10"/>
      <c r="C16" s="133">
        <v>21110</v>
      </c>
      <c r="D16" s="133">
        <v>3983</v>
      </c>
      <c r="E16" s="149">
        <v>3267</v>
      </c>
      <c r="F16" s="149">
        <v>1</v>
      </c>
      <c r="G16" s="149">
        <v>715</v>
      </c>
      <c r="H16" s="133">
        <v>17127</v>
      </c>
      <c r="I16" s="149">
        <v>7286</v>
      </c>
      <c r="J16" s="149">
        <v>7999</v>
      </c>
      <c r="K16" s="149">
        <v>1830</v>
      </c>
      <c r="L16" s="149">
        <v>0</v>
      </c>
      <c r="M16" s="149">
        <v>12</v>
      </c>
    </row>
    <row r="17" spans="1:13" s="98" customFormat="1" ht="11.25" customHeight="1">
      <c r="A17" s="104" t="s">
        <v>3</v>
      </c>
      <c r="B17" s="10"/>
      <c r="C17" s="133">
        <v>20163</v>
      </c>
      <c r="D17" s="133">
        <v>3983</v>
      </c>
      <c r="E17" s="149">
        <v>3302</v>
      </c>
      <c r="F17" s="149">
        <v>2</v>
      </c>
      <c r="G17" s="149">
        <v>679</v>
      </c>
      <c r="H17" s="133">
        <v>16180</v>
      </c>
      <c r="I17" s="149">
        <v>6936</v>
      </c>
      <c r="J17" s="149">
        <v>7465</v>
      </c>
      <c r="K17" s="149">
        <v>1774</v>
      </c>
      <c r="L17" s="149">
        <v>0</v>
      </c>
      <c r="M17" s="149">
        <v>5</v>
      </c>
    </row>
    <row r="18" spans="1:13" s="98" customFormat="1" ht="11.25" customHeight="1">
      <c r="A18" s="104" t="s">
        <v>4</v>
      </c>
      <c r="B18" s="10"/>
      <c r="C18" s="133">
        <v>19696</v>
      </c>
      <c r="D18" s="133">
        <v>3899</v>
      </c>
      <c r="E18" s="149">
        <v>3245</v>
      </c>
      <c r="F18" s="149">
        <v>6</v>
      </c>
      <c r="G18" s="149">
        <v>648</v>
      </c>
      <c r="H18" s="133">
        <v>15797</v>
      </c>
      <c r="I18" s="149">
        <v>6804</v>
      </c>
      <c r="J18" s="149">
        <v>7270</v>
      </c>
      <c r="K18" s="149">
        <v>1713</v>
      </c>
      <c r="L18" s="149">
        <v>0</v>
      </c>
      <c r="M18" s="149">
        <v>10</v>
      </c>
    </row>
    <row r="19" spans="1:13" s="98" customFormat="1" ht="11.25" customHeight="1">
      <c r="A19" s="104" t="s">
        <v>8</v>
      </c>
      <c r="B19" s="10"/>
      <c r="C19" s="133">
        <v>18972</v>
      </c>
      <c r="D19" s="133">
        <v>3908</v>
      </c>
      <c r="E19" s="149">
        <v>3184</v>
      </c>
      <c r="F19" s="149">
        <v>4</v>
      </c>
      <c r="G19" s="149">
        <v>720</v>
      </c>
      <c r="H19" s="133">
        <v>15064</v>
      </c>
      <c r="I19" s="149">
        <v>6534</v>
      </c>
      <c r="J19" s="149">
        <v>6946</v>
      </c>
      <c r="K19" s="149">
        <v>1578</v>
      </c>
      <c r="L19" s="149">
        <v>0</v>
      </c>
      <c r="M19" s="149">
        <v>6</v>
      </c>
    </row>
    <row r="20" spans="1:13" s="98" customFormat="1" ht="11.25" customHeight="1">
      <c r="A20" s="104" t="s">
        <v>9</v>
      </c>
      <c r="B20" s="10"/>
      <c r="C20" s="133">
        <v>18389</v>
      </c>
      <c r="D20" s="133">
        <v>3802</v>
      </c>
      <c r="E20" s="149">
        <v>3142</v>
      </c>
      <c r="F20" s="149">
        <v>6</v>
      </c>
      <c r="G20" s="149">
        <v>654</v>
      </c>
      <c r="H20" s="133">
        <v>14587</v>
      </c>
      <c r="I20" s="149">
        <v>6295</v>
      </c>
      <c r="J20" s="149">
        <v>6625</v>
      </c>
      <c r="K20" s="149">
        <v>1655</v>
      </c>
      <c r="L20" s="149">
        <v>0</v>
      </c>
      <c r="M20" s="149">
        <v>12</v>
      </c>
    </row>
    <row r="21" spans="1:13" s="98" customFormat="1" ht="11.25" customHeight="1">
      <c r="A21" s="104" t="s">
        <v>10</v>
      </c>
      <c r="B21" s="10"/>
      <c r="C21" s="133">
        <v>18750</v>
      </c>
      <c r="D21" s="133">
        <v>3896</v>
      </c>
      <c r="E21" s="149">
        <v>3220</v>
      </c>
      <c r="F21" s="149">
        <v>2</v>
      </c>
      <c r="G21" s="149">
        <v>674</v>
      </c>
      <c r="H21" s="133">
        <v>14854</v>
      </c>
      <c r="I21" s="149">
        <v>6410</v>
      </c>
      <c r="J21" s="149">
        <v>6818</v>
      </c>
      <c r="K21" s="149">
        <v>1620</v>
      </c>
      <c r="L21" s="149">
        <v>0</v>
      </c>
      <c r="M21" s="149">
        <v>6</v>
      </c>
    </row>
    <row r="22" spans="1:13" s="98" customFormat="1" ht="11.25" customHeight="1">
      <c r="A22" s="104" t="s">
        <v>11</v>
      </c>
      <c r="B22" s="10"/>
      <c r="C22" s="133">
        <v>16864</v>
      </c>
      <c r="D22" s="133">
        <v>3573</v>
      </c>
      <c r="E22" s="149">
        <v>2952</v>
      </c>
      <c r="F22" s="149">
        <v>7</v>
      </c>
      <c r="G22" s="149">
        <v>614</v>
      </c>
      <c r="H22" s="133">
        <v>13291</v>
      </c>
      <c r="I22" s="149">
        <v>5840</v>
      </c>
      <c r="J22" s="149">
        <v>5991</v>
      </c>
      <c r="K22" s="149">
        <v>1453</v>
      </c>
      <c r="L22" s="149">
        <v>0</v>
      </c>
      <c r="M22" s="149">
        <v>7</v>
      </c>
    </row>
    <row r="23" spans="1:13" s="98" customFormat="1" ht="11.25" customHeight="1">
      <c r="A23" s="104" t="s">
        <v>26</v>
      </c>
      <c r="B23" s="10"/>
      <c r="C23" s="133">
        <v>18753</v>
      </c>
      <c r="D23" s="133">
        <v>4001</v>
      </c>
      <c r="E23" s="149">
        <v>3334</v>
      </c>
      <c r="F23" s="149">
        <v>10</v>
      </c>
      <c r="G23" s="149">
        <v>657</v>
      </c>
      <c r="H23" s="133">
        <v>14752</v>
      </c>
      <c r="I23" s="149">
        <v>6288</v>
      </c>
      <c r="J23" s="149">
        <v>6816</v>
      </c>
      <c r="K23" s="149">
        <v>1637</v>
      </c>
      <c r="L23" s="149">
        <v>0</v>
      </c>
      <c r="M23" s="149">
        <v>11</v>
      </c>
    </row>
    <row r="24" spans="1:13" s="98" customFormat="1" ht="11.25" customHeight="1">
      <c r="A24" s="104" t="s">
        <v>27</v>
      </c>
      <c r="B24" s="10"/>
      <c r="C24" s="133">
        <v>17829</v>
      </c>
      <c r="D24" s="133">
        <v>3522</v>
      </c>
      <c r="E24" s="149">
        <v>2847</v>
      </c>
      <c r="F24" s="149">
        <v>5</v>
      </c>
      <c r="G24" s="149">
        <v>670</v>
      </c>
      <c r="H24" s="133">
        <v>14307</v>
      </c>
      <c r="I24" s="149">
        <v>5966</v>
      </c>
      <c r="J24" s="149">
        <v>6668</v>
      </c>
      <c r="K24" s="149">
        <v>1664</v>
      </c>
      <c r="L24" s="149">
        <v>0</v>
      </c>
      <c r="M24" s="149">
        <v>9</v>
      </c>
    </row>
    <row r="25" spans="1:13" s="98" customFormat="1" ht="11.25" customHeight="1">
      <c r="A25" s="104" t="s">
        <v>28</v>
      </c>
      <c r="B25" s="10"/>
      <c r="C25" s="133">
        <v>17866</v>
      </c>
      <c r="D25" s="133">
        <v>3583</v>
      </c>
      <c r="E25" s="149">
        <v>2841</v>
      </c>
      <c r="F25" s="149">
        <v>7</v>
      </c>
      <c r="G25" s="149">
        <v>735</v>
      </c>
      <c r="H25" s="133">
        <v>14283</v>
      </c>
      <c r="I25" s="149">
        <v>5985</v>
      </c>
      <c r="J25" s="149">
        <v>6672</v>
      </c>
      <c r="K25" s="149">
        <v>1616</v>
      </c>
      <c r="L25" s="149">
        <v>0</v>
      </c>
      <c r="M25" s="149">
        <v>10</v>
      </c>
    </row>
    <row r="26" spans="1:13" s="98" customFormat="1" ht="11.25" customHeight="1">
      <c r="A26" s="104" t="s">
        <v>29</v>
      </c>
      <c r="B26" s="10"/>
      <c r="C26" s="133">
        <v>17690</v>
      </c>
      <c r="D26" s="133">
        <v>3602</v>
      </c>
      <c r="E26" s="149">
        <v>2861</v>
      </c>
      <c r="F26" s="149">
        <v>7</v>
      </c>
      <c r="G26" s="149">
        <v>734</v>
      </c>
      <c r="H26" s="133">
        <v>14088</v>
      </c>
      <c r="I26" s="149">
        <v>5883</v>
      </c>
      <c r="J26" s="149">
        <v>6542</v>
      </c>
      <c r="K26" s="149">
        <v>1656</v>
      </c>
      <c r="L26" s="149">
        <v>0</v>
      </c>
      <c r="M26" s="149">
        <v>7</v>
      </c>
    </row>
    <row r="27" spans="1:13" s="98" customFormat="1" ht="11.25" customHeight="1">
      <c r="A27" s="104" t="s">
        <v>30</v>
      </c>
      <c r="B27" s="10"/>
      <c r="C27" s="133">
        <v>17936</v>
      </c>
      <c r="D27" s="133">
        <v>3638</v>
      </c>
      <c r="E27" s="149">
        <v>2896</v>
      </c>
      <c r="F27" s="149">
        <v>9</v>
      </c>
      <c r="G27" s="149">
        <v>733</v>
      </c>
      <c r="H27" s="133">
        <v>14298</v>
      </c>
      <c r="I27" s="149">
        <v>5990</v>
      </c>
      <c r="J27" s="149">
        <v>6649</v>
      </c>
      <c r="K27" s="149">
        <v>1655</v>
      </c>
      <c r="L27" s="149">
        <v>0</v>
      </c>
      <c r="M27" s="149">
        <v>4</v>
      </c>
    </row>
    <row r="28" spans="1:13" s="98" customFormat="1" ht="11.25" customHeight="1">
      <c r="A28" s="104" t="s">
        <v>31</v>
      </c>
      <c r="B28" s="10"/>
      <c r="C28" s="133">
        <v>17403</v>
      </c>
      <c r="D28" s="133">
        <v>3568</v>
      </c>
      <c r="E28" s="149">
        <v>2824</v>
      </c>
      <c r="F28" s="149">
        <v>12</v>
      </c>
      <c r="G28" s="149">
        <v>732</v>
      </c>
      <c r="H28" s="133">
        <v>13835</v>
      </c>
      <c r="I28" s="149">
        <v>5849</v>
      </c>
      <c r="J28" s="149">
        <v>6275</v>
      </c>
      <c r="K28" s="149">
        <v>1704</v>
      </c>
      <c r="L28" s="149">
        <v>0</v>
      </c>
      <c r="M28" s="149">
        <v>7</v>
      </c>
    </row>
    <row r="29" spans="1:13" s="98" customFormat="1" ht="11.25" customHeight="1">
      <c r="A29" s="104" t="s">
        <v>23</v>
      </c>
      <c r="B29" s="10"/>
      <c r="C29" s="133">
        <v>423</v>
      </c>
      <c r="D29" s="133">
        <v>91</v>
      </c>
      <c r="E29" s="149">
        <v>73</v>
      </c>
      <c r="F29" s="149">
        <v>0</v>
      </c>
      <c r="G29" s="149">
        <v>18</v>
      </c>
      <c r="H29" s="133">
        <v>332</v>
      </c>
      <c r="I29" s="149">
        <v>145</v>
      </c>
      <c r="J29" s="149">
        <v>150</v>
      </c>
      <c r="K29" s="149">
        <v>37</v>
      </c>
      <c r="L29" s="149">
        <v>0</v>
      </c>
      <c r="M29" s="149">
        <v>0</v>
      </c>
    </row>
    <row r="30" spans="1:13" s="98" customFormat="1" ht="11.25" customHeight="1">
      <c r="A30" s="104" t="s">
        <v>24</v>
      </c>
      <c r="B30" s="10"/>
      <c r="C30" s="133">
        <v>544</v>
      </c>
      <c r="D30" s="133">
        <v>122</v>
      </c>
      <c r="E30" s="149">
        <v>93</v>
      </c>
      <c r="F30" s="149">
        <v>0</v>
      </c>
      <c r="G30" s="149">
        <v>29</v>
      </c>
      <c r="H30" s="133">
        <v>422</v>
      </c>
      <c r="I30" s="149">
        <v>178</v>
      </c>
      <c r="J30" s="149">
        <v>193</v>
      </c>
      <c r="K30" s="149">
        <v>50</v>
      </c>
      <c r="L30" s="149">
        <v>0</v>
      </c>
      <c r="M30" s="149">
        <v>1</v>
      </c>
    </row>
    <row r="31" spans="1:13" s="98" customFormat="1" ht="11.25" customHeight="1">
      <c r="A31" s="104" t="s">
        <v>25</v>
      </c>
      <c r="B31" s="10"/>
      <c r="C31" s="133">
        <v>503</v>
      </c>
      <c r="D31" s="133">
        <v>130</v>
      </c>
      <c r="E31" s="149">
        <v>103</v>
      </c>
      <c r="F31" s="131">
        <v>1</v>
      </c>
      <c r="G31" s="149">
        <v>26</v>
      </c>
      <c r="H31" s="133">
        <v>373</v>
      </c>
      <c r="I31" s="149">
        <v>152</v>
      </c>
      <c r="J31" s="149">
        <v>175</v>
      </c>
      <c r="K31" s="149">
        <v>46</v>
      </c>
      <c r="L31" s="149">
        <v>0</v>
      </c>
      <c r="M31" s="149">
        <v>0</v>
      </c>
    </row>
    <row r="32" spans="1:13" s="98" customFormat="1" ht="7.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2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1.25" customHeight="1">
      <c r="A35" s="110" t="str">
        <f>A10</f>
        <v>平成17年度末</v>
      </c>
      <c r="C35" s="152">
        <v>21888</v>
      </c>
      <c r="D35" s="132">
        <v>12313</v>
      </c>
      <c r="E35" s="132">
        <v>9576</v>
      </c>
      <c r="F35" s="132">
        <v>2219</v>
      </c>
      <c r="G35" s="132">
        <v>518</v>
      </c>
      <c r="H35" s="132">
        <v>9575</v>
      </c>
      <c r="I35" s="132">
        <v>5087</v>
      </c>
      <c r="J35" s="132">
        <v>3924</v>
      </c>
      <c r="K35" s="132">
        <v>556</v>
      </c>
      <c r="L35" s="132">
        <v>2</v>
      </c>
      <c r="M35" s="132">
        <v>6</v>
      </c>
    </row>
    <row r="36" spans="1:13" s="98" customFormat="1" ht="11.25" customHeight="1">
      <c r="A36" s="110" t="str">
        <f>A11</f>
        <v>18　　　</v>
      </c>
      <c r="C36" s="152">
        <v>22846</v>
      </c>
      <c r="D36" s="132">
        <v>12899</v>
      </c>
      <c r="E36" s="132">
        <v>10022</v>
      </c>
      <c r="F36" s="132">
        <v>2356</v>
      </c>
      <c r="G36" s="132">
        <v>521</v>
      </c>
      <c r="H36" s="132">
        <v>9947</v>
      </c>
      <c r="I36" s="132">
        <v>5258</v>
      </c>
      <c r="J36" s="132">
        <v>4101</v>
      </c>
      <c r="K36" s="132">
        <v>582</v>
      </c>
      <c r="L36" s="132">
        <v>1</v>
      </c>
      <c r="M36" s="132">
        <v>5</v>
      </c>
    </row>
    <row r="37" spans="1:13" s="98" customFormat="1" ht="11.25" customHeight="1">
      <c r="A37" s="110" t="str">
        <f>A12</f>
        <v>19　　　</v>
      </c>
      <c r="C37" s="152">
        <v>23110</v>
      </c>
      <c r="D37" s="132">
        <v>12817</v>
      </c>
      <c r="E37" s="132">
        <v>10161</v>
      </c>
      <c r="F37" s="132">
        <v>2153</v>
      </c>
      <c r="G37" s="132">
        <v>503</v>
      </c>
      <c r="H37" s="132">
        <v>10293</v>
      </c>
      <c r="I37" s="132">
        <v>5444</v>
      </c>
      <c r="J37" s="132">
        <v>4253</v>
      </c>
      <c r="K37" s="132">
        <v>590</v>
      </c>
      <c r="L37" s="132">
        <v>1</v>
      </c>
      <c r="M37" s="132">
        <v>5</v>
      </c>
    </row>
    <row r="38" spans="1:13" s="98" customFormat="1" ht="11.25" customHeight="1">
      <c r="A38" s="110" t="str">
        <f>A13</f>
        <v>20　　　</v>
      </c>
      <c r="C38" s="152">
        <v>27337</v>
      </c>
      <c r="D38" s="132">
        <v>15915</v>
      </c>
      <c r="E38" s="132">
        <v>13738</v>
      </c>
      <c r="F38" s="132">
        <v>1661</v>
      </c>
      <c r="G38" s="132">
        <v>516</v>
      </c>
      <c r="H38" s="132">
        <v>11422</v>
      </c>
      <c r="I38" s="132">
        <v>6014</v>
      </c>
      <c r="J38" s="132">
        <v>4401</v>
      </c>
      <c r="K38" s="132">
        <v>999</v>
      </c>
      <c r="L38" s="132">
        <v>1</v>
      </c>
      <c r="M38" s="132">
        <v>7</v>
      </c>
    </row>
    <row r="39" spans="1:13" s="98" customFormat="1" ht="11.25" customHeight="1">
      <c r="A39" s="109" t="str">
        <f>A14</f>
        <v>21　　　</v>
      </c>
      <c r="B39" s="108"/>
      <c r="C39" s="137">
        <v>27853</v>
      </c>
      <c r="D39" s="137">
        <v>16275</v>
      </c>
      <c r="E39" s="137">
        <v>14263</v>
      </c>
      <c r="F39" s="137">
        <v>1512</v>
      </c>
      <c r="G39" s="137">
        <v>500</v>
      </c>
      <c r="H39" s="137">
        <v>11578</v>
      </c>
      <c r="I39" s="137">
        <v>6099</v>
      </c>
      <c r="J39" s="137">
        <v>4475</v>
      </c>
      <c r="K39" s="137">
        <v>997</v>
      </c>
      <c r="L39" s="149">
        <v>0</v>
      </c>
      <c r="M39" s="137">
        <v>7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2" customHeight="1">
      <c r="C41" s="217" t="s">
        <v>48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1.25" customHeight="1">
      <c r="A43" s="110" t="str">
        <f>A10</f>
        <v>平成17年度末</v>
      </c>
      <c r="C43" s="150">
        <v>40080</v>
      </c>
      <c r="D43" s="131">
        <v>24996</v>
      </c>
      <c r="E43" s="131">
        <v>24375</v>
      </c>
      <c r="F43" s="131">
        <v>236</v>
      </c>
      <c r="G43" s="131">
        <v>385</v>
      </c>
      <c r="H43" s="131">
        <v>15084</v>
      </c>
      <c r="I43" s="131">
        <v>9970</v>
      </c>
      <c r="J43" s="131">
        <v>4992</v>
      </c>
      <c r="K43" s="131">
        <v>121</v>
      </c>
      <c r="L43" s="149">
        <v>0</v>
      </c>
      <c r="M43" s="131">
        <v>1</v>
      </c>
    </row>
    <row r="44" spans="1:13" s="98" customFormat="1" ht="11.25" customHeight="1">
      <c r="A44" s="110" t="str">
        <f>A11</f>
        <v>18　　　</v>
      </c>
      <c r="C44" s="150">
        <v>40580</v>
      </c>
      <c r="D44" s="131">
        <v>24525</v>
      </c>
      <c r="E44" s="131">
        <v>23885</v>
      </c>
      <c r="F44" s="131">
        <v>258</v>
      </c>
      <c r="G44" s="131">
        <v>382</v>
      </c>
      <c r="H44" s="131">
        <v>16055</v>
      </c>
      <c r="I44" s="131">
        <v>10527</v>
      </c>
      <c r="J44" s="131">
        <v>5400</v>
      </c>
      <c r="K44" s="131">
        <v>126</v>
      </c>
      <c r="L44" s="149">
        <v>0</v>
      </c>
      <c r="M44" s="131">
        <v>2</v>
      </c>
    </row>
    <row r="45" spans="1:13" s="98" customFormat="1" ht="11.25" customHeight="1">
      <c r="A45" s="110" t="str">
        <f>A12</f>
        <v>19　　　</v>
      </c>
      <c r="C45" s="150">
        <v>40624</v>
      </c>
      <c r="D45" s="131">
        <v>24014</v>
      </c>
      <c r="E45" s="131">
        <v>23434</v>
      </c>
      <c r="F45" s="131">
        <v>235</v>
      </c>
      <c r="G45" s="131">
        <v>345</v>
      </c>
      <c r="H45" s="131">
        <v>16610</v>
      </c>
      <c r="I45" s="131">
        <v>10841</v>
      </c>
      <c r="J45" s="131">
        <v>5643</v>
      </c>
      <c r="K45" s="131">
        <v>125</v>
      </c>
      <c r="L45" s="149">
        <v>0</v>
      </c>
      <c r="M45" s="131">
        <v>1</v>
      </c>
    </row>
    <row r="46" spans="1:13" s="98" customFormat="1" ht="11.25" customHeight="1">
      <c r="A46" s="110" t="str">
        <f>A13</f>
        <v>20　　　</v>
      </c>
      <c r="C46" s="150">
        <v>41188</v>
      </c>
      <c r="D46" s="131">
        <v>24181</v>
      </c>
      <c r="E46" s="131">
        <v>23737</v>
      </c>
      <c r="F46" s="131">
        <v>102</v>
      </c>
      <c r="G46" s="131">
        <v>342</v>
      </c>
      <c r="H46" s="131">
        <v>17007</v>
      </c>
      <c r="I46" s="131">
        <v>11145</v>
      </c>
      <c r="J46" s="131">
        <v>5535</v>
      </c>
      <c r="K46" s="131">
        <v>327</v>
      </c>
      <c r="L46" s="149">
        <v>0</v>
      </c>
      <c r="M46" s="149">
        <v>0</v>
      </c>
    </row>
    <row r="47" spans="1:13" s="98" customFormat="1" ht="11.25" customHeight="1">
      <c r="A47" s="109" t="str">
        <f>A14</f>
        <v>21　　　</v>
      </c>
      <c r="B47" s="108"/>
      <c r="C47" s="137">
        <v>40718</v>
      </c>
      <c r="D47" s="137">
        <v>24194</v>
      </c>
      <c r="E47" s="137">
        <v>23817</v>
      </c>
      <c r="F47" s="137">
        <v>67</v>
      </c>
      <c r="G47" s="137">
        <v>310</v>
      </c>
      <c r="H47" s="137">
        <v>16524</v>
      </c>
      <c r="I47" s="137">
        <v>10868</v>
      </c>
      <c r="J47" s="137">
        <v>5364</v>
      </c>
      <c r="K47" s="137">
        <v>292</v>
      </c>
      <c r="L47" s="149">
        <v>0</v>
      </c>
      <c r="M47" s="149">
        <v>0</v>
      </c>
    </row>
    <row r="48" spans="1:13" s="98" customFormat="1" ht="2.25" customHeight="1">
      <c r="B48" s="10"/>
      <c r="C48" s="135"/>
      <c r="D48" s="135"/>
      <c r="E48" s="130"/>
      <c r="F48" s="130"/>
      <c r="G48" s="130"/>
      <c r="H48" s="135"/>
      <c r="I48" s="130"/>
      <c r="J48" s="130"/>
      <c r="K48" s="130"/>
      <c r="L48" s="130"/>
      <c r="M48" s="149"/>
    </row>
    <row r="49" spans="1:13" s="98" customFormat="1" ht="11.25" customHeight="1">
      <c r="A49" s="104" t="s">
        <v>6</v>
      </c>
      <c r="B49" s="10"/>
      <c r="C49" s="133">
        <v>18137</v>
      </c>
      <c r="D49" s="133">
        <v>10875</v>
      </c>
      <c r="E49" s="149">
        <v>10700</v>
      </c>
      <c r="F49" s="149">
        <v>31</v>
      </c>
      <c r="G49" s="149">
        <v>144</v>
      </c>
      <c r="H49" s="133">
        <v>7262</v>
      </c>
      <c r="I49" s="149">
        <v>4780</v>
      </c>
      <c r="J49" s="149">
        <v>2351</v>
      </c>
      <c r="K49" s="149">
        <v>131</v>
      </c>
      <c r="L49" s="149">
        <v>0</v>
      </c>
      <c r="M49" s="149">
        <v>0</v>
      </c>
    </row>
    <row r="50" spans="1:13" s="98" customFormat="1" ht="11.25" customHeight="1">
      <c r="A50" s="104" t="s">
        <v>7</v>
      </c>
      <c r="B50" s="10"/>
      <c r="C50" s="133">
        <v>22581</v>
      </c>
      <c r="D50" s="133">
        <v>13319</v>
      </c>
      <c r="E50" s="149">
        <v>13117</v>
      </c>
      <c r="F50" s="149">
        <v>36</v>
      </c>
      <c r="G50" s="149">
        <v>166</v>
      </c>
      <c r="H50" s="133">
        <v>9262</v>
      </c>
      <c r="I50" s="149">
        <v>6088</v>
      </c>
      <c r="J50" s="149">
        <v>3013</v>
      </c>
      <c r="K50" s="149">
        <v>161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119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118</v>
      </c>
    </row>
    <row r="54" spans="1:13" ht="9.75" customHeight="1">
      <c r="A54" s="215" t="s">
        <v>22</v>
      </c>
      <c r="B54" s="215"/>
      <c r="C54" s="215"/>
      <c r="D54" s="215"/>
      <c r="E54" s="215"/>
    </row>
  </sheetData>
  <mergeCells count="12">
    <mergeCell ref="A54:E54"/>
    <mergeCell ref="C4:C6"/>
    <mergeCell ref="D5:D6"/>
    <mergeCell ref="G5:G6"/>
    <mergeCell ref="A4:A6"/>
    <mergeCell ref="L5:L6"/>
    <mergeCell ref="M5:M6"/>
    <mergeCell ref="C41:M41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54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3.5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27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74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27"/>
      <c r="B7" s="9"/>
    </row>
    <row r="8" spans="1:13" s="98" customFormat="1" ht="12" customHeight="1">
      <c r="B8" s="10"/>
      <c r="C8" s="145" t="s">
        <v>32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3" s="98" customFormat="1" ht="3" customHeight="1">
      <c r="B9" s="1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s="98" customFormat="1" ht="11.25" customHeight="1">
      <c r="A10" s="110" t="s">
        <v>121</v>
      </c>
      <c r="B10" s="10"/>
      <c r="C10" s="132">
        <v>120017</v>
      </c>
      <c r="D10" s="132">
        <v>31111</v>
      </c>
      <c r="E10" s="131">
        <v>26591</v>
      </c>
      <c r="F10" s="131">
        <v>99</v>
      </c>
      <c r="G10" s="132">
        <v>4421</v>
      </c>
      <c r="H10" s="132">
        <v>88906</v>
      </c>
      <c r="I10" s="132">
        <v>41266</v>
      </c>
      <c r="J10" s="132">
        <v>41237</v>
      </c>
      <c r="K10" s="132">
        <v>6372</v>
      </c>
      <c r="L10" s="132">
        <v>1</v>
      </c>
      <c r="M10" s="132">
        <v>30</v>
      </c>
    </row>
    <row r="11" spans="1:13" s="98" customFormat="1" ht="11.25" customHeight="1">
      <c r="A11" s="110" t="s">
        <v>106</v>
      </c>
      <c r="B11" s="10"/>
      <c r="C11" s="132">
        <v>116301</v>
      </c>
      <c r="D11" s="132">
        <v>29804</v>
      </c>
      <c r="E11" s="131">
        <v>25415</v>
      </c>
      <c r="F11" s="131">
        <v>107</v>
      </c>
      <c r="G11" s="132">
        <v>4282</v>
      </c>
      <c r="H11" s="132">
        <v>86497</v>
      </c>
      <c r="I11" s="132">
        <v>40900</v>
      </c>
      <c r="J11" s="132">
        <v>39404</v>
      </c>
      <c r="K11" s="132">
        <v>6153</v>
      </c>
      <c r="L11" s="132">
        <v>1</v>
      </c>
      <c r="M11" s="132">
        <v>39</v>
      </c>
    </row>
    <row r="12" spans="1:13" s="98" customFormat="1" ht="11.25" customHeight="1">
      <c r="A12" s="110" t="s">
        <v>111</v>
      </c>
      <c r="B12" s="10"/>
      <c r="C12" s="132">
        <v>115160</v>
      </c>
      <c r="D12" s="132">
        <v>28564</v>
      </c>
      <c r="E12" s="131">
        <v>24283</v>
      </c>
      <c r="F12" s="131">
        <v>117</v>
      </c>
      <c r="G12" s="132">
        <v>4164</v>
      </c>
      <c r="H12" s="132">
        <v>86596</v>
      </c>
      <c r="I12" s="132">
        <v>41325</v>
      </c>
      <c r="J12" s="132">
        <v>39214</v>
      </c>
      <c r="K12" s="132">
        <v>6013</v>
      </c>
      <c r="L12" s="149">
        <v>0</v>
      </c>
      <c r="M12" s="132">
        <v>44</v>
      </c>
    </row>
    <row r="13" spans="1:13" s="98" customFormat="1" ht="11.25" customHeight="1">
      <c r="A13" s="110" t="s">
        <v>115</v>
      </c>
      <c r="B13" s="10"/>
      <c r="C13" s="132">
        <v>135661</v>
      </c>
      <c r="D13" s="132">
        <v>29785</v>
      </c>
      <c r="E13" s="131">
        <v>24730</v>
      </c>
      <c r="F13" s="131">
        <v>108</v>
      </c>
      <c r="G13" s="132">
        <v>4947</v>
      </c>
      <c r="H13" s="132">
        <v>105876</v>
      </c>
      <c r="I13" s="132">
        <v>45967</v>
      </c>
      <c r="J13" s="132">
        <v>51039</v>
      </c>
      <c r="K13" s="132">
        <v>8812</v>
      </c>
      <c r="L13" s="149">
        <v>0</v>
      </c>
      <c r="M13" s="132">
        <v>58</v>
      </c>
    </row>
    <row r="14" spans="1:13" s="98" customFormat="1" ht="11.25" customHeight="1">
      <c r="A14" s="109" t="s">
        <v>120</v>
      </c>
      <c r="B14" s="108"/>
      <c r="C14" s="137">
        <v>153871</v>
      </c>
      <c r="D14" s="137">
        <v>32383</v>
      </c>
      <c r="E14" s="137">
        <v>26812</v>
      </c>
      <c r="F14" s="137">
        <v>46</v>
      </c>
      <c r="G14" s="137">
        <v>5525</v>
      </c>
      <c r="H14" s="137">
        <v>121488</v>
      </c>
      <c r="I14" s="137">
        <v>52143</v>
      </c>
      <c r="J14" s="137">
        <v>56163</v>
      </c>
      <c r="K14" s="137">
        <v>13113</v>
      </c>
      <c r="L14" s="154">
        <v>0</v>
      </c>
      <c r="M14" s="137">
        <v>69</v>
      </c>
    </row>
    <row r="15" spans="1:13" s="98" customFormat="1" ht="1.5" customHeight="1">
      <c r="B15" s="10"/>
      <c r="C15" s="135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1.25" customHeight="1">
      <c r="A16" s="104" t="s">
        <v>2</v>
      </c>
      <c r="B16" s="10"/>
      <c r="C16" s="133">
        <v>21966</v>
      </c>
      <c r="D16" s="133">
        <v>4536</v>
      </c>
      <c r="E16" s="149">
        <v>3783</v>
      </c>
      <c r="F16" s="149">
        <v>2</v>
      </c>
      <c r="G16" s="149">
        <v>751</v>
      </c>
      <c r="H16" s="133">
        <v>17430</v>
      </c>
      <c r="I16" s="149">
        <v>7451</v>
      </c>
      <c r="J16" s="149">
        <v>8084</v>
      </c>
      <c r="K16" s="149">
        <v>1887</v>
      </c>
      <c r="L16" s="149">
        <v>0</v>
      </c>
      <c r="M16" s="149">
        <v>8</v>
      </c>
    </row>
    <row r="17" spans="1:13" s="98" customFormat="1" ht="11.25" customHeight="1">
      <c r="A17" s="104" t="s">
        <v>3</v>
      </c>
      <c r="B17" s="10"/>
      <c r="C17" s="133">
        <v>20262</v>
      </c>
      <c r="D17" s="133">
        <v>4128</v>
      </c>
      <c r="E17" s="149">
        <v>3446</v>
      </c>
      <c r="F17" s="149">
        <v>6</v>
      </c>
      <c r="G17" s="149">
        <v>676</v>
      </c>
      <c r="H17" s="133">
        <v>16134</v>
      </c>
      <c r="I17" s="149">
        <v>6933</v>
      </c>
      <c r="J17" s="149">
        <v>7485</v>
      </c>
      <c r="K17" s="149">
        <v>1705</v>
      </c>
      <c r="L17" s="149">
        <v>0</v>
      </c>
      <c r="M17" s="149">
        <v>11</v>
      </c>
    </row>
    <row r="18" spans="1:13" s="98" customFormat="1" ht="11.25" customHeight="1">
      <c r="A18" s="104" t="s">
        <v>4</v>
      </c>
      <c r="B18" s="10"/>
      <c r="C18" s="133">
        <v>19428</v>
      </c>
      <c r="D18" s="133">
        <v>4135</v>
      </c>
      <c r="E18" s="149">
        <v>3387</v>
      </c>
      <c r="F18" s="149">
        <v>3</v>
      </c>
      <c r="G18" s="149">
        <v>745</v>
      </c>
      <c r="H18" s="133">
        <v>15293</v>
      </c>
      <c r="I18" s="149">
        <v>6667</v>
      </c>
      <c r="J18" s="149">
        <v>7040</v>
      </c>
      <c r="K18" s="149">
        <v>1580</v>
      </c>
      <c r="L18" s="149">
        <v>0</v>
      </c>
      <c r="M18" s="149">
        <v>6</v>
      </c>
    </row>
    <row r="19" spans="1:13" s="98" customFormat="1" ht="11.25" customHeight="1">
      <c r="A19" s="104" t="s">
        <v>8</v>
      </c>
      <c r="B19" s="10"/>
      <c r="C19" s="133">
        <v>18845</v>
      </c>
      <c r="D19" s="133">
        <v>4018</v>
      </c>
      <c r="E19" s="149">
        <v>3344</v>
      </c>
      <c r="F19" s="149">
        <v>6</v>
      </c>
      <c r="G19" s="149">
        <v>668</v>
      </c>
      <c r="H19" s="133">
        <v>14827</v>
      </c>
      <c r="I19" s="149">
        <v>6410</v>
      </c>
      <c r="J19" s="149">
        <v>6780</v>
      </c>
      <c r="K19" s="149">
        <v>1626</v>
      </c>
      <c r="L19" s="149">
        <v>0</v>
      </c>
      <c r="M19" s="149">
        <v>11</v>
      </c>
    </row>
    <row r="20" spans="1:13" s="98" customFormat="1" ht="11.25" customHeight="1">
      <c r="A20" s="104" t="s">
        <v>9</v>
      </c>
      <c r="B20" s="10"/>
      <c r="C20" s="133">
        <v>19122</v>
      </c>
      <c r="D20" s="133">
        <v>4119</v>
      </c>
      <c r="E20" s="149">
        <v>3419</v>
      </c>
      <c r="F20" s="149">
        <v>4</v>
      </c>
      <c r="G20" s="149">
        <v>696</v>
      </c>
      <c r="H20" s="133">
        <v>15003</v>
      </c>
      <c r="I20" s="149">
        <v>6432</v>
      </c>
      <c r="J20" s="149">
        <v>6965</v>
      </c>
      <c r="K20" s="149">
        <v>1600</v>
      </c>
      <c r="L20" s="149">
        <v>0</v>
      </c>
      <c r="M20" s="149">
        <v>6</v>
      </c>
    </row>
    <row r="21" spans="1:13" s="98" customFormat="1" ht="11.25" customHeight="1">
      <c r="A21" s="104" t="s">
        <v>10</v>
      </c>
      <c r="B21" s="10"/>
      <c r="C21" s="133">
        <v>18830</v>
      </c>
      <c r="D21" s="133">
        <v>4123</v>
      </c>
      <c r="E21" s="149">
        <v>3423</v>
      </c>
      <c r="F21" s="149">
        <v>12</v>
      </c>
      <c r="G21" s="149">
        <v>688</v>
      </c>
      <c r="H21" s="133">
        <v>14707</v>
      </c>
      <c r="I21" s="149">
        <v>6424</v>
      </c>
      <c r="J21" s="149">
        <v>6714</v>
      </c>
      <c r="K21" s="149">
        <v>1561</v>
      </c>
      <c r="L21" s="149">
        <v>0</v>
      </c>
      <c r="M21" s="149">
        <v>8</v>
      </c>
    </row>
    <row r="22" spans="1:13" s="98" customFormat="1" ht="11.25" customHeight="1">
      <c r="A22" s="104" t="s">
        <v>11</v>
      </c>
      <c r="B22" s="10"/>
      <c r="C22" s="133">
        <v>17559</v>
      </c>
      <c r="D22" s="133">
        <v>3784</v>
      </c>
      <c r="E22" s="149">
        <v>3164</v>
      </c>
      <c r="F22" s="149">
        <v>8</v>
      </c>
      <c r="G22" s="149">
        <v>612</v>
      </c>
      <c r="H22" s="133">
        <v>13775</v>
      </c>
      <c r="I22" s="149">
        <v>5847</v>
      </c>
      <c r="J22" s="149">
        <v>6414</v>
      </c>
      <c r="K22" s="149">
        <v>1504</v>
      </c>
      <c r="L22" s="149">
        <v>0</v>
      </c>
      <c r="M22" s="149">
        <v>10</v>
      </c>
    </row>
    <row r="23" spans="1:13" s="98" customFormat="1" ht="11.25" customHeight="1">
      <c r="A23" s="104" t="s">
        <v>26</v>
      </c>
      <c r="B23" s="10"/>
      <c r="C23" s="133">
        <v>17859</v>
      </c>
      <c r="D23" s="133">
        <v>3540</v>
      </c>
      <c r="E23" s="149">
        <v>2846</v>
      </c>
      <c r="F23" s="149">
        <v>5</v>
      </c>
      <c r="G23" s="149">
        <v>689</v>
      </c>
      <c r="H23" s="133">
        <v>14319</v>
      </c>
      <c r="I23" s="149">
        <v>5979</v>
      </c>
      <c r="J23" s="149">
        <v>6681</v>
      </c>
      <c r="K23" s="149">
        <v>1650</v>
      </c>
      <c r="L23" s="149">
        <v>0</v>
      </c>
      <c r="M23" s="149">
        <v>9</v>
      </c>
    </row>
    <row r="24" spans="1:13" s="98" customFormat="1" ht="11.25" customHeight="1">
      <c r="A24" s="104" t="s">
        <v>27</v>
      </c>
      <c r="B24" s="10"/>
      <c r="C24" s="133">
        <v>17921</v>
      </c>
      <c r="D24" s="133">
        <v>3579</v>
      </c>
      <c r="E24" s="149">
        <v>2828</v>
      </c>
      <c r="F24" s="149">
        <v>4</v>
      </c>
      <c r="G24" s="149">
        <v>747</v>
      </c>
      <c r="H24" s="133">
        <v>14342</v>
      </c>
      <c r="I24" s="149">
        <v>5985</v>
      </c>
      <c r="J24" s="149">
        <v>6744</v>
      </c>
      <c r="K24" s="149">
        <v>1604</v>
      </c>
      <c r="L24" s="149">
        <v>0</v>
      </c>
      <c r="M24" s="149">
        <v>9</v>
      </c>
    </row>
    <row r="25" spans="1:13" s="98" customFormat="1" ht="11.25" customHeight="1">
      <c r="A25" s="104" t="s">
        <v>28</v>
      </c>
      <c r="B25" s="10"/>
      <c r="C25" s="133">
        <v>17784</v>
      </c>
      <c r="D25" s="133">
        <v>3620</v>
      </c>
      <c r="E25" s="149">
        <v>2868</v>
      </c>
      <c r="F25" s="149">
        <v>4</v>
      </c>
      <c r="G25" s="149">
        <v>748</v>
      </c>
      <c r="H25" s="133">
        <v>14164</v>
      </c>
      <c r="I25" s="149">
        <v>5883</v>
      </c>
      <c r="J25" s="149">
        <v>6620</v>
      </c>
      <c r="K25" s="149">
        <v>1655</v>
      </c>
      <c r="L25" s="149">
        <v>0</v>
      </c>
      <c r="M25" s="149">
        <v>6</v>
      </c>
    </row>
    <row r="26" spans="1:13" s="98" customFormat="1" ht="11.25" customHeight="1">
      <c r="A26" s="104" t="s">
        <v>29</v>
      </c>
      <c r="B26" s="10"/>
      <c r="C26" s="133">
        <v>17932</v>
      </c>
      <c r="D26" s="133">
        <v>3617</v>
      </c>
      <c r="E26" s="149">
        <v>2879</v>
      </c>
      <c r="F26" s="149">
        <v>6</v>
      </c>
      <c r="G26" s="149">
        <v>732</v>
      </c>
      <c r="H26" s="133">
        <v>14315</v>
      </c>
      <c r="I26" s="149">
        <v>5951</v>
      </c>
      <c r="J26" s="149">
        <v>6707</v>
      </c>
      <c r="K26" s="149">
        <v>1653</v>
      </c>
      <c r="L26" s="149">
        <v>0</v>
      </c>
      <c r="M26" s="149">
        <v>4</v>
      </c>
    </row>
    <row r="27" spans="1:13" s="98" customFormat="1" ht="11.25" customHeight="1">
      <c r="A27" s="104" t="s">
        <v>30</v>
      </c>
      <c r="B27" s="10"/>
      <c r="C27" s="133">
        <v>17380</v>
      </c>
      <c r="D27" s="133">
        <v>3555</v>
      </c>
      <c r="E27" s="149">
        <v>2822</v>
      </c>
      <c r="F27" s="149">
        <v>7</v>
      </c>
      <c r="G27" s="149">
        <v>726</v>
      </c>
      <c r="H27" s="133">
        <v>13825</v>
      </c>
      <c r="I27" s="149">
        <v>5806</v>
      </c>
      <c r="J27" s="149">
        <v>6322</v>
      </c>
      <c r="K27" s="149">
        <v>1690</v>
      </c>
      <c r="L27" s="149">
        <v>0</v>
      </c>
      <c r="M27" s="149">
        <v>7</v>
      </c>
    </row>
    <row r="28" spans="1:13" s="98" customFormat="1" ht="11.25" customHeight="1">
      <c r="A28" s="104" t="s">
        <v>31</v>
      </c>
      <c r="B28" s="10"/>
      <c r="C28" s="133">
        <v>16783</v>
      </c>
      <c r="D28" s="133">
        <v>3400</v>
      </c>
      <c r="E28" s="149">
        <v>2743</v>
      </c>
      <c r="F28" s="149">
        <v>4</v>
      </c>
      <c r="G28" s="149">
        <v>653</v>
      </c>
      <c r="H28" s="133">
        <v>13383</v>
      </c>
      <c r="I28" s="149">
        <v>5650</v>
      </c>
      <c r="J28" s="149">
        <v>6003</v>
      </c>
      <c r="K28" s="149">
        <v>1724</v>
      </c>
      <c r="L28" s="149">
        <v>0</v>
      </c>
      <c r="M28" s="149">
        <v>6</v>
      </c>
    </row>
    <row r="29" spans="1:13" s="98" customFormat="1" ht="11.25" customHeight="1">
      <c r="A29" s="104" t="s">
        <v>23</v>
      </c>
      <c r="B29" s="10"/>
      <c r="C29" s="133">
        <v>269</v>
      </c>
      <c r="D29" s="133">
        <v>64</v>
      </c>
      <c r="E29" s="149">
        <v>48</v>
      </c>
      <c r="F29" s="131" t="s">
        <v>71</v>
      </c>
      <c r="G29" s="149">
        <v>16</v>
      </c>
      <c r="H29" s="133">
        <v>205</v>
      </c>
      <c r="I29" s="149">
        <v>90</v>
      </c>
      <c r="J29" s="149">
        <v>90</v>
      </c>
      <c r="K29" s="149">
        <v>24</v>
      </c>
      <c r="L29" s="149">
        <v>0</v>
      </c>
      <c r="M29" s="149">
        <v>1</v>
      </c>
    </row>
    <row r="30" spans="1:13" s="98" customFormat="1" ht="11.25" customHeight="1">
      <c r="A30" s="104" t="s">
        <v>24</v>
      </c>
      <c r="B30" s="10"/>
      <c r="C30" s="133">
        <v>292</v>
      </c>
      <c r="D30" s="133">
        <v>81</v>
      </c>
      <c r="E30" s="149">
        <v>66</v>
      </c>
      <c r="F30" s="149">
        <v>1</v>
      </c>
      <c r="G30" s="149">
        <v>14</v>
      </c>
      <c r="H30" s="133">
        <v>211</v>
      </c>
      <c r="I30" s="149">
        <v>84</v>
      </c>
      <c r="J30" s="149">
        <v>104</v>
      </c>
      <c r="K30" s="149">
        <v>23</v>
      </c>
      <c r="L30" s="149">
        <v>0</v>
      </c>
      <c r="M30" s="149">
        <v>0</v>
      </c>
    </row>
    <row r="31" spans="1:13" s="98" customFormat="1" ht="11.25" customHeight="1">
      <c r="A31" s="104" t="s">
        <v>25</v>
      </c>
      <c r="B31" s="10"/>
      <c r="C31" s="133">
        <v>211</v>
      </c>
      <c r="D31" s="133">
        <v>48</v>
      </c>
      <c r="E31" s="149">
        <v>40</v>
      </c>
      <c r="F31" s="131" t="s">
        <v>71</v>
      </c>
      <c r="G31" s="149">
        <v>8</v>
      </c>
      <c r="H31" s="133">
        <v>163</v>
      </c>
      <c r="I31" s="149">
        <v>69</v>
      </c>
      <c r="J31" s="149">
        <v>80</v>
      </c>
      <c r="K31" s="149">
        <v>14</v>
      </c>
      <c r="L31" s="149">
        <v>0</v>
      </c>
      <c r="M31" s="149">
        <v>0</v>
      </c>
    </row>
    <row r="32" spans="1:13" s="98" customFormat="1" ht="7.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2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1.25" customHeight="1">
      <c r="A35" s="110" t="str">
        <f>A10</f>
        <v>平成16年度末</v>
      </c>
      <c r="C35" s="152">
        <v>21721</v>
      </c>
      <c r="D35" s="132">
        <v>12214</v>
      </c>
      <c r="E35" s="132">
        <v>9728</v>
      </c>
      <c r="F35" s="132">
        <v>1980</v>
      </c>
      <c r="G35" s="132">
        <v>506</v>
      </c>
      <c r="H35" s="132">
        <v>9507</v>
      </c>
      <c r="I35" s="132">
        <v>5093</v>
      </c>
      <c r="J35" s="132">
        <v>3877</v>
      </c>
      <c r="K35" s="132">
        <v>529</v>
      </c>
      <c r="L35" s="132">
        <v>3</v>
      </c>
      <c r="M35" s="132">
        <v>5</v>
      </c>
    </row>
    <row r="36" spans="1:13" s="98" customFormat="1" ht="11.25" customHeight="1">
      <c r="A36" s="110" t="str">
        <f>A11</f>
        <v>17　　　</v>
      </c>
      <c r="C36" s="152">
        <v>21888</v>
      </c>
      <c r="D36" s="132">
        <v>12313</v>
      </c>
      <c r="E36" s="132">
        <v>9576</v>
      </c>
      <c r="F36" s="132">
        <v>2219</v>
      </c>
      <c r="G36" s="132">
        <v>518</v>
      </c>
      <c r="H36" s="132">
        <v>9575</v>
      </c>
      <c r="I36" s="132">
        <v>5087</v>
      </c>
      <c r="J36" s="132">
        <v>3924</v>
      </c>
      <c r="K36" s="132">
        <v>556</v>
      </c>
      <c r="L36" s="132">
        <v>2</v>
      </c>
      <c r="M36" s="132">
        <v>6</v>
      </c>
    </row>
    <row r="37" spans="1:13" s="98" customFormat="1" ht="11.25" customHeight="1">
      <c r="A37" s="110" t="str">
        <f>A12</f>
        <v>18　　　</v>
      </c>
      <c r="C37" s="152">
        <v>22846</v>
      </c>
      <c r="D37" s="132">
        <v>12899</v>
      </c>
      <c r="E37" s="132">
        <v>10022</v>
      </c>
      <c r="F37" s="132">
        <v>2356</v>
      </c>
      <c r="G37" s="132">
        <v>521</v>
      </c>
      <c r="H37" s="132">
        <v>9947</v>
      </c>
      <c r="I37" s="132">
        <v>5258</v>
      </c>
      <c r="J37" s="132">
        <v>4101</v>
      </c>
      <c r="K37" s="132">
        <v>582</v>
      </c>
      <c r="L37" s="132">
        <v>1</v>
      </c>
      <c r="M37" s="132">
        <v>5</v>
      </c>
    </row>
    <row r="38" spans="1:13" s="98" customFormat="1" ht="11.25" customHeight="1">
      <c r="A38" s="110" t="str">
        <f>A13</f>
        <v>19　　　</v>
      </c>
      <c r="C38" s="152">
        <v>23110</v>
      </c>
      <c r="D38" s="132">
        <v>12817</v>
      </c>
      <c r="E38" s="132">
        <v>10161</v>
      </c>
      <c r="F38" s="132">
        <v>2153</v>
      </c>
      <c r="G38" s="132">
        <v>503</v>
      </c>
      <c r="H38" s="132">
        <v>10293</v>
      </c>
      <c r="I38" s="132">
        <v>5444</v>
      </c>
      <c r="J38" s="132">
        <v>4253</v>
      </c>
      <c r="K38" s="132">
        <v>590</v>
      </c>
      <c r="L38" s="132">
        <v>1</v>
      </c>
      <c r="M38" s="132">
        <v>5</v>
      </c>
    </row>
    <row r="39" spans="1:13" s="98" customFormat="1" ht="11.25" customHeight="1">
      <c r="A39" s="109" t="str">
        <f>A14</f>
        <v>20　　　</v>
      </c>
      <c r="B39" s="108"/>
      <c r="C39" s="137">
        <v>27337</v>
      </c>
      <c r="D39" s="137">
        <v>15915</v>
      </c>
      <c r="E39" s="137">
        <v>13738</v>
      </c>
      <c r="F39" s="137">
        <v>1661</v>
      </c>
      <c r="G39" s="137">
        <v>516</v>
      </c>
      <c r="H39" s="137">
        <v>11422</v>
      </c>
      <c r="I39" s="137">
        <v>6014</v>
      </c>
      <c r="J39" s="137">
        <v>4401</v>
      </c>
      <c r="K39" s="137">
        <v>999</v>
      </c>
      <c r="L39" s="137">
        <v>1</v>
      </c>
      <c r="M39" s="137">
        <v>7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2" customHeight="1">
      <c r="C41" s="217" t="s">
        <v>48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1.25" customHeight="1">
      <c r="A43" s="110" t="str">
        <f>A10</f>
        <v>平成16年度末</v>
      </c>
      <c r="C43" s="150">
        <v>38766</v>
      </c>
      <c r="D43" s="131">
        <v>24849</v>
      </c>
      <c r="E43" s="131">
        <v>24304</v>
      </c>
      <c r="F43" s="131">
        <v>212</v>
      </c>
      <c r="G43" s="131">
        <v>333</v>
      </c>
      <c r="H43" s="131">
        <v>13917</v>
      </c>
      <c r="I43" s="131">
        <v>9466</v>
      </c>
      <c r="J43" s="131">
        <v>4336</v>
      </c>
      <c r="K43" s="131">
        <v>113</v>
      </c>
      <c r="L43" s="131" t="s">
        <v>42</v>
      </c>
      <c r="M43" s="131">
        <v>2</v>
      </c>
    </row>
    <row r="44" spans="1:13" s="98" customFormat="1" ht="11.25" customHeight="1">
      <c r="A44" s="110" t="str">
        <f>A11</f>
        <v>17　　　</v>
      </c>
      <c r="C44" s="150">
        <v>40080</v>
      </c>
      <c r="D44" s="131">
        <v>24996</v>
      </c>
      <c r="E44" s="131">
        <v>24375</v>
      </c>
      <c r="F44" s="131">
        <v>236</v>
      </c>
      <c r="G44" s="131">
        <v>385</v>
      </c>
      <c r="H44" s="131">
        <v>15084</v>
      </c>
      <c r="I44" s="131">
        <v>9970</v>
      </c>
      <c r="J44" s="131">
        <v>4992</v>
      </c>
      <c r="K44" s="131">
        <v>121</v>
      </c>
      <c r="L44" s="131" t="s">
        <v>42</v>
      </c>
      <c r="M44" s="131">
        <v>1</v>
      </c>
    </row>
    <row r="45" spans="1:13" s="98" customFormat="1" ht="11.25" customHeight="1">
      <c r="A45" s="110" t="str">
        <f>A12</f>
        <v>18　　　</v>
      </c>
      <c r="C45" s="150">
        <v>40580</v>
      </c>
      <c r="D45" s="131">
        <v>24525</v>
      </c>
      <c r="E45" s="131">
        <v>23885</v>
      </c>
      <c r="F45" s="131">
        <v>258</v>
      </c>
      <c r="G45" s="131">
        <v>382</v>
      </c>
      <c r="H45" s="131">
        <v>16055</v>
      </c>
      <c r="I45" s="131">
        <v>10527</v>
      </c>
      <c r="J45" s="131">
        <v>5400</v>
      </c>
      <c r="K45" s="131">
        <v>126</v>
      </c>
      <c r="L45" s="131" t="s">
        <v>42</v>
      </c>
      <c r="M45" s="131">
        <v>2</v>
      </c>
    </row>
    <row r="46" spans="1:13" s="98" customFormat="1" ht="11.25" customHeight="1">
      <c r="A46" s="110" t="str">
        <f>A13</f>
        <v>19　　　</v>
      </c>
      <c r="C46" s="150">
        <v>40624</v>
      </c>
      <c r="D46" s="131">
        <v>24014</v>
      </c>
      <c r="E46" s="131">
        <v>23434</v>
      </c>
      <c r="F46" s="131">
        <v>235</v>
      </c>
      <c r="G46" s="131">
        <v>345</v>
      </c>
      <c r="H46" s="131">
        <v>16610</v>
      </c>
      <c r="I46" s="131">
        <v>10841</v>
      </c>
      <c r="J46" s="131">
        <v>5643</v>
      </c>
      <c r="K46" s="131">
        <v>125</v>
      </c>
      <c r="L46" s="131" t="s">
        <v>42</v>
      </c>
      <c r="M46" s="131">
        <v>1</v>
      </c>
    </row>
    <row r="47" spans="1:13" s="98" customFormat="1" ht="11.25" customHeight="1">
      <c r="A47" s="109" t="str">
        <f>A14</f>
        <v>20　　　</v>
      </c>
      <c r="B47" s="108"/>
      <c r="C47" s="137">
        <v>41188</v>
      </c>
      <c r="D47" s="137">
        <v>24181</v>
      </c>
      <c r="E47" s="137">
        <v>23737</v>
      </c>
      <c r="F47" s="137">
        <v>102</v>
      </c>
      <c r="G47" s="137">
        <v>342</v>
      </c>
      <c r="H47" s="137">
        <v>17007</v>
      </c>
      <c r="I47" s="137">
        <v>11145</v>
      </c>
      <c r="J47" s="137">
        <v>5535</v>
      </c>
      <c r="K47" s="137">
        <v>327</v>
      </c>
      <c r="L47" s="138" t="s">
        <v>71</v>
      </c>
      <c r="M47" s="138" t="s">
        <v>71</v>
      </c>
    </row>
    <row r="48" spans="1:13" s="98" customFormat="1" ht="2.25" customHeight="1">
      <c r="B48" s="10"/>
      <c r="C48" s="135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1.25" customHeight="1">
      <c r="A49" s="104" t="s">
        <v>6</v>
      </c>
      <c r="B49" s="10"/>
      <c r="C49" s="133">
        <v>18216</v>
      </c>
      <c r="D49" s="133">
        <v>10797</v>
      </c>
      <c r="E49" s="149">
        <v>10599</v>
      </c>
      <c r="F49" s="149">
        <v>48</v>
      </c>
      <c r="G49" s="149">
        <v>150</v>
      </c>
      <c r="H49" s="133">
        <v>7419</v>
      </c>
      <c r="I49" s="149">
        <v>4846</v>
      </c>
      <c r="J49" s="149">
        <v>2423</v>
      </c>
      <c r="K49" s="149">
        <v>150</v>
      </c>
      <c r="L49" s="131" t="s">
        <v>71</v>
      </c>
      <c r="M49" s="131" t="s">
        <v>71</v>
      </c>
    </row>
    <row r="50" spans="1:13" s="98" customFormat="1" ht="11.25" customHeight="1">
      <c r="A50" s="104" t="s">
        <v>7</v>
      </c>
      <c r="B50" s="10"/>
      <c r="C50" s="133">
        <v>22972</v>
      </c>
      <c r="D50" s="133">
        <v>13384</v>
      </c>
      <c r="E50" s="149">
        <v>13138</v>
      </c>
      <c r="F50" s="149">
        <v>54</v>
      </c>
      <c r="G50" s="149">
        <v>192</v>
      </c>
      <c r="H50" s="133">
        <v>9588</v>
      </c>
      <c r="I50" s="149">
        <v>6299</v>
      </c>
      <c r="J50" s="149">
        <v>3112</v>
      </c>
      <c r="K50" s="149">
        <v>177</v>
      </c>
      <c r="L50" s="131" t="s">
        <v>71</v>
      </c>
      <c r="M50" s="131" t="s">
        <v>71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119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118</v>
      </c>
    </row>
    <row r="54" spans="1:13" ht="9.75" customHeight="1">
      <c r="A54" s="215" t="s">
        <v>22</v>
      </c>
      <c r="B54" s="215"/>
      <c r="C54" s="215"/>
      <c r="D54" s="215"/>
      <c r="E54" s="215"/>
    </row>
  </sheetData>
  <mergeCells count="12">
    <mergeCell ref="M5:M6"/>
    <mergeCell ref="C41:M41"/>
    <mergeCell ref="H5:H6"/>
    <mergeCell ref="I5:I6"/>
    <mergeCell ref="J5:J6"/>
    <mergeCell ref="K5:K6"/>
    <mergeCell ref="L5:L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52"/>
  <sheetViews>
    <sheetView showGridLines="0" zoomScale="125" zoomScaleNormal="125" workbookViewId="0"/>
  </sheetViews>
  <sheetFormatPr defaultColWidth="9.14062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9.140625" style="97"/>
  </cols>
  <sheetData>
    <row r="1" spans="1:13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27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74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27"/>
      <c r="B7" s="9"/>
    </row>
    <row r="8" spans="1:13" s="98" customFormat="1" ht="12" customHeight="1">
      <c r="B8" s="10"/>
      <c r="C8" s="115" t="s">
        <v>51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1.25" customHeight="1">
      <c r="A10" s="110" t="s">
        <v>117</v>
      </c>
      <c r="B10" s="10"/>
      <c r="C10" s="101">
        <v>9231</v>
      </c>
      <c r="D10" s="101">
        <v>8181</v>
      </c>
      <c r="E10" s="101">
        <v>4448</v>
      </c>
      <c r="F10" s="101">
        <v>3562</v>
      </c>
      <c r="G10" s="101">
        <v>171</v>
      </c>
      <c r="H10" s="101">
        <v>1050</v>
      </c>
      <c r="I10" s="101">
        <v>713</v>
      </c>
      <c r="J10" s="101">
        <v>300</v>
      </c>
      <c r="K10" s="101">
        <v>36</v>
      </c>
      <c r="L10" s="101">
        <v>1</v>
      </c>
      <c r="M10" s="100" t="s">
        <v>42</v>
      </c>
    </row>
    <row r="11" spans="1:13" s="98" customFormat="1" ht="11.25" customHeight="1">
      <c r="A11" s="110" t="s">
        <v>101</v>
      </c>
      <c r="B11" s="10"/>
      <c r="C11" s="100" t="s">
        <v>42</v>
      </c>
      <c r="D11" s="100" t="s">
        <v>42</v>
      </c>
      <c r="E11" s="100" t="s">
        <v>42</v>
      </c>
      <c r="F11" s="100" t="s">
        <v>42</v>
      </c>
      <c r="G11" s="100" t="s">
        <v>42</v>
      </c>
      <c r="H11" s="100" t="s">
        <v>42</v>
      </c>
      <c r="I11" s="100" t="s">
        <v>42</v>
      </c>
      <c r="J11" s="100" t="s">
        <v>42</v>
      </c>
      <c r="K11" s="100" t="s">
        <v>42</v>
      </c>
      <c r="L11" s="100" t="s">
        <v>42</v>
      </c>
      <c r="M11" s="100" t="s">
        <v>42</v>
      </c>
    </row>
    <row r="12" spans="1:13" s="98" customFormat="1" ht="11.25" customHeight="1">
      <c r="A12" s="110" t="s">
        <v>112</v>
      </c>
      <c r="B12" s="10"/>
      <c r="C12" s="100" t="s">
        <v>42</v>
      </c>
      <c r="D12" s="100" t="s">
        <v>42</v>
      </c>
      <c r="E12" s="100" t="s">
        <v>42</v>
      </c>
      <c r="F12" s="100" t="s">
        <v>42</v>
      </c>
      <c r="G12" s="100" t="s">
        <v>42</v>
      </c>
      <c r="H12" s="100" t="s">
        <v>42</v>
      </c>
      <c r="I12" s="100" t="s">
        <v>42</v>
      </c>
      <c r="J12" s="100" t="s">
        <v>42</v>
      </c>
      <c r="K12" s="100" t="s">
        <v>42</v>
      </c>
      <c r="L12" s="100" t="s">
        <v>42</v>
      </c>
      <c r="M12" s="100" t="s">
        <v>42</v>
      </c>
    </row>
    <row r="13" spans="1:13" s="98" customFormat="1" ht="11.25" customHeight="1">
      <c r="A13" s="110" t="s">
        <v>111</v>
      </c>
      <c r="B13" s="10"/>
      <c r="C13" s="100" t="s">
        <v>42</v>
      </c>
      <c r="D13" s="100" t="s">
        <v>42</v>
      </c>
      <c r="E13" s="100" t="s">
        <v>42</v>
      </c>
      <c r="F13" s="100" t="s">
        <v>42</v>
      </c>
      <c r="G13" s="100" t="s">
        <v>42</v>
      </c>
      <c r="H13" s="100" t="s">
        <v>42</v>
      </c>
      <c r="I13" s="100" t="s">
        <v>42</v>
      </c>
      <c r="J13" s="100" t="s">
        <v>42</v>
      </c>
      <c r="K13" s="100" t="s">
        <v>42</v>
      </c>
      <c r="L13" s="100" t="s">
        <v>42</v>
      </c>
      <c r="M13" s="103" t="s">
        <v>42</v>
      </c>
    </row>
    <row r="14" spans="1:13" s="98" customFormat="1" ht="11.25" customHeight="1">
      <c r="A14" s="109" t="s">
        <v>115</v>
      </c>
      <c r="B14" s="140"/>
      <c r="C14" s="142" t="s">
        <v>42</v>
      </c>
      <c r="D14" s="138" t="s">
        <v>42</v>
      </c>
      <c r="E14" s="141" t="s">
        <v>42</v>
      </c>
      <c r="F14" s="141" t="s">
        <v>42</v>
      </c>
      <c r="G14" s="141" t="s">
        <v>42</v>
      </c>
      <c r="H14" s="138" t="s">
        <v>42</v>
      </c>
      <c r="I14" s="141" t="s">
        <v>42</v>
      </c>
      <c r="J14" s="141" t="s">
        <v>42</v>
      </c>
      <c r="K14" s="141" t="s">
        <v>42</v>
      </c>
      <c r="L14" s="141" t="s">
        <v>42</v>
      </c>
      <c r="M14" s="141" t="s">
        <v>42</v>
      </c>
    </row>
    <row r="15" spans="1:13" s="98" customFormat="1" ht="7.5" customHeight="1">
      <c r="B15" s="1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s="98" customFormat="1" ht="12" customHeight="1">
      <c r="B16" s="10"/>
      <c r="C16" s="145" t="s">
        <v>50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s="98" customFormat="1" ht="3" customHeight="1">
      <c r="B17" s="1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s="98" customFormat="1" ht="11.25" customHeight="1">
      <c r="A18" s="110" t="s">
        <v>116</v>
      </c>
      <c r="B18" s="10"/>
      <c r="C18" s="132">
        <v>120423</v>
      </c>
      <c r="D18" s="132">
        <v>31971</v>
      </c>
      <c r="E18" s="131">
        <v>27407</v>
      </c>
      <c r="F18" s="131">
        <v>106</v>
      </c>
      <c r="G18" s="132">
        <v>4458</v>
      </c>
      <c r="H18" s="132">
        <v>88452</v>
      </c>
      <c r="I18" s="132">
        <v>40861</v>
      </c>
      <c r="J18" s="132">
        <v>41534</v>
      </c>
      <c r="K18" s="132">
        <v>6024</v>
      </c>
      <c r="L18" s="132">
        <v>1</v>
      </c>
      <c r="M18" s="132">
        <v>32</v>
      </c>
    </row>
    <row r="19" spans="1:13" s="98" customFormat="1" ht="11.25" customHeight="1">
      <c r="A19" s="110" t="s">
        <v>101</v>
      </c>
      <c r="B19" s="10"/>
      <c r="C19" s="132">
        <v>120017</v>
      </c>
      <c r="D19" s="132">
        <v>31111</v>
      </c>
      <c r="E19" s="131">
        <v>26591</v>
      </c>
      <c r="F19" s="131">
        <v>99</v>
      </c>
      <c r="G19" s="132">
        <v>4421</v>
      </c>
      <c r="H19" s="132">
        <v>88906</v>
      </c>
      <c r="I19" s="132">
        <v>41266</v>
      </c>
      <c r="J19" s="132">
        <v>41237</v>
      </c>
      <c r="K19" s="132">
        <v>6372</v>
      </c>
      <c r="L19" s="132">
        <v>1</v>
      </c>
      <c r="M19" s="132">
        <v>30</v>
      </c>
    </row>
    <row r="20" spans="1:13" s="98" customFormat="1" ht="11.25" customHeight="1">
      <c r="A20" s="110" t="s">
        <v>112</v>
      </c>
      <c r="B20" s="10"/>
      <c r="C20" s="132">
        <v>116301</v>
      </c>
      <c r="D20" s="132">
        <v>29804</v>
      </c>
      <c r="E20" s="131">
        <v>25415</v>
      </c>
      <c r="F20" s="131">
        <v>107</v>
      </c>
      <c r="G20" s="132">
        <v>4282</v>
      </c>
      <c r="H20" s="132">
        <v>86497</v>
      </c>
      <c r="I20" s="132">
        <v>40900</v>
      </c>
      <c r="J20" s="132">
        <v>39404</v>
      </c>
      <c r="K20" s="132">
        <v>6153</v>
      </c>
      <c r="L20" s="132">
        <v>1</v>
      </c>
      <c r="M20" s="132">
        <v>39</v>
      </c>
    </row>
    <row r="21" spans="1:13" s="98" customFormat="1" ht="11.25" customHeight="1">
      <c r="A21" s="110" t="s">
        <v>111</v>
      </c>
      <c r="B21" s="10"/>
      <c r="C21" s="132">
        <v>115160</v>
      </c>
      <c r="D21" s="132">
        <v>28564</v>
      </c>
      <c r="E21" s="131">
        <v>24283</v>
      </c>
      <c r="F21" s="131">
        <v>117</v>
      </c>
      <c r="G21" s="132">
        <v>4164</v>
      </c>
      <c r="H21" s="132">
        <v>86596</v>
      </c>
      <c r="I21" s="132">
        <v>41325</v>
      </c>
      <c r="J21" s="132">
        <v>39214</v>
      </c>
      <c r="K21" s="132">
        <v>6013</v>
      </c>
      <c r="L21" s="100" t="s">
        <v>42</v>
      </c>
      <c r="M21" s="132">
        <v>44</v>
      </c>
    </row>
    <row r="22" spans="1:13" s="98" customFormat="1" ht="11.25" customHeight="1">
      <c r="A22" s="109" t="s">
        <v>115</v>
      </c>
      <c r="B22" s="140"/>
      <c r="C22" s="139">
        <v>135661</v>
      </c>
      <c r="D22" s="137">
        <v>29785</v>
      </c>
      <c r="E22" s="137">
        <v>24730</v>
      </c>
      <c r="F22" s="137">
        <v>108</v>
      </c>
      <c r="G22" s="137">
        <v>4947</v>
      </c>
      <c r="H22" s="137">
        <v>105876</v>
      </c>
      <c r="I22" s="137">
        <v>45967</v>
      </c>
      <c r="J22" s="137">
        <v>51039</v>
      </c>
      <c r="K22" s="137">
        <v>8812</v>
      </c>
      <c r="L22" s="138" t="s">
        <v>71</v>
      </c>
      <c r="M22" s="137">
        <v>58</v>
      </c>
    </row>
    <row r="23" spans="1:13" s="98" customFormat="1" ht="1.5" customHeight="1">
      <c r="C23" s="136"/>
      <c r="D23" s="135"/>
      <c r="E23" s="130"/>
      <c r="F23" s="130"/>
      <c r="G23" s="130"/>
      <c r="H23" s="135"/>
      <c r="I23" s="130"/>
      <c r="J23" s="130"/>
      <c r="K23" s="130"/>
      <c r="L23" s="130"/>
      <c r="M23" s="130"/>
    </row>
    <row r="24" spans="1:13" s="98" customFormat="1" ht="11.25" customHeight="1">
      <c r="A24" s="104" t="s">
        <v>2</v>
      </c>
      <c r="C24" s="134">
        <v>21769</v>
      </c>
      <c r="D24" s="133">
        <v>4581</v>
      </c>
      <c r="E24" s="149">
        <v>3830</v>
      </c>
      <c r="F24" s="149">
        <v>15</v>
      </c>
      <c r="G24" s="149">
        <v>736</v>
      </c>
      <c r="H24" s="133">
        <v>17188</v>
      </c>
      <c r="I24" s="149">
        <v>7487</v>
      </c>
      <c r="J24" s="149">
        <v>8267</v>
      </c>
      <c r="K24" s="149">
        <v>1425</v>
      </c>
      <c r="L24" s="131" t="s">
        <v>42</v>
      </c>
      <c r="M24" s="149">
        <v>9</v>
      </c>
    </row>
    <row r="25" spans="1:13" s="98" customFormat="1" ht="11.25" customHeight="1">
      <c r="A25" s="104" t="s">
        <v>3</v>
      </c>
      <c r="C25" s="134">
        <v>19736</v>
      </c>
      <c r="D25" s="133">
        <v>4242</v>
      </c>
      <c r="E25" s="149">
        <v>3466</v>
      </c>
      <c r="F25" s="149">
        <v>12</v>
      </c>
      <c r="G25" s="149">
        <v>764</v>
      </c>
      <c r="H25" s="133">
        <v>15494</v>
      </c>
      <c r="I25" s="149">
        <v>6825</v>
      </c>
      <c r="J25" s="149">
        <v>7435</v>
      </c>
      <c r="K25" s="149">
        <v>1228</v>
      </c>
      <c r="L25" s="131" t="s">
        <v>42</v>
      </c>
      <c r="M25" s="149">
        <v>6</v>
      </c>
    </row>
    <row r="26" spans="1:13" s="98" customFormat="1" ht="11.25" customHeight="1">
      <c r="A26" s="104" t="s">
        <v>4</v>
      </c>
      <c r="C26" s="134">
        <v>19085</v>
      </c>
      <c r="D26" s="133">
        <v>4128</v>
      </c>
      <c r="E26" s="149">
        <v>3422</v>
      </c>
      <c r="F26" s="149">
        <v>16</v>
      </c>
      <c r="G26" s="149">
        <v>690</v>
      </c>
      <c r="H26" s="133">
        <v>14957</v>
      </c>
      <c r="I26" s="149">
        <v>6482</v>
      </c>
      <c r="J26" s="149">
        <v>7165</v>
      </c>
      <c r="K26" s="149">
        <v>1299</v>
      </c>
      <c r="L26" s="131" t="s">
        <v>42</v>
      </c>
      <c r="M26" s="149">
        <v>11</v>
      </c>
    </row>
    <row r="27" spans="1:13" s="98" customFormat="1" ht="11.25" customHeight="1">
      <c r="A27" s="104" t="s">
        <v>8</v>
      </c>
      <c r="C27" s="134">
        <v>19204</v>
      </c>
      <c r="D27" s="133">
        <v>4216</v>
      </c>
      <c r="E27" s="149">
        <v>3494</v>
      </c>
      <c r="F27" s="149">
        <v>16</v>
      </c>
      <c r="G27" s="149">
        <v>706</v>
      </c>
      <c r="H27" s="133">
        <v>14988</v>
      </c>
      <c r="I27" s="149">
        <v>6437</v>
      </c>
      <c r="J27" s="149">
        <v>7293</v>
      </c>
      <c r="K27" s="149">
        <v>1252</v>
      </c>
      <c r="L27" s="131" t="s">
        <v>42</v>
      </c>
      <c r="M27" s="149">
        <v>6</v>
      </c>
    </row>
    <row r="28" spans="1:13" s="98" customFormat="1" ht="11.25" customHeight="1">
      <c r="A28" s="104" t="s">
        <v>9</v>
      </c>
      <c r="C28" s="134">
        <v>19011</v>
      </c>
      <c r="D28" s="133">
        <v>4226</v>
      </c>
      <c r="E28" s="149">
        <v>3500</v>
      </c>
      <c r="F28" s="149">
        <v>14</v>
      </c>
      <c r="G28" s="149">
        <v>712</v>
      </c>
      <c r="H28" s="133">
        <v>14785</v>
      </c>
      <c r="I28" s="149">
        <v>6463</v>
      </c>
      <c r="J28" s="149">
        <v>7097</v>
      </c>
      <c r="K28" s="149">
        <v>1218</v>
      </c>
      <c r="L28" s="131" t="s">
        <v>42</v>
      </c>
      <c r="M28" s="149">
        <v>7</v>
      </c>
    </row>
    <row r="29" spans="1:13" s="98" customFormat="1" ht="11.25" customHeight="1">
      <c r="A29" s="104" t="s">
        <v>10</v>
      </c>
      <c r="C29" s="134">
        <v>19245</v>
      </c>
      <c r="D29" s="133">
        <v>4295</v>
      </c>
      <c r="E29" s="149">
        <v>3596</v>
      </c>
      <c r="F29" s="149">
        <v>22</v>
      </c>
      <c r="G29" s="149">
        <v>677</v>
      </c>
      <c r="H29" s="133">
        <v>14950</v>
      </c>
      <c r="I29" s="149">
        <v>6426</v>
      </c>
      <c r="J29" s="149">
        <v>7283</v>
      </c>
      <c r="K29" s="149">
        <v>1231</v>
      </c>
      <c r="L29" s="131" t="s">
        <v>42</v>
      </c>
      <c r="M29" s="149">
        <v>10</v>
      </c>
    </row>
    <row r="30" spans="1:13" s="98" customFormat="1" ht="11.25" customHeight="1">
      <c r="A30" s="104" t="s">
        <v>11</v>
      </c>
      <c r="C30" s="134">
        <v>17611</v>
      </c>
      <c r="D30" s="133">
        <v>4097</v>
      </c>
      <c r="E30" s="149">
        <v>3422</v>
      </c>
      <c r="F30" s="149">
        <v>13</v>
      </c>
      <c r="G30" s="149">
        <v>662</v>
      </c>
      <c r="H30" s="133">
        <v>13514</v>
      </c>
      <c r="I30" s="149">
        <v>5847</v>
      </c>
      <c r="J30" s="149">
        <v>6499</v>
      </c>
      <c r="K30" s="149">
        <v>1159</v>
      </c>
      <c r="L30" s="131" t="s">
        <v>42</v>
      </c>
      <c r="M30" s="149">
        <v>9</v>
      </c>
    </row>
    <row r="31" spans="1:13" s="98" customFormat="1" ht="7.5" customHeight="1">
      <c r="C31" s="151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s="98" customFormat="1" ht="12" customHeight="1">
      <c r="C32" s="153" t="s">
        <v>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1:13" s="98" customFormat="1" ht="3" customHeight="1">
      <c r="C33" s="151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98" customFormat="1" ht="11.25" customHeight="1">
      <c r="A34" s="110" t="s">
        <v>116</v>
      </c>
      <c r="C34" s="152">
        <v>21083</v>
      </c>
      <c r="D34" s="132">
        <v>11821</v>
      </c>
      <c r="E34" s="132">
        <v>9566</v>
      </c>
      <c r="F34" s="132">
        <v>1767</v>
      </c>
      <c r="G34" s="132">
        <v>488</v>
      </c>
      <c r="H34" s="132">
        <v>9262</v>
      </c>
      <c r="I34" s="132">
        <v>4986</v>
      </c>
      <c r="J34" s="132">
        <v>3780</v>
      </c>
      <c r="K34" s="132">
        <v>489</v>
      </c>
      <c r="L34" s="132">
        <v>2</v>
      </c>
      <c r="M34" s="132">
        <v>5</v>
      </c>
    </row>
    <row r="35" spans="1:13" s="98" customFormat="1" ht="11.25" customHeight="1">
      <c r="A35" s="110" t="s">
        <v>101</v>
      </c>
      <c r="C35" s="152">
        <v>21721</v>
      </c>
      <c r="D35" s="132">
        <v>12214</v>
      </c>
      <c r="E35" s="132">
        <v>9728</v>
      </c>
      <c r="F35" s="132">
        <v>1980</v>
      </c>
      <c r="G35" s="132">
        <v>506</v>
      </c>
      <c r="H35" s="132">
        <v>9507</v>
      </c>
      <c r="I35" s="132">
        <v>5093</v>
      </c>
      <c r="J35" s="132">
        <v>3877</v>
      </c>
      <c r="K35" s="132">
        <v>529</v>
      </c>
      <c r="L35" s="132">
        <v>3</v>
      </c>
      <c r="M35" s="132">
        <v>5</v>
      </c>
    </row>
    <row r="36" spans="1:13" s="98" customFormat="1" ht="11.25" customHeight="1">
      <c r="A36" s="110" t="s">
        <v>112</v>
      </c>
      <c r="C36" s="152">
        <v>21888</v>
      </c>
      <c r="D36" s="132">
        <v>12313</v>
      </c>
      <c r="E36" s="132">
        <v>9576</v>
      </c>
      <c r="F36" s="132">
        <v>2219</v>
      </c>
      <c r="G36" s="132">
        <v>518</v>
      </c>
      <c r="H36" s="132">
        <v>9575</v>
      </c>
      <c r="I36" s="132">
        <v>5087</v>
      </c>
      <c r="J36" s="132">
        <v>3924</v>
      </c>
      <c r="K36" s="132">
        <v>556</v>
      </c>
      <c r="L36" s="132">
        <v>2</v>
      </c>
      <c r="M36" s="132">
        <v>6</v>
      </c>
    </row>
    <row r="37" spans="1:13" s="98" customFormat="1" ht="11.25" customHeight="1">
      <c r="A37" s="110" t="s">
        <v>111</v>
      </c>
      <c r="C37" s="152">
        <v>22846</v>
      </c>
      <c r="D37" s="132">
        <v>12899</v>
      </c>
      <c r="E37" s="132">
        <v>10022</v>
      </c>
      <c r="F37" s="132">
        <v>2356</v>
      </c>
      <c r="G37" s="132">
        <v>521</v>
      </c>
      <c r="H37" s="132">
        <v>9947</v>
      </c>
      <c r="I37" s="132">
        <v>5258</v>
      </c>
      <c r="J37" s="132">
        <v>4101</v>
      </c>
      <c r="K37" s="132">
        <v>582</v>
      </c>
      <c r="L37" s="132">
        <v>1</v>
      </c>
      <c r="M37" s="132">
        <v>5</v>
      </c>
    </row>
    <row r="38" spans="1:13" s="98" customFormat="1" ht="11.25" customHeight="1">
      <c r="A38" s="109" t="s">
        <v>115</v>
      </c>
      <c r="B38" s="140"/>
      <c r="C38" s="139">
        <v>23110</v>
      </c>
      <c r="D38" s="137">
        <v>12817</v>
      </c>
      <c r="E38" s="137">
        <v>10161</v>
      </c>
      <c r="F38" s="137">
        <v>2153</v>
      </c>
      <c r="G38" s="137">
        <v>503</v>
      </c>
      <c r="H38" s="137">
        <v>10293</v>
      </c>
      <c r="I38" s="137">
        <v>5444</v>
      </c>
      <c r="J38" s="137">
        <v>4253</v>
      </c>
      <c r="K38" s="137">
        <v>590</v>
      </c>
      <c r="L38" s="137">
        <v>1</v>
      </c>
      <c r="M38" s="137">
        <v>5</v>
      </c>
    </row>
    <row r="39" spans="1:13" s="98" customFormat="1" ht="7.5" customHeight="1">
      <c r="C39" s="151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s="98" customFormat="1" ht="12" customHeight="1">
      <c r="C40" s="217" t="s">
        <v>48</v>
      </c>
      <c r="D40" s="218"/>
      <c r="E40" s="218"/>
      <c r="F40" s="218"/>
      <c r="G40" s="218"/>
      <c r="H40" s="218"/>
      <c r="I40" s="218"/>
      <c r="J40" s="218"/>
      <c r="K40" s="218"/>
      <c r="L40" s="218"/>
      <c r="M40" s="218"/>
    </row>
    <row r="41" spans="1:13" s="98" customFormat="1" ht="3" customHeight="1">
      <c r="C41" s="151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s="98" customFormat="1" ht="11.25" customHeight="1">
      <c r="A42" s="110" t="s">
        <v>116</v>
      </c>
      <c r="C42" s="150">
        <v>37325</v>
      </c>
      <c r="D42" s="131">
        <v>24436</v>
      </c>
      <c r="E42" s="131">
        <v>23891</v>
      </c>
      <c r="F42" s="131">
        <v>208</v>
      </c>
      <c r="G42" s="131">
        <v>337</v>
      </c>
      <c r="H42" s="131">
        <v>12889</v>
      </c>
      <c r="I42" s="131">
        <v>8846</v>
      </c>
      <c r="J42" s="131">
        <v>3927</v>
      </c>
      <c r="K42" s="131">
        <v>115</v>
      </c>
      <c r="L42" s="131" t="s">
        <v>42</v>
      </c>
      <c r="M42" s="131">
        <v>1</v>
      </c>
    </row>
    <row r="43" spans="1:13" s="98" customFormat="1" ht="11.25" customHeight="1">
      <c r="A43" s="110" t="s">
        <v>101</v>
      </c>
      <c r="C43" s="150">
        <v>38766</v>
      </c>
      <c r="D43" s="131">
        <v>24849</v>
      </c>
      <c r="E43" s="131">
        <v>24304</v>
      </c>
      <c r="F43" s="131">
        <v>212</v>
      </c>
      <c r="G43" s="131">
        <v>333</v>
      </c>
      <c r="H43" s="131">
        <v>13917</v>
      </c>
      <c r="I43" s="131">
        <v>9466</v>
      </c>
      <c r="J43" s="131">
        <v>4336</v>
      </c>
      <c r="K43" s="131">
        <v>113</v>
      </c>
      <c r="L43" s="131" t="s">
        <v>42</v>
      </c>
      <c r="M43" s="131">
        <v>2</v>
      </c>
    </row>
    <row r="44" spans="1:13" s="98" customFormat="1" ht="11.25" customHeight="1">
      <c r="A44" s="110" t="s">
        <v>112</v>
      </c>
      <c r="C44" s="150">
        <v>40080</v>
      </c>
      <c r="D44" s="131">
        <v>24996</v>
      </c>
      <c r="E44" s="131">
        <v>24375</v>
      </c>
      <c r="F44" s="131">
        <v>236</v>
      </c>
      <c r="G44" s="131">
        <v>385</v>
      </c>
      <c r="H44" s="131">
        <v>15084</v>
      </c>
      <c r="I44" s="131">
        <v>9970</v>
      </c>
      <c r="J44" s="131">
        <v>4992</v>
      </c>
      <c r="K44" s="131">
        <v>121</v>
      </c>
      <c r="L44" s="131" t="s">
        <v>42</v>
      </c>
      <c r="M44" s="131">
        <v>1</v>
      </c>
    </row>
    <row r="45" spans="1:13" s="98" customFormat="1" ht="11.25" customHeight="1">
      <c r="A45" s="110" t="s">
        <v>111</v>
      </c>
      <c r="C45" s="150">
        <v>40580</v>
      </c>
      <c r="D45" s="131">
        <v>24525</v>
      </c>
      <c r="E45" s="131">
        <v>23885</v>
      </c>
      <c r="F45" s="131">
        <v>258</v>
      </c>
      <c r="G45" s="131">
        <v>382</v>
      </c>
      <c r="H45" s="131">
        <v>16055</v>
      </c>
      <c r="I45" s="131">
        <v>10527</v>
      </c>
      <c r="J45" s="131">
        <v>5400</v>
      </c>
      <c r="K45" s="131">
        <v>126</v>
      </c>
      <c r="L45" s="131" t="s">
        <v>42</v>
      </c>
      <c r="M45" s="131">
        <v>2</v>
      </c>
    </row>
    <row r="46" spans="1:13" s="98" customFormat="1" ht="11.25" customHeight="1">
      <c r="A46" s="109" t="s">
        <v>115</v>
      </c>
      <c r="B46" s="140"/>
      <c r="C46" s="139">
        <v>40624</v>
      </c>
      <c r="D46" s="137">
        <v>24014</v>
      </c>
      <c r="E46" s="137">
        <v>23434</v>
      </c>
      <c r="F46" s="137">
        <v>235</v>
      </c>
      <c r="G46" s="137">
        <v>345</v>
      </c>
      <c r="H46" s="137">
        <v>16610</v>
      </c>
      <c r="I46" s="137">
        <v>10841</v>
      </c>
      <c r="J46" s="137">
        <v>5643</v>
      </c>
      <c r="K46" s="137">
        <v>125</v>
      </c>
      <c r="L46" s="138" t="s">
        <v>71</v>
      </c>
      <c r="M46" s="137">
        <v>1</v>
      </c>
    </row>
    <row r="47" spans="1:13" s="98" customFormat="1" ht="2.25" customHeight="1">
      <c r="C47" s="136"/>
      <c r="D47" s="135"/>
      <c r="E47" s="130"/>
      <c r="F47" s="130"/>
      <c r="G47" s="130"/>
      <c r="H47" s="135"/>
      <c r="I47" s="130"/>
      <c r="J47" s="130"/>
      <c r="K47" s="130"/>
      <c r="L47" s="130"/>
      <c r="M47" s="130"/>
    </row>
    <row r="48" spans="1:13" s="98" customFormat="1" ht="11.25" customHeight="1">
      <c r="A48" s="104" t="s">
        <v>6</v>
      </c>
      <c r="C48" s="134">
        <v>18214</v>
      </c>
      <c r="D48" s="133">
        <v>10950</v>
      </c>
      <c r="E48" s="149">
        <v>10697</v>
      </c>
      <c r="F48" s="149">
        <v>97</v>
      </c>
      <c r="G48" s="149">
        <v>156</v>
      </c>
      <c r="H48" s="133">
        <v>7264</v>
      </c>
      <c r="I48" s="149">
        <v>4722</v>
      </c>
      <c r="J48" s="149">
        <v>2480</v>
      </c>
      <c r="K48" s="149">
        <v>62</v>
      </c>
      <c r="L48" s="131" t="s">
        <v>42</v>
      </c>
      <c r="M48" s="131" t="s">
        <v>42</v>
      </c>
    </row>
    <row r="49" spans="1:13" s="98" customFormat="1" ht="11.25" customHeight="1">
      <c r="A49" s="104" t="s">
        <v>7</v>
      </c>
      <c r="C49" s="134">
        <v>22410</v>
      </c>
      <c r="D49" s="133">
        <v>13064</v>
      </c>
      <c r="E49" s="149">
        <v>12737</v>
      </c>
      <c r="F49" s="149">
        <v>138</v>
      </c>
      <c r="G49" s="149">
        <v>189</v>
      </c>
      <c r="H49" s="133">
        <v>9346</v>
      </c>
      <c r="I49" s="149">
        <v>6119</v>
      </c>
      <c r="J49" s="149">
        <v>3163</v>
      </c>
      <c r="K49" s="149">
        <v>63</v>
      </c>
      <c r="L49" s="131" t="s">
        <v>42</v>
      </c>
      <c r="M49" s="149">
        <v>1</v>
      </c>
    </row>
    <row r="50" spans="1:13" s="98" customFormat="1" ht="4.5" customHeight="1">
      <c r="A50" s="4"/>
      <c r="B50" s="11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98" customFormat="1" ht="9.75" customHeight="1">
      <c r="A51" s="148" t="s">
        <v>114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ht="9.75" customHeight="1">
      <c r="A52" s="215" t="s">
        <v>22</v>
      </c>
      <c r="B52" s="215"/>
      <c r="C52" s="215"/>
      <c r="D52" s="215"/>
      <c r="E52" s="215"/>
    </row>
  </sheetData>
  <mergeCells count="12">
    <mergeCell ref="A52:E52"/>
    <mergeCell ref="C4:C6"/>
    <mergeCell ref="D5:D6"/>
    <mergeCell ref="G5:G6"/>
    <mergeCell ref="A4:A6"/>
    <mergeCell ref="L5:L6"/>
    <mergeCell ref="M5:M6"/>
    <mergeCell ref="C40:M40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54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27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74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27"/>
      <c r="B7" s="9"/>
    </row>
    <row r="8" spans="1:13" s="98" customFormat="1" ht="12" customHeight="1">
      <c r="B8" s="10"/>
      <c r="C8" s="115" t="s">
        <v>51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2" customHeight="1">
      <c r="A10" s="110" t="s">
        <v>113</v>
      </c>
      <c r="B10" s="10"/>
      <c r="C10" s="101">
        <v>24672</v>
      </c>
      <c r="D10" s="101">
        <v>21842</v>
      </c>
      <c r="E10" s="101">
        <v>11788</v>
      </c>
      <c r="F10" s="101">
        <v>9574</v>
      </c>
      <c r="G10" s="101">
        <v>480</v>
      </c>
      <c r="H10" s="101">
        <v>2830</v>
      </c>
      <c r="I10" s="101">
        <v>1949</v>
      </c>
      <c r="J10" s="101">
        <v>778</v>
      </c>
      <c r="K10" s="101">
        <v>100</v>
      </c>
      <c r="L10" s="101">
        <v>2</v>
      </c>
      <c r="M10" s="100">
        <v>1</v>
      </c>
    </row>
    <row r="11" spans="1:13" s="98" customFormat="1" ht="12" customHeight="1">
      <c r="A11" s="110" t="s">
        <v>97</v>
      </c>
      <c r="B11" s="10"/>
      <c r="C11" s="101">
        <v>9231</v>
      </c>
      <c r="D11" s="101">
        <v>8181</v>
      </c>
      <c r="E11" s="101">
        <v>4448</v>
      </c>
      <c r="F11" s="101">
        <v>3562</v>
      </c>
      <c r="G11" s="101">
        <v>171</v>
      </c>
      <c r="H11" s="101">
        <v>1050</v>
      </c>
      <c r="I11" s="101">
        <v>713</v>
      </c>
      <c r="J11" s="101">
        <v>300</v>
      </c>
      <c r="K11" s="101">
        <v>36</v>
      </c>
      <c r="L11" s="101">
        <v>1</v>
      </c>
      <c r="M11" s="100" t="s">
        <v>42</v>
      </c>
    </row>
    <row r="12" spans="1:13" s="98" customFormat="1" ht="12" customHeight="1">
      <c r="A12" s="110" t="s">
        <v>101</v>
      </c>
      <c r="B12" s="10"/>
      <c r="C12" s="100" t="s">
        <v>42</v>
      </c>
      <c r="D12" s="100" t="s">
        <v>42</v>
      </c>
      <c r="E12" s="100" t="s">
        <v>42</v>
      </c>
      <c r="F12" s="100" t="s">
        <v>42</v>
      </c>
      <c r="G12" s="100" t="s">
        <v>42</v>
      </c>
      <c r="H12" s="100" t="s">
        <v>42</v>
      </c>
      <c r="I12" s="100" t="s">
        <v>42</v>
      </c>
      <c r="J12" s="100" t="s">
        <v>42</v>
      </c>
      <c r="K12" s="100" t="s">
        <v>42</v>
      </c>
      <c r="L12" s="100" t="s">
        <v>42</v>
      </c>
      <c r="M12" s="100" t="s">
        <v>42</v>
      </c>
    </row>
    <row r="13" spans="1:13" s="98" customFormat="1" ht="12" customHeight="1">
      <c r="A13" s="110" t="s">
        <v>112</v>
      </c>
      <c r="B13" s="10"/>
      <c r="C13" s="100" t="s">
        <v>42</v>
      </c>
      <c r="D13" s="100" t="s">
        <v>42</v>
      </c>
      <c r="E13" s="100" t="s">
        <v>42</v>
      </c>
      <c r="F13" s="100" t="s">
        <v>42</v>
      </c>
      <c r="G13" s="100" t="s">
        <v>42</v>
      </c>
      <c r="H13" s="100" t="s">
        <v>42</v>
      </c>
      <c r="I13" s="100" t="s">
        <v>42</v>
      </c>
      <c r="J13" s="100" t="s">
        <v>42</v>
      </c>
      <c r="K13" s="100" t="s">
        <v>42</v>
      </c>
      <c r="L13" s="100" t="s">
        <v>42</v>
      </c>
      <c r="M13" s="103" t="s">
        <v>42</v>
      </c>
    </row>
    <row r="14" spans="1:13" s="98" customFormat="1" ht="12" customHeight="1">
      <c r="A14" s="109" t="s">
        <v>111</v>
      </c>
      <c r="B14" s="140"/>
      <c r="C14" s="142" t="s">
        <v>42</v>
      </c>
      <c r="D14" s="138" t="s">
        <v>42</v>
      </c>
      <c r="E14" s="141" t="s">
        <v>42</v>
      </c>
      <c r="F14" s="141" t="s">
        <v>42</v>
      </c>
      <c r="G14" s="141" t="s">
        <v>42</v>
      </c>
      <c r="H14" s="138" t="s">
        <v>42</v>
      </c>
      <c r="I14" s="141" t="s">
        <v>42</v>
      </c>
      <c r="J14" s="141" t="s">
        <v>42</v>
      </c>
      <c r="K14" s="141" t="s">
        <v>42</v>
      </c>
      <c r="L14" s="141" t="s">
        <v>42</v>
      </c>
      <c r="M14" s="141" t="s">
        <v>42</v>
      </c>
    </row>
    <row r="15" spans="1:13" s="98" customFormat="1" ht="7.5" customHeight="1">
      <c r="B15" s="1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s="98" customFormat="1" ht="12" customHeight="1">
      <c r="B16" s="10"/>
      <c r="C16" s="145" t="s">
        <v>50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s="98" customFormat="1" ht="3" customHeight="1">
      <c r="B17" s="1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s="98" customFormat="1" ht="12" customHeight="1">
      <c r="A18" s="110" t="str">
        <f>A10</f>
        <v>平成14年度末</v>
      </c>
      <c r="B18" s="10"/>
      <c r="C18" s="132">
        <v>101736</v>
      </c>
      <c r="D18" s="132">
        <v>26454</v>
      </c>
      <c r="E18" s="131">
        <v>22515</v>
      </c>
      <c r="F18" s="131">
        <v>62</v>
      </c>
      <c r="G18" s="132">
        <v>3877</v>
      </c>
      <c r="H18" s="132">
        <v>75282</v>
      </c>
      <c r="I18" s="132">
        <v>34092</v>
      </c>
      <c r="J18" s="132">
        <v>35647</v>
      </c>
      <c r="K18" s="132">
        <v>5506</v>
      </c>
      <c r="L18" s="132">
        <v>1</v>
      </c>
      <c r="M18" s="132">
        <v>36</v>
      </c>
    </row>
    <row r="19" spans="1:13" s="98" customFormat="1" ht="12" customHeight="1">
      <c r="A19" s="110" t="str">
        <f>A11</f>
        <v>15　　　</v>
      </c>
      <c r="B19" s="10"/>
      <c r="C19" s="132">
        <v>120423</v>
      </c>
      <c r="D19" s="132">
        <v>31971</v>
      </c>
      <c r="E19" s="131">
        <v>27407</v>
      </c>
      <c r="F19" s="131">
        <v>106</v>
      </c>
      <c r="G19" s="132">
        <v>4458</v>
      </c>
      <c r="H19" s="132">
        <v>88452</v>
      </c>
      <c r="I19" s="132">
        <v>40861</v>
      </c>
      <c r="J19" s="132">
        <v>41534</v>
      </c>
      <c r="K19" s="132">
        <v>6024</v>
      </c>
      <c r="L19" s="132">
        <v>1</v>
      </c>
      <c r="M19" s="132">
        <v>32</v>
      </c>
    </row>
    <row r="20" spans="1:13" s="98" customFormat="1" ht="12" customHeight="1">
      <c r="A20" s="110" t="str">
        <f>A12</f>
        <v>16　　　</v>
      </c>
      <c r="B20" s="10"/>
      <c r="C20" s="132">
        <v>120017</v>
      </c>
      <c r="D20" s="132">
        <v>31111</v>
      </c>
      <c r="E20" s="131">
        <v>26591</v>
      </c>
      <c r="F20" s="131">
        <v>99</v>
      </c>
      <c r="G20" s="132">
        <v>4421</v>
      </c>
      <c r="H20" s="132">
        <v>88906</v>
      </c>
      <c r="I20" s="132">
        <v>41266</v>
      </c>
      <c r="J20" s="132">
        <v>41237</v>
      </c>
      <c r="K20" s="132">
        <v>6372</v>
      </c>
      <c r="L20" s="132">
        <v>1</v>
      </c>
      <c r="M20" s="132">
        <v>30</v>
      </c>
    </row>
    <row r="21" spans="1:13" s="98" customFormat="1" ht="12" customHeight="1">
      <c r="A21" s="110" t="str">
        <f>A13</f>
        <v>17　　　</v>
      </c>
      <c r="B21" s="10"/>
      <c r="C21" s="132">
        <v>116301</v>
      </c>
      <c r="D21" s="132">
        <v>29804</v>
      </c>
      <c r="E21" s="131">
        <v>25415</v>
      </c>
      <c r="F21" s="131">
        <v>107</v>
      </c>
      <c r="G21" s="132">
        <v>4282</v>
      </c>
      <c r="H21" s="132">
        <v>86497</v>
      </c>
      <c r="I21" s="132">
        <v>40900</v>
      </c>
      <c r="J21" s="132">
        <v>39404</v>
      </c>
      <c r="K21" s="132">
        <v>6153</v>
      </c>
      <c r="L21" s="132">
        <v>1</v>
      </c>
      <c r="M21" s="132">
        <v>39</v>
      </c>
    </row>
    <row r="22" spans="1:13" s="98" customFormat="1" ht="12" customHeight="1">
      <c r="A22" s="109" t="str">
        <f>A14</f>
        <v>18　　　</v>
      </c>
      <c r="B22" s="140"/>
      <c r="C22" s="139">
        <v>115160</v>
      </c>
      <c r="D22" s="137">
        <v>28564</v>
      </c>
      <c r="E22" s="137">
        <v>24283</v>
      </c>
      <c r="F22" s="137">
        <v>117</v>
      </c>
      <c r="G22" s="137">
        <v>4164</v>
      </c>
      <c r="H22" s="137">
        <v>86596</v>
      </c>
      <c r="I22" s="137">
        <v>41325</v>
      </c>
      <c r="J22" s="137">
        <v>39214</v>
      </c>
      <c r="K22" s="137">
        <v>6013</v>
      </c>
      <c r="L22" s="137">
        <v>0</v>
      </c>
      <c r="M22" s="137">
        <v>44</v>
      </c>
    </row>
    <row r="23" spans="1:13" s="98" customFormat="1" ht="1.5" customHeight="1">
      <c r="C23" s="136"/>
      <c r="D23" s="135"/>
      <c r="E23" s="130"/>
      <c r="F23" s="130"/>
      <c r="G23" s="130"/>
      <c r="H23" s="135"/>
      <c r="I23" s="130"/>
      <c r="J23" s="130"/>
      <c r="K23" s="130"/>
      <c r="L23" s="130"/>
      <c r="M23" s="130"/>
    </row>
    <row r="24" spans="1:13" s="98" customFormat="1" ht="12" customHeight="1">
      <c r="A24" s="104" t="s">
        <v>2</v>
      </c>
      <c r="C24" s="134">
        <v>21090</v>
      </c>
      <c r="D24" s="133">
        <v>4568</v>
      </c>
      <c r="E24" s="149">
        <v>3720</v>
      </c>
      <c r="F24" s="149">
        <v>7</v>
      </c>
      <c r="G24" s="149">
        <v>841</v>
      </c>
      <c r="H24" s="133">
        <v>16522</v>
      </c>
      <c r="I24" s="149">
        <v>7279</v>
      </c>
      <c r="J24" s="149">
        <v>7943</v>
      </c>
      <c r="K24" s="149">
        <v>1291</v>
      </c>
      <c r="L24" s="149">
        <v>0</v>
      </c>
      <c r="M24" s="149">
        <v>9</v>
      </c>
    </row>
    <row r="25" spans="1:13" s="98" customFormat="1" ht="12" customHeight="1">
      <c r="A25" s="104" t="s">
        <v>3</v>
      </c>
      <c r="C25" s="134">
        <v>16523</v>
      </c>
      <c r="D25" s="133">
        <v>3949</v>
      </c>
      <c r="E25" s="149">
        <v>3340</v>
      </c>
      <c r="F25" s="149">
        <v>20</v>
      </c>
      <c r="G25" s="149">
        <v>589</v>
      </c>
      <c r="H25" s="133">
        <v>12574</v>
      </c>
      <c r="I25" s="149">
        <v>5950</v>
      </c>
      <c r="J25" s="149">
        <v>5699</v>
      </c>
      <c r="K25" s="149">
        <v>918</v>
      </c>
      <c r="L25" s="149">
        <v>0</v>
      </c>
      <c r="M25" s="149">
        <v>7</v>
      </c>
    </row>
    <row r="26" spans="1:13" s="98" customFormat="1" ht="12" customHeight="1">
      <c r="A26" s="104" t="s">
        <v>4</v>
      </c>
      <c r="C26" s="134">
        <v>16612</v>
      </c>
      <c r="D26" s="133">
        <v>3977</v>
      </c>
      <c r="E26" s="149">
        <v>3388</v>
      </c>
      <c r="F26" s="149">
        <v>16</v>
      </c>
      <c r="G26" s="149">
        <v>573</v>
      </c>
      <c r="H26" s="133">
        <v>12635</v>
      </c>
      <c r="I26" s="149">
        <v>5931</v>
      </c>
      <c r="J26" s="149">
        <v>5763</v>
      </c>
      <c r="K26" s="149">
        <v>936</v>
      </c>
      <c r="L26" s="149">
        <v>0</v>
      </c>
      <c r="M26" s="149">
        <v>5</v>
      </c>
    </row>
    <row r="27" spans="1:13" s="98" customFormat="1" ht="12" customHeight="1">
      <c r="A27" s="104" t="s">
        <v>8</v>
      </c>
      <c r="C27" s="134">
        <v>15713</v>
      </c>
      <c r="D27" s="133">
        <v>3948</v>
      </c>
      <c r="E27" s="149">
        <v>3380</v>
      </c>
      <c r="F27" s="149">
        <v>14</v>
      </c>
      <c r="G27" s="149">
        <v>554</v>
      </c>
      <c r="H27" s="133">
        <v>11765</v>
      </c>
      <c r="I27" s="149">
        <v>5698</v>
      </c>
      <c r="J27" s="149">
        <v>5276</v>
      </c>
      <c r="K27" s="149">
        <v>786</v>
      </c>
      <c r="L27" s="149">
        <v>0</v>
      </c>
      <c r="M27" s="149">
        <v>5</v>
      </c>
    </row>
    <row r="28" spans="1:13" s="98" customFormat="1" ht="12" customHeight="1">
      <c r="A28" s="104" t="s">
        <v>9</v>
      </c>
      <c r="C28" s="134">
        <v>15616</v>
      </c>
      <c r="D28" s="133">
        <v>4032</v>
      </c>
      <c r="E28" s="149">
        <v>3483</v>
      </c>
      <c r="F28" s="149">
        <v>22</v>
      </c>
      <c r="G28" s="149">
        <v>527</v>
      </c>
      <c r="H28" s="133">
        <v>11584</v>
      </c>
      <c r="I28" s="149">
        <v>5701</v>
      </c>
      <c r="J28" s="149">
        <v>5140</v>
      </c>
      <c r="K28" s="149">
        <v>737</v>
      </c>
      <c r="L28" s="149">
        <v>0</v>
      </c>
      <c r="M28" s="149">
        <v>6</v>
      </c>
    </row>
    <row r="29" spans="1:13" s="98" customFormat="1" ht="12" customHeight="1">
      <c r="A29" s="104" t="s">
        <v>10</v>
      </c>
      <c r="C29" s="134">
        <v>15543</v>
      </c>
      <c r="D29" s="133">
        <v>4169</v>
      </c>
      <c r="E29" s="149">
        <v>3586</v>
      </c>
      <c r="F29" s="149">
        <v>19</v>
      </c>
      <c r="G29" s="149">
        <v>564</v>
      </c>
      <c r="H29" s="133">
        <v>11374</v>
      </c>
      <c r="I29" s="149">
        <v>5640</v>
      </c>
      <c r="J29" s="149">
        <v>4978</v>
      </c>
      <c r="K29" s="149">
        <v>748</v>
      </c>
      <c r="L29" s="149">
        <v>0</v>
      </c>
      <c r="M29" s="149">
        <v>8</v>
      </c>
    </row>
    <row r="30" spans="1:13" s="98" customFormat="1" ht="12" customHeight="1">
      <c r="A30" s="104" t="s">
        <v>11</v>
      </c>
      <c r="C30" s="134">
        <v>14063</v>
      </c>
      <c r="D30" s="133">
        <v>3921</v>
      </c>
      <c r="E30" s="149">
        <v>3386</v>
      </c>
      <c r="F30" s="149">
        <v>19</v>
      </c>
      <c r="G30" s="149">
        <v>516</v>
      </c>
      <c r="H30" s="133">
        <v>10142</v>
      </c>
      <c r="I30" s="149">
        <v>5126</v>
      </c>
      <c r="J30" s="149">
        <v>4415</v>
      </c>
      <c r="K30" s="149">
        <v>597</v>
      </c>
      <c r="L30" s="149">
        <v>0</v>
      </c>
      <c r="M30" s="149">
        <v>4</v>
      </c>
    </row>
    <row r="31" spans="1:13" s="98" customFormat="1" ht="7.5" customHeight="1">
      <c r="C31" s="151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s="98" customFormat="1" ht="12" customHeight="1">
      <c r="C32" s="153" t="s">
        <v>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1:13" s="98" customFormat="1" ht="3" customHeight="1">
      <c r="C33" s="151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98" customFormat="1" ht="12" customHeight="1">
      <c r="A34" s="110" t="str">
        <f>A10</f>
        <v>平成14年度末</v>
      </c>
      <c r="C34" s="152">
        <v>21199</v>
      </c>
      <c r="D34" s="132">
        <v>11682</v>
      </c>
      <c r="E34" s="132">
        <v>9589</v>
      </c>
      <c r="F34" s="132">
        <v>1624</v>
      </c>
      <c r="G34" s="132">
        <v>469</v>
      </c>
      <c r="H34" s="132">
        <v>9517</v>
      </c>
      <c r="I34" s="132">
        <v>5162</v>
      </c>
      <c r="J34" s="132">
        <v>3830</v>
      </c>
      <c r="K34" s="132">
        <v>518</v>
      </c>
      <c r="L34" s="132">
        <v>2</v>
      </c>
      <c r="M34" s="132">
        <v>5</v>
      </c>
    </row>
    <row r="35" spans="1:13" s="98" customFormat="1" ht="12" customHeight="1">
      <c r="A35" s="110" t="str">
        <f>A11</f>
        <v>15　　　</v>
      </c>
      <c r="C35" s="152">
        <v>21083</v>
      </c>
      <c r="D35" s="132">
        <v>11821</v>
      </c>
      <c r="E35" s="132">
        <v>9566</v>
      </c>
      <c r="F35" s="132">
        <v>1767</v>
      </c>
      <c r="G35" s="132">
        <v>488</v>
      </c>
      <c r="H35" s="132">
        <v>9262</v>
      </c>
      <c r="I35" s="132">
        <v>4986</v>
      </c>
      <c r="J35" s="132">
        <v>3780</v>
      </c>
      <c r="K35" s="132">
        <v>489</v>
      </c>
      <c r="L35" s="132">
        <v>2</v>
      </c>
      <c r="M35" s="132">
        <v>5</v>
      </c>
    </row>
    <row r="36" spans="1:13" s="98" customFormat="1" ht="12" customHeight="1">
      <c r="A36" s="110" t="str">
        <f>A12</f>
        <v>16　　　</v>
      </c>
      <c r="C36" s="152">
        <v>21721</v>
      </c>
      <c r="D36" s="132">
        <v>12214</v>
      </c>
      <c r="E36" s="132">
        <v>9728</v>
      </c>
      <c r="F36" s="132">
        <v>1980</v>
      </c>
      <c r="G36" s="132">
        <v>506</v>
      </c>
      <c r="H36" s="132">
        <v>9507</v>
      </c>
      <c r="I36" s="132">
        <v>5093</v>
      </c>
      <c r="J36" s="132">
        <v>3877</v>
      </c>
      <c r="K36" s="132">
        <v>529</v>
      </c>
      <c r="L36" s="132">
        <v>3</v>
      </c>
      <c r="M36" s="132">
        <v>5</v>
      </c>
    </row>
    <row r="37" spans="1:13" s="98" customFormat="1" ht="12" customHeight="1">
      <c r="A37" s="110" t="str">
        <f>A13</f>
        <v>17　　　</v>
      </c>
      <c r="C37" s="152">
        <v>21888</v>
      </c>
      <c r="D37" s="132">
        <v>12313</v>
      </c>
      <c r="E37" s="132">
        <v>9576</v>
      </c>
      <c r="F37" s="132">
        <v>2219</v>
      </c>
      <c r="G37" s="132">
        <v>518</v>
      </c>
      <c r="H37" s="132">
        <v>9575</v>
      </c>
      <c r="I37" s="132">
        <v>5087</v>
      </c>
      <c r="J37" s="132">
        <v>3924</v>
      </c>
      <c r="K37" s="132">
        <v>556</v>
      </c>
      <c r="L37" s="132">
        <v>2</v>
      </c>
      <c r="M37" s="132">
        <v>6</v>
      </c>
    </row>
    <row r="38" spans="1:13" s="98" customFormat="1" ht="12" customHeight="1">
      <c r="A38" s="109" t="str">
        <f>A14</f>
        <v>18　　　</v>
      </c>
      <c r="B38" s="140"/>
      <c r="C38" s="139">
        <v>22846</v>
      </c>
      <c r="D38" s="137">
        <v>12899</v>
      </c>
      <c r="E38" s="137">
        <v>10022</v>
      </c>
      <c r="F38" s="137">
        <v>2356</v>
      </c>
      <c r="G38" s="137">
        <v>521</v>
      </c>
      <c r="H38" s="137">
        <v>9947</v>
      </c>
      <c r="I38" s="137">
        <v>5258</v>
      </c>
      <c r="J38" s="137">
        <v>4101</v>
      </c>
      <c r="K38" s="137">
        <v>582</v>
      </c>
      <c r="L38" s="137">
        <v>1</v>
      </c>
      <c r="M38" s="137">
        <v>5</v>
      </c>
    </row>
    <row r="39" spans="1:13" s="98" customFormat="1" ht="7.5" customHeight="1">
      <c r="C39" s="151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s="98" customFormat="1" ht="12" customHeight="1">
      <c r="C40" s="217" t="s">
        <v>48</v>
      </c>
      <c r="D40" s="218"/>
      <c r="E40" s="218"/>
      <c r="F40" s="218"/>
      <c r="G40" s="218"/>
      <c r="H40" s="218"/>
      <c r="I40" s="218"/>
      <c r="J40" s="218"/>
      <c r="K40" s="218"/>
      <c r="L40" s="218"/>
      <c r="M40" s="218"/>
    </row>
    <row r="41" spans="1:13" s="98" customFormat="1" ht="3" customHeight="1">
      <c r="C41" s="151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s="98" customFormat="1" ht="12" customHeight="1">
      <c r="A42" s="110" t="str">
        <f>A10</f>
        <v>平成14年度末</v>
      </c>
      <c r="C42" s="150">
        <v>38480</v>
      </c>
      <c r="D42" s="131">
        <v>25911</v>
      </c>
      <c r="E42" s="131">
        <v>25402</v>
      </c>
      <c r="F42" s="131">
        <v>165</v>
      </c>
      <c r="G42" s="131">
        <v>344</v>
      </c>
      <c r="H42" s="131">
        <v>12569</v>
      </c>
      <c r="I42" s="131">
        <v>8508</v>
      </c>
      <c r="J42" s="131">
        <v>3955</v>
      </c>
      <c r="K42" s="131">
        <v>105</v>
      </c>
      <c r="L42" s="131" t="s">
        <v>42</v>
      </c>
      <c r="M42" s="131">
        <v>1</v>
      </c>
    </row>
    <row r="43" spans="1:13" s="98" customFormat="1" ht="12" customHeight="1">
      <c r="A43" s="110" t="str">
        <f>A11</f>
        <v>15　　　</v>
      </c>
      <c r="C43" s="150">
        <v>37325</v>
      </c>
      <c r="D43" s="131">
        <v>24436</v>
      </c>
      <c r="E43" s="131">
        <v>23891</v>
      </c>
      <c r="F43" s="131">
        <v>208</v>
      </c>
      <c r="G43" s="131">
        <v>337</v>
      </c>
      <c r="H43" s="131">
        <v>12889</v>
      </c>
      <c r="I43" s="131">
        <v>8846</v>
      </c>
      <c r="J43" s="131">
        <v>3927</v>
      </c>
      <c r="K43" s="131">
        <v>115</v>
      </c>
      <c r="L43" s="131" t="s">
        <v>42</v>
      </c>
      <c r="M43" s="131">
        <v>1</v>
      </c>
    </row>
    <row r="44" spans="1:13" s="98" customFormat="1" ht="12" customHeight="1">
      <c r="A44" s="110" t="str">
        <f>A12</f>
        <v>16　　　</v>
      </c>
      <c r="C44" s="150">
        <v>38766</v>
      </c>
      <c r="D44" s="131">
        <v>24849</v>
      </c>
      <c r="E44" s="131">
        <v>24304</v>
      </c>
      <c r="F44" s="131">
        <v>212</v>
      </c>
      <c r="G44" s="131">
        <v>333</v>
      </c>
      <c r="H44" s="131">
        <v>13917</v>
      </c>
      <c r="I44" s="131">
        <v>9466</v>
      </c>
      <c r="J44" s="131">
        <v>4336</v>
      </c>
      <c r="K44" s="131">
        <v>113</v>
      </c>
      <c r="L44" s="131" t="s">
        <v>42</v>
      </c>
      <c r="M44" s="131">
        <v>2</v>
      </c>
    </row>
    <row r="45" spans="1:13" s="98" customFormat="1" ht="12" customHeight="1">
      <c r="A45" s="110" t="str">
        <f>A13</f>
        <v>17　　　</v>
      </c>
      <c r="C45" s="150">
        <v>40080</v>
      </c>
      <c r="D45" s="131">
        <v>24996</v>
      </c>
      <c r="E45" s="131">
        <v>24375</v>
      </c>
      <c r="F45" s="131">
        <v>236</v>
      </c>
      <c r="G45" s="131">
        <v>385</v>
      </c>
      <c r="H45" s="131">
        <v>15084</v>
      </c>
      <c r="I45" s="131">
        <v>9970</v>
      </c>
      <c r="J45" s="131">
        <v>4992</v>
      </c>
      <c r="K45" s="131">
        <v>121</v>
      </c>
      <c r="L45" s="131" t="s">
        <v>42</v>
      </c>
      <c r="M45" s="131">
        <v>1</v>
      </c>
    </row>
    <row r="46" spans="1:13" s="98" customFormat="1" ht="12" customHeight="1">
      <c r="A46" s="109" t="str">
        <f>A14</f>
        <v>18　　　</v>
      </c>
      <c r="B46" s="140"/>
      <c r="C46" s="139">
        <v>40580</v>
      </c>
      <c r="D46" s="137">
        <v>24525</v>
      </c>
      <c r="E46" s="137">
        <v>23885</v>
      </c>
      <c r="F46" s="137">
        <v>258</v>
      </c>
      <c r="G46" s="137">
        <v>382</v>
      </c>
      <c r="H46" s="137">
        <v>16055</v>
      </c>
      <c r="I46" s="137">
        <v>10527</v>
      </c>
      <c r="J46" s="137">
        <v>5400</v>
      </c>
      <c r="K46" s="137">
        <v>126</v>
      </c>
      <c r="L46" s="138" t="s">
        <v>42</v>
      </c>
      <c r="M46" s="137">
        <v>2</v>
      </c>
    </row>
    <row r="47" spans="1:13" s="98" customFormat="1" ht="2.25" customHeight="1">
      <c r="C47" s="136"/>
      <c r="D47" s="135"/>
      <c r="E47" s="130"/>
      <c r="F47" s="130"/>
      <c r="G47" s="130"/>
      <c r="H47" s="135"/>
      <c r="I47" s="130"/>
      <c r="J47" s="130"/>
      <c r="K47" s="130"/>
      <c r="L47" s="130"/>
      <c r="M47" s="130"/>
    </row>
    <row r="48" spans="1:13" s="98" customFormat="1" ht="12" customHeight="1">
      <c r="A48" s="104" t="s">
        <v>6</v>
      </c>
      <c r="C48" s="134">
        <v>18251</v>
      </c>
      <c r="D48" s="133">
        <v>11225</v>
      </c>
      <c r="E48" s="149">
        <v>10943</v>
      </c>
      <c r="F48" s="149">
        <v>105</v>
      </c>
      <c r="G48" s="149">
        <v>177</v>
      </c>
      <c r="H48" s="133">
        <v>7026</v>
      </c>
      <c r="I48" s="149">
        <v>4602</v>
      </c>
      <c r="J48" s="149">
        <v>2368</v>
      </c>
      <c r="K48" s="149">
        <v>56</v>
      </c>
      <c r="L48" s="149">
        <v>0</v>
      </c>
      <c r="M48" s="149">
        <v>0</v>
      </c>
    </row>
    <row r="49" spans="1:13" s="98" customFormat="1" ht="12" customHeight="1">
      <c r="A49" s="104" t="s">
        <v>7</v>
      </c>
      <c r="C49" s="134">
        <v>22329</v>
      </c>
      <c r="D49" s="133">
        <v>13300</v>
      </c>
      <c r="E49" s="149">
        <v>12942</v>
      </c>
      <c r="F49" s="149">
        <v>153</v>
      </c>
      <c r="G49" s="149">
        <v>205</v>
      </c>
      <c r="H49" s="133">
        <v>9029</v>
      </c>
      <c r="I49" s="149">
        <v>5925</v>
      </c>
      <c r="J49" s="149">
        <v>3032</v>
      </c>
      <c r="K49" s="149">
        <v>70</v>
      </c>
      <c r="L49" s="149">
        <v>0</v>
      </c>
      <c r="M49" s="149">
        <v>2</v>
      </c>
    </row>
    <row r="50" spans="1:13" s="98" customFormat="1" ht="4.5" customHeight="1">
      <c r="A50" s="4"/>
      <c r="B50" s="11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98" customFormat="1" ht="9.75" customHeight="1">
      <c r="A51" s="148" t="s">
        <v>105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s="98" customFormat="1" ht="9.75" customHeight="1">
      <c r="A52" s="148" t="s">
        <v>104</v>
      </c>
    </row>
    <row r="53" spans="1:13" s="98" customFormat="1" ht="9.75" customHeight="1">
      <c r="A53" s="148" t="s">
        <v>103</v>
      </c>
    </row>
    <row r="54" spans="1:13" ht="11.25" customHeight="1">
      <c r="A54" s="129" t="s">
        <v>110</v>
      </c>
      <c r="B54" s="129"/>
      <c r="C54" s="129"/>
      <c r="D54" s="129"/>
      <c r="E54" s="129"/>
    </row>
  </sheetData>
  <mergeCells count="11">
    <mergeCell ref="A4:A6"/>
    <mergeCell ref="L5:L6"/>
    <mergeCell ref="M5:M6"/>
    <mergeCell ref="C40:M40"/>
    <mergeCell ref="H5:H6"/>
    <mergeCell ref="I5:I6"/>
    <mergeCell ref="J5:J6"/>
    <mergeCell ref="K5:K6"/>
    <mergeCell ref="C4:C6"/>
    <mergeCell ref="D5:D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54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27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74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27"/>
      <c r="B7" s="9"/>
    </row>
    <row r="8" spans="1:13" s="98" customFormat="1" ht="12" customHeight="1">
      <c r="B8" s="10"/>
      <c r="C8" s="115" t="s">
        <v>51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1.25" customHeight="1">
      <c r="A10" s="110" t="s">
        <v>109</v>
      </c>
      <c r="B10" s="10"/>
      <c r="C10" s="101">
        <v>33203</v>
      </c>
      <c r="D10" s="101">
        <v>29117</v>
      </c>
      <c r="E10" s="101">
        <v>15543</v>
      </c>
      <c r="F10" s="101">
        <v>12896</v>
      </c>
      <c r="G10" s="101">
        <v>678</v>
      </c>
      <c r="H10" s="101">
        <v>4086</v>
      </c>
      <c r="I10" s="101">
        <v>2835</v>
      </c>
      <c r="J10" s="101">
        <v>1073</v>
      </c>
      <c r="K10" s="101">
        <v>167</v>
      </c>
      <c r="L10" s="101">
        <v>10</v>
      </c>
      <c r="M10" s="100">
        <v>1</v>
      </c>
    </row>
    <row r="11" spans="1:13" s="98" customFormat="1" ht="11.25" customHeight="1">
      <c r="A11" s="110" t="s">
        <v>93</v>
      </c>
      <c r="B11" s="10"/>
      <c r="C11" s="101">
        <v>24672</v>
      </c>
      <c r="D11" s="101">
        <v>21842</v>
      </c>
      <c r="E11" s="101">
        <v>11788</v>
      </c>
      <c r="F11" s="101">
        <v>9574</v>
      </c>
      <c r="G11" s="101">
        <v>480</v>
      </c>
      <c r="H11" s="101">
        <v>2830</v>
      </c>
      <c r="I11" s="101">
        <v>1949</v>
      </c>
      <c r="J11" s="101">
        <v>778</v>
      </c>
      <c r="K11" s="101">
        <v>100</v>
      </c>
      <c r="L11" s="101">
        <v>2</v>
      </c>
      <c r="M11" s="100">
        <v>1</v>
      </c>
    </row>
    <row r="12" spans="1:13" s="98" customFormat="1" ht="11.25" customHeight="1">
      <c r="A12" s="110" t="s">
        <v>108</v>
      </c>
      <c r="B12" s="10"/>
      <c r="C12" s="101">
        <v>9231</v>
      </c>
      <c r="D12" s="101">
        <v>8181</v>
      </c>
      <c r="E12" s="101">
        <v>4448</v>
      </c>
      <c r="F12" s="101">
        <v>3562</v>
      </c>
      <c r="G12" s="101">
        <v>171</v>
      </c>
      <c r="H12" s="101">
        <v>1050</v>
      </c>
      <c r="I12" s="101">
        <v>713</v>
      </c>
      <c r="J12" s="101">
        <v>300</v>
      </c>
      <c r="K12" s="101">
        <v>36</v>
      </c>
      <c r="L12" s="101">
        <v>1</v>
      </c>
      <c r="M12" s="100" t="s">
        <v>42</v>
      </c>
    </row>
    <row r="13" spans="1:13" s="98" customFormat="1" ht="11.25" customHeight="1">
      <c r="A13" s="110" t="s">
        <v>107</v>
      </c>
      <c r="B13" s="10"/>
      <c r="C13" s="100" t="s">
        <v>42</v>
      </c>
      <c r="D13" s="100" t="s">
        <v>42</v>
      </c>
      <c r="E13" s="100" t="s">
        <v>42</v>
      </c>
      <c r="F13" s="100" t="s">
        <v>42</v>
      </c>
      <c r="G13" s="100" t="s">
        <v>42</v>
      </c>
      <c r="H13" s="100" t="s">
        <v>42</v>
      </c>
      <c r="I13" s="100" t="s">
        <v>42</v>
      </c>
      <c r="J13" s="100" t="s">
        <v>42</v>
      </c>
      <c r="K13" s="100" t="s">
        <v>42</v>
      </c>
      <c r="L13" s="100" t="s">
        <v>42</v>
      </c>
      <c r="M13" s="103" t="s">
        <v>42</v>
      </c>
    </row>
    <row r="14" spans="1:13" s="98" customFormat="1" ht="11.25" customHeight="1">
      <c r="A14" s="109" t="s">
        <v>106</v>
      </c>
      <c r="B14" s="140"/>
      <c r="C14" s="142" t="s">
        <v>42</v>
      </c>
      <c r="D14" s="138" t="s">
        <v>42</v>
      </c>
      <c r="E14" s="141" t="s">
        <v>42</v>
      </c>
      <c r="F14" s="141" t="s">
        <v>42</v>
      </c>
      <c r="G14" s="141" t="s">
        <v>42</v>
      </c>
      <c r="H14" s="138" t="s">
        <v>42</v>
      </c>
      <c r="I14" s="141" t="s">
        <v>42</v>
      </c>
      <c r="J14" s="141" t="s">
        <v>42</v>
      </c>
      <c r="K14" s="141" t="s">
        <v>42</v>
      </c>
      <c r="L14" s="141" t="s">
        <v>42</v>
      </c>
      <c r="M14" s="141" t="s">
        <v>42</v>
      </c>
    </row>
    <row r="15" spans="1:13" s="98" customFormat="1" ht="7.5" customHeight="1">
      <c r="B15" s="1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s="98" customFormat="1" ht="12" customHeight="1">
      <c r="B16" s="10"/>
      <c r="C16" s="145" t="s">
        <v>50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s="98" customFormat="1" ht="3" customHeight="1">
      <c r="B17" s="1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s="98" customFormat="1" ht="11.25" customHeight="1">
      <c r="A18" s="110" t="str">
        <f>A10</f>
        <v>平成13年度末</v>
      </c>
      <c r="B18" s="10"/>
      <c r="C18" s="132">
        <v>87500</v>
      </c>
      <c r="D18" s="132">
        <v>21873</v>
      </c>
      <c r="E18" s="131">
        <v>18306</v>
      </c>
      <c r="F18" s="131">
        <v>47</v>
      </c>
      <c r="G18" s="132">
        <v>3520</v>
      </c>
      <c r="H18" s="132">
        <v>65627</v>
      </c>
      <c r="I18" s="132">
        <v>29024</v>
      </c>
      <c r="J18" s="132">
        <v>31476</v>
      </c>
      <c r="K18" s="132">
        <v>5094</v>
      </c>
      <c r="L18" s="132">
        <v>1</v>
      </c>
      <c r="M18" s="132">
        <v>32</v>
      </c>
    </row>
    <row r="19" spans="1:13" s="98" customFormat="1" ht="11.25" customHeight="1">
      <c r="A19" s="110" t="str">
        <f>A11</f>
        <v>14　　　</v>
      </c>
      <c r="B19" s="10"/>
      <c r="C19" s="132">
        <v>101736</v>
      </c>
      <c r="D19" s="132">
        <v>26454</v>
      </c>
      <c r="E19" s="131">
        <v>22515</v>
      </c>
      <c r="F19" s="131">
        <v>62</v>
      </c>
      <c r="G19" s="132">
        <v>3877</v>
      </c>
      <c r="H19" s="132">
        <v>75282</v>
      </c>
      <c r="I19" s="132">
        <v>34092</v>
      </c>
      <c r="J19" s="132">
        <v>35647</v>
      </c>
      <c r="K19" s="132">
        <v>5506</v>
      </c>
      <c r="L19" s="132">
        <v>1</v>
      </c>
      <c r="M19" s="132">
        <v>36</v>
      </c>
    </row>
    <row r="20" spans="1:13" s="98" customFormat="1" ht="11.25" customHeight="1">
      <c r="A20" s="110" t="str">
        <f>A12</f>
        <v>15　　　</v>
      </c>
      <c r="B20" s="10"/>
      <c r="C20" s="132">
        <v>120423</v>
      </c>
      <c r="D20" s="132">
        <v>31971</v>
      </c>
      <c r="E20" s="131">
        <v>27407</v>
      </c>
      <c r="F20" s="131">
        <v>106</v>
      </c>
      <c r="G20" s="132">
        <v>4458</v>
      </c>
      <c r="H20" s="132">
        <v>88452</v>
      </c>
      <c r="I20" s="132">
        <v>40861</v>
      </c>
      <c r="J20" s="132">
        <v>41534</v>
      </c>
      <c r="K20" s="132">
        <v>6024</v>
      </c>
      <c r="L20" s="132">
        <v>1</v>
      </c>
      <c r="M20" s="132">
        <v>32</v>
      </c>
    </row>
    <row r="21" spans="1:13" s="98" customFormat="1" ht="11.25" customHeight="1">
      <c r="A21" s="110" t="str">
        <f>A13</f>
        <v>16　　　</v>
      </c>
      <c r="B21" s="10"/>
      <c r="C21" s="132">
        <v>120017</v>
      </c>
      <c r="D21" s="132">
        <v>31111</v>
      </c>
      <c r="E21" s="131">
        <v>26591</v>
      </c>
      <c r="F21" s="131">
        <v>99</v>
      </c>
      <c r="G21" s="132">
        <v>4421</v>
      </c>
      <c r="H21" s="132">
        <v>88906</v>
      </c>
      <c r="I21" s="132">
        <v>41266</v>
      </c>
      <c r="J21" s="132">
        <v>41237</v>
      </c>
      <c r="K21" s="132">
        <v>6372</v>
      </c>
      <c r="L21" s="132">
        <v>1</v>
      </c>
      <c r="M21" s="132">
        <v>30</v>
      </c>
    </row>
    <row r="22" spans="1:13" s="98" customFormat="1" ht="11.25" customHeight="1">
      <c r="A22" s="109" t="str">
        <f>A14</f>
        <v>17　　　</v>
      </c>
      <c r="B22" s="140"/>
      <c r="C22" s="139">
        <f t="shared" ref="C22:M22" si="0">SUM(C24:C30)</f>
        <v>116301</v>
      </c>
      <c r="D22" s="137">
        <f t="shared" si="0"/>
        <v>29804</v>
      </c>
      <c r="E22" s="137">
        <f t="shared" si="0"/>
        <v>25415</v>
      </c>
      <c r="F22" s="137">
        <f t="shared" si="0"/>
        <v>107</v>
      </c>
      <c r="G22" s="137">
        <f t="shared" si="0"/>
        <v>4282</v>
      </c>
      <c r="H22" s="137">
        <f t="shared" si="0"/>
        <v>86497</v>
      </c>
      <c r="I22" s="137">
        <f t="shared" si="0"/>
        <v>40900</v>
      </c>
      <c r="J22" s="137">
        <f t="shared" si="0"/>
        <v>39404</v>
      </c>
      <c r="K22" s="137">
        <f t="shared" si="0"/>
        <v>6153</v>
      </c>
      <c r="L22" s="137">
        <f t="shared" si="0"/>
        <v>1</v>
      </c>
      <c r="M22" s="137">
        <f t="shared" si="0"/>
        <v>39</v>
      </c>
    </row>
    <row r="23" spans="1:13" s="98" customFormat="1" ht="1.5" customHeight="1">
      <c r="C23" s="136"/>
      <c r="D23" s="135"/>
      <c r="E23" s="130"/>
      <c r="F23" s="130"/>
      <c r="G23" s="130"/>
      <c r="H23" s="135"/>
      <c r="I23" s="130"/>
      <c r="J23" s="130"/>
      <c r="K23" s="130"/>
      <c r="L23" s="130"/>
      <c r="M23" s="130"/>
    </row>
    <row r="24" spans="1:13" s="98" customFormat="1" ht="11.25" customHeight="1">
      <c r="A24" s="104" t="s">
        <v>2</v>
      </c>
      <c r="C24" s="134">
        <f t="shared" ref="C24:C30" si="1">D24+H24</f>
        <v>20494</v>
      </c>
      <c r="D24" s="133">
        <f t="shared" ref="D24:D30" si="2">SUM(E24:G24)</f>
        <v>4590</v>
      </c>
      <c r="E24" s="149">
        <v>3782</v>
      </c>
      <c r="F24" s="149">
        <v>16</v>
      </c>
      <c r="G24" s="149">
        <v>792</v>
      </c>
      <c r="H24" s="133">
        <f t="shared" ref="H24:H30" si="3">SUM(I24:M24)</f>
        <v>15904</v>
      </c>
      <c r="I24" s="149">
        <v>6962</v>
      </c>
      <c r="J24" s="149">
        <v>7579</v>
      </c>
      <c r="K24" s="149">
        <v>1351</v>
      </c>
      <c r="L24" s="149">
        <v>0</v>
      </c>
      <c r="M24" s="149">
        <v>12</v>
      </c>
    </row>
    <row r="25" spans="1:13" s="98" customFormat="1" ht="11.25" customHeight="1">
      <c r="A25" s="104" t="s">
        <v>3</v>
      </c>
      <c r="C25" s="134">
        <f t="shared" si="1"/>
        <v>16992</v>
      </c>
      <c r="D25" s="133">
        <f t="shared" si="2"/>
        <v>4113</v>
      </c>
      <c r="E25" s="149">
        <v>3471</v>
      </c>
      <c r="F25" s="149">
        <v>13</v>
      </c>
      <c r="G25" s="149">
        <v>629</v>
      </c>
      <c r="H25" s="133">
        <f t="shared" si="3"/>
        <v>12879</v>
      </c>
      <c r="I25" s="149">
        <v>6032</v>
      </c>
      <c r="J25" s="149">
        <v>5900</v>
      </c>
      <c r="K25" s="149">
        <v>943</v>
      </c>
      <c r="L25" s="149">
        <v>0</v>
      </c>
      <c r="M25" s="149">
        <v>4</v>
      </c>
    </row>
    <row r="26" spans="1:13" s="98" customFormat="1" ht="11.25" customHeight="1">
      <c r="A26" s="104" t="s">
        <v>4</v>
      </c>
      <c r="C26" s="134">
        <f t="shared" si="1"/>
        <v>16368</v>
      </c>
      <c r="D26" s="133">
        <f t="shared" si="2"/>
        <v>4054</v>
      </c>
      <c r="E26" s="149">
        <v>3437</v>
      </c>
      <c r="F26" s="149">
        <v>15</v>
      </c>
      <c r="G26" s="149">
        <v>602</v>
      </c>
      <c r="H26" s="133">
        <f t="shared" si="3"/>
        <v>12314</v>
      </c>
      <c r="I26" s="149">
        <v>5827</v>
      </c>
      <c r="J26" s="149">
        <v>5605</v>
      </c>
      <c r="K26" s="149">
        <v>878</v>
      </c>
      <c r="L26" s="149">
        <v>0</v>
      </c>
      <c r="M26" s="149">
        <v>4</v>
      </c>
    </row>
    <row r="27" spans="1:13" s="98" customFormat="1" ht="11.25" customHeight="1">
      <c r="A27" s="104" t="s">
        <v>8</v>
      </c>
      <c r="C27" s="134">
        <f t="shared" si="1"/>
        <v>16132</v>
      </c>
      <c r="D27" s="133">
        <f t="shared" si="2"/>
        <v>4156</v>
      </c>
      <c r="E27" s="149">
        <v>3600</v>
      </c>
      <c r="F27" s="149">
        <v>16</v>
      </c>
      <c r="G27" s="149">
        <v>540</v>
      </c>
      <c r="H27" s="133">
        <f t="shared" si="3"/>
        <v>11976</v>
      </c>
      <c r="I27" s="149">
        <v>5744</v>
      </c>
      <c r="J27" s="149">
        <v>5429</v>
      </c>
      <c r="K27" s="149">
        <v>798</v>
      </c>
      <c r="L27" s="149">
        <v>0</v>
      </c>
      <c r="M27" s="149">
        <v>5</v>
      </c>
    </row>
    <row r="28" spans="1:13" s="98" customFormat="1" ht="11.25" customHeight="1">
      <c r="A28" s="104" t="s">
        <v>9</v>
      </c>
      <c r="C28" s="134">
        <f t="shared" si="1"/>
        <v>16092</v>
      </c>
      <c r="D28" s="133">
        <f t="shared" si="2"/>
        <v>4294</v>
      </c>
      <c r="E28" s="149">
        <v>3694</v>
      </c>
      <c r="F28" s="149">
        <v>17</v>
      </c>
      <c r="G28" s="149">
        <v>583</v>
      </c>
      <c r="H28" s="133">
        <f t="shared" si="3"/>
        <v>11798</v>
      </c>
      <c r="I28" s="149">
        <v>5693</v>
      </c>
      <c r="J28" s="149">
        <v>5258</v>
      </c>
      <c r="K28" s="149">
        <v>839</v>
      </c>
      <c r="L28" s="149">
        <v>0</v>
      </c>
      <c r="M28" s="149">
        <v>8</v>
      </c>
    </row>
    <row r="29" spans="1:13" s="98" customFormat="1" ht="11.25" customHeight="1">
      <c r="A29" s="104" t="s">
        <v>10</v>
      </c>
      <c r="C29" s="134">
        <f t="shared" si="1"/>
        <v>16092</v>
      </c>
      <c r="D29" s="133">
        <f t="shared" si="2"/>
        <v>4491</v>
      </c>
      <c r="E29" s="149">
        <v>3887</v>
      </c>
      <c r="F29" s="149">
        <v>14</v>
      </c>
      <c r="G29" s="149">
        <v>590</v>
      </c>
      <c r="H29" s="133">
        <f t="shared" si="3"/>
        <v>11601</v>
      </c>
      <c r="I29" s="149">
        <v>5681</v>
      </c>
      <c r="J29" s="149">
        <v>5184</v>
      </c>
      <c r="K29" s="149">
        <v>733</v>
      </c>
      <c r="L29" s="149">
        <v>0</v>
      </c>
      <c r="M29" s="149">
        <v>3</v>
      </c>
    </row>
    <row r="30" spans="1:13" s="98" customFormat="1" ht="11.25" customHeight="1">
      <c r="A30" s="104" t="s">
        <v>11</v>
      </c>
      <c r="C30" s="134">
        <f t="shared" si="1"/>
        <v>14131</v>
      </c>
      <c r="D30" s="133">
        <f t="shared" si="2"/>
        <v>4106</v>
      </c>
      <c r="E30" s="149">
        <v>3544</v>
      </c>
      <c r="F30" s="149">
        <v>16</v>
      </c>
      <c r="G30" s="149">
        <v>546</v>
      </c>
      <c r="H30" s="133">
        <f t="shared" si="3"/>
        <v>10025</v>
      </c>
      <c r="I30" s="149">
        <v>4961</v>
      </c>
      <c r="J30" s="149">
        <v>4449</v>
      </c>
      <c r="K30" s="149">
        <v>611</v>
      </c>
      <c r="L30" s="149">
        <v>1</v>
      </c>
      <c r="M30" s="149">
        <v>3</v>
      </c>
    </row>
    <row r="31" spans="1:13" s="98" customFormat="1" ht="7.5" customHeight="1">
      <c r="C31" s="151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s="98" customFormat="1" ht="12" customHeight="1">
      <c r="C32" s="153" t="s">
        <v>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1:13" s="98" customFormat="1" ht="3" customHeight="1">
      <c r="C33" s="151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98" customFormat="1" ht="11.25" customHeight="1">
      <c r="A34" s="110" t="str">
        <f>A10</f>
        <v>平成13年度末</v>
      </c>
      <c r="C34" s="152">
        <v>21098</v>
      </c>
      <c r="D34" s="132">
        <v>11438</v>
      </c>
      <c r="E34" s="132">
        <v>9299</v>
      </c>
      <c r="F34" s="132">
        <v>1645</v>
      </c>
      <c r="G34" s="132">
        <v>494</v>
      </c>
      <c r="H34" s="132">
        <v>9660</v>
      </c>
      <c r="I34" s="132">
        <v>5236</v>
      </c>
      <c r="J34" s="132">
        <v>3906</v>
      </c>
      <c r="K34" s="132">
        <v>512</v>
      </c>
      <c r="L34" s="132">
        <v>2</v>
      </c>
      <c r="M34" s="132">
        <v>4</v>
      </c>
    </row>
    <row r="35" spans="1:13" s="98" customFormat="1" ht="11.25" customHeight="1">
      <c r="A35" s="110" t="str">
        <f>A11</f>
        <v>14　　　</v>
      </c>
      <c r="C35" s="152">
        <v>21199</v>
      </c>
      <c r="D35" s="132">
        <v>11682</v>
      </c>
      <c r="E35" s="132">
        <v>9589</v>
      </c>
      <c r="F35" s="132">
        <v>1624</v>
      </c>
      <c r="G35" s="132">
        <v>469</v>
      </c>
      <c r="H35" s="132">
        <v>9517</v>
      </c>
      <c r="I35" s="132">
        <v>5162</v>
      </c>
      <c r="J35" s="132">
        <v>3830</v>
      </c>
      <c r="K35" s="132">
        <v>518</v>
      </c>
      <c r="L35" s="132">
        <v>2</v>
      </c>
      <c r="M35" s="132">
        <v>5</v>
      </c>
    </row>
    <row r="36" spans="1:13" s="98" customFormat="1" ht="11.25" customHeight="1">
      <c r="A36" s="110" t="str">
        <f>A12</f>
        <v>15　　　</v>
      </c>
      <c r="C36" s="152">
        <v>21083</v>
      </c>
      <c r="D36" s="132">
        <v>11821</v>
      </c>
      <c r="E36" s="132">
        <v>9566</v>
      </c>
      <c r="F36" s="132">
        <v>1767</v>
      </c>
      <c r="G36" s="132">
        <v>488</v>
      </c>
      <c r="H36" s="132">
        <v>9262</v>
      </c>
      <c r="I36" s="132">
        <v>4986</v>
      </c>
      <c r="J36" s="132">
        <v>3780</v>
      </c>
      <c r="K36" s="132">
        <v>489</v>
      </c>
      <c r="L36" s="132">
        <v>2</v>
      </c>
      <c r="M36" s="132">
        <v>5</v>
      </c>
    </row>
    <row r="37" spans="1:13" s="98" customFormat="1" ht="11.25" customHeight="1">
      <c r="A37" s="110" t="str">
        <f>A13</f>
        <v>16　　　</v>
      </c>
      <c r="C37" s="152">
        <v>21721</v>
      </c>
      <c r="D37" s="132">
        <v>12214</v>
      </c>
      <c r="E37" s="132">
        <v>9728</v>
      </c>
      <c r="F37" s="132">
        <v>1980</v>
      </c>
      <c r="G37" s="132">
        <v>506</v>
      </c>
      <c r="H37" s="132">
        <v>9507</v>
      </c>
      <c r="I37" s="132">
        <v>5093</v>
      </c>
      <c r="J37" s="132">
        <v>3877</v>
      </c>
      <c r="K37" s="132">
        <v>529</v>
      </c>
      <c r="L37" s="132">
        <v>3</v>
      </c>
      <c r="M37" s="132">
        <v>5</v>
      </c>
    </row>
    <row r="38" spans="1:13" s="98" customFormat="1" ht="11.25" customHeight="1">
      <c r="A38" s="109" t="str">
        <f>A14</f>
        <v>17　　　</v>
      </c>
      <c r="B38" s="140"/>
      <c r="C38" s="139">
        <f>SUM(D38,H38)</f>
        <v>21888</v>
      </c>
      <c r="D38" s="137">
        <f>SUM(E38:G38)</f>
        <v>12313</v>
      </c>
      <c r="E38" s="137">
        <v>9576</v>
      </c>
      <c r="F38" s="137">
        <v>2219</v>
      </c>
      <c r="G38" s="137">
        <v>518</v>
      </c>
      <c r="H38" s="137">
        <f>SUM(I38:M38)</f>
        <v>9575</v>
      </c>
      <c r="I38" s="137">
        <v>5087</v>
      </c>
      <c r="J38" s="137">
        <v>3924</v>
      </c>
      <c r="K38" s="137">
        <v>556</v>
      </c>
      <c r="L38" s="137">
        <v>2</v>
      </c>
      <c r="M38" s="137">
        <v>6</v>
      </c>
    </row>
    <row r="39" spans="1:13" s="98" customFormat="1" ht="7.5" customHeight="1">
      <c r="C39" s="151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s="98" customFormat="1" ht="12" customHeight="1">
      <c r="C40" s="217" t="s">
        <v>48</v>
      </c>
      <c r="D40" s="218"/>
      <c r="E40" s="218"/>
      <c r="F40" s="218"/>
      <c r="G40" s="218"/>
      <c r="H40" s="218"/>
      <c r="I40" s="218"/>
      <c r="J40" s="218"/>
      <c r="K40" s="218"/>
      <c r="L40" s="218"/>
      <c r="M40" s="218"/>
    </row>
    <row r="41" spans="1:13" s="98" customFormat="1" ht="3" customHeight="1">
      <c r="C41" s="151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s="98" customFormat="1" ht="11.25" customHeight="1">
      <c r="A42" s="110" t="str">
        <f>A10</f>
        <v>平成13年度末</v>
      </c>
      <c r="C42" s="150">
        <v>37306</v>
      </c>
      <c r="D42" s="131">
        <v>25013</v>
      </c>
      <c r="E42" s="131">
        <v>24547</v>
      </c>
      <c r="F42" s="131">
        <v>167</v>
      </c>
      <c r="G42" s="131">
        <v>299</v>
      </c>
      <c r="H42" s="131">
        <v>12293</v>
      </c>
      <c r="I42" s="131">
        <v>8239</v>
      </c>
      <c r="J42" s="131">
        <v>3928</v>
      </c>
      <c r="K42" s="131">
        <v>123</v>
      </c>
      <c r="L42" s="131">
        <v>2</v>
      </c>
      <c r="M42" s="131">
        <v>1</v>
      </c>
    </row>
    <row r="43" spans="1:13" s="98" customFormat="1" ht="11.25" customHeight="1">
      <c r="A43" s="110" t="str">
        <f>A11</f>
        <v>14　　　</v>
      </c>
      <c r="C43" s="150">
        <v>38480</v>
      </c>
      <c r="D43" s="131">
        <v>25911</v>
      </c>
      <c r="E43" s="131">
        <v>25402</v>
      </c>
      <c r="F43" s="131">
        <v>165</v>
      </c>
      <c r="G43" s="131">
        <v>344</v>
      </c>
      <c r="H43" s="131">
        <v>12569</v>
      </c>
      <c r="I43" s="131">
        <v>8508</v>
      </c>
      <c r="J43" s="131">
        <v>3955</v>
      </c>
      <c r="K43" s="131">
        <v>105</v>
      </c>
      <c r="L43" s="131" t="s">
        <v>42</v>
      </c>
      <c r="M43" s="131">
        <v>1</v>
      </c>
    </row>
    <row r="44" spans="1:13" s="98" customFormat="1" ht="11.25" customHeight="1">
      <c r="A44" s="110" t="str">
        <f>A12</f>
        <v>15　　　</v>
      </c>
      <c r="C44" s="150">
        <v>37325</v>
      </c>
      <c r="D44" s="131">
        <v>24436</v>
      </c>
      <c r="E44" s="131">
        <v>23891</v>
      </c>
      <c r="F44" s="131">
        <v>208</v>
      </c>
      <c r="G44" s="131">
        <v>337</v>
      </c>
      <c r="H44" s="131">
        <v>12889</v>
      </c>
      <c r="I44" s="131">
        <v>8846</v>
      </c>
      <c r="J44" s="131">
        <v>3927</v>
      </c>
      <c r="K44" s="131">
        <v>115</v>
      </c>
      <c r="L44" s="131" t="s">
        <v>42</v>
      </c>
      <c r="M44" s="131">
        <v>1</v>
      </c>
    </row>
    <row r="45" spans="1:13" s="98" customFormat="1" ht="11.25" customHeight="1">
      <c r="A45" s="110" t="str">
        <f>A13</f>
        <v>16　　　</v>
      </c>
      <c r="C45" s="150">
        <v>38766</v>
      </c>
      <c r="D45" s="131">
        <v>24849</v>
      </c>
      <c r="E45" s="131">
        <v>24304</v>
      </c>
      <c r="F45" s="131">
        <v>212</v>
      </c>
      <c r="G45" s="131">
        <v>333</v>
      </c>
      <c r="H45" s="131">
        <v>13917</v>
      </c>
      <c r="I45" s="131">
        <v>9466</v>
      </c>
      <c r="J45" s="131">
        <v>4336</v>
      </c>
      <c r="K45" s="131">
        <v>113</v>
      </c>
      <c r="L45" s="131" t="s">
        <v>42</v>
      </c>
      <c r="M45" s="131">
        <v>2</v>
      </c>
    </row>
    <row r="46" spans="1:13" s="98" customFormat="1" ht="11.25" customHeight="1">
      <c r="A46" s="109" t="str">
        <f>A14</f>
        <v>17　　　</v>
      </c>
      <c r="B46" s="140"/>
      <c r="C46" s="139">
        <f t="shared" ref="C46:K46" si="4">SUM(C48:C49)</f>
        <v>40080</v>
      </c>
      <c r="D46" s="137">
        <f t="shared" si="4"/>
        <v>24996</v>
      </c>
      <c r="E46" s="137">
        <f t="shared" si="4"/>
        <v>24375</v>
      </c>
      <c r="F46" s="137">
        <f t="shared" si="4"/>
        <v>236</v>
      </c>
      <c r="G46" s="137">
        <f t="shared" si="4"/>
        <v>385</v>
      </c>
      <c r="H46" s="137">
        <f t="shared" si="4"/>
        <v>15084</v>
      </c>
      <c r="I46" s="137">
        <f t="shared" si="4"/>
        <v>9970</v>
      </c>
      <c r="J46" s="137">
        <f t="shared" si="4"/>
        <v>4992</v>
      </c>
      <c r="K46" s="137">
        <f t="shared" si="4"/>
        <v>121</v>
      </c>
      <c r="L46" s="138" t="s">
        <v>71</v>
      </c>
      <c r="M46" s="137">
        <f>SUM(M48:M49)</f>
        <v>1</v>
      </c>
    </row>
    <row r="47" spans="1:13" s="98" customFormat="1" ht="2.25" customHeight="1">
      <c r="C47" s="136"/>
      <c r="D47" s="135"/>
      <c r="E47" s="130"/>
      <c r="F47" s="130"/>
      <c r="G47" s="130"/>
      <c r="H47" s="135"/>
      <c r="I47" s="130"/>
      <c r="J47" s="130"/>
      <c r="K47" s="130"/>
      <c r="L47" s="130"/>
      <c r="M47" s="130"/>
    </row>
    <row r="48" spans="1:13" s="98" customFormat="1" ht="11.25" customHeight="1">
      <c r="A48" s="104" t="s">
        <v>6</v>
      </c>
      <c r="C48" s="134">
        <f>D48+H48</f>
        <v>18088</v>
      </c>
      <c r="D48" s="133">
        <f>SUM(E48:G48)</f>
        <v>11499</v>
      </c>
      <c r="E48" s="149">
        <v>11226</v>
      </c>
      <c r="F48" s="149">
        <v>97</v>
      </c>
      <c r="G48" s="149">
        <v>176</v>
      </c>
      <c r="H48" s="133">
        <f>SUM(I48:M48)</f>
        <v>6589</v>
      </c>
      <c r="I48" s="149">
        <v>4356</v>
      </c>
      <c r="J48" s="149">
        <v>2180</v>
      </c>
      <c r="K48" s="149">
        <v>53</v>
      </c>
      <c r="L48" s="149">
        <v>0</v>
      </c>
      <c r="M48" s="149">
        <v>0</v>
      </c>
    </row>
    <row r="49" spans="1:13" s="98" customFormat="1" ht="11.25" customHeight="1">
      <c r="A49" s="104" t="s">
        <v>7</v>
      </c>
      <c r="C49" s="134">
        <f>D49+H49</f>
        <v>21992</v>
      </c>
      <c r="D49" s="133">
        <f>SUM(E49:G49)</f>
        <v>13497</v>
      </c>
      <c r="E49" s="149">
        <v>13149</v>
      </c>
      <c r="F49" s="149">
        <v>139</v>
      </c>
      <c r="G49" s="149">
        <v>209</v>
      </c>
      <c r="H49" s="133">
        <f>SUM(I49:M49)</f>
        <v>8495</v>
      </c>
      <c r="I49" s="149">
        <v>5614</v>
      </c>
      <c r="J49" s="149">
        <v>2812</v>
      </c>
      <c r="K49" s="149">
        <v>68</v>
      </c>
      <c r="L49" s="149">
        <v>0</v>
      </c>
      <c r="M49" s="149">
        <v>1</v>
      </c>
    </row>
    <row r="50" spans="1:13" s="98" customFormat="1" ht="4.5" customHeight="1">
      <c r="A50" s="4"/>
      <c r="B50" s="11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98" customFormat="1" ht="9.75" customHeight="1">
      <c r="A51" s="148" t="s">
        <v>105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s="98" customFormat="1" ht="9.75" customHeight="1">
      <c r="A52" s="148" t="s">
        <v>104</v>
      </c>
    </row>
    <row r="53" spans="1:13" s="98" customFormat="1" ht="9.75" customHeight="1">
      <c r="A53" s="148" t="s">
        <v>103</v>
      </c>
    </row>
    <row r="54" spans="1:13" ht="9.75" customHeight="1">
      <c r="A54" s="215" t="s">
        <v>22</v>
      </c>
      <c r="B54" s="215"/>
      <c r="C54" s="215"/>
      <c r="D54" s="215"/>
      <c r="E54" s="215"/>
    </row>
  </sheetData>
  <mergeCells count="12">
    <mergeCell ref="M5:M6"/>
    <mergeCell ref="C40:M40"/>
    <mergeCell ref="H5:H6"/>
    <mergeCell ref="I5:I6"/>
    <mergeCell ref="J5:J6"/>
    <mergeCell ref="K5:K6"/>
    <mergeCell ref="L5:L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61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3" width="7.85546875" style="98" customWidth="1"/>
    <col min="14" max="16384" width="8.85546875" style="97"/>
  </cols>
  <sheetData>
    <row r="1" spans="1:13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6" customHeight="1"/>
    <row r="3" spans="1:13" s="98" customFormat="1" ht="1.5" customHeight="1"/>
    <row r="4" spans="1:13" s="98" customFormat="1" ht="17.25" customHeight="1">
      <c r="A4" s="127"/>
      <c r="B4" s="127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23" t="s">
        <v>1</v>
      </c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74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23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3" customHeight="1">
      <c r="A7" s="127"/>
      <c r="B7" s="9"/>
    </row>
    <row r="8" spans="1:13" s="98" customFormat="1" ht="10.5">
      <c r="B8" s="10"/>
      <c r="C8" s="115" t="s">
        <v>51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1.5" customHeight="1">
      <c r="B9" s="10"/>
    </row>
    <row r="10" spans="1:13" s="98" customFormat="1" ht="11.25" customHeight="1">
      <c r="A10" s="110" t="s">
        <v>102</v>
      </c>
      <c r="B10" s="10"/>
      <c r="C10" s="101">
        <v>34390</v>
      </c>
      <c r="D10" s="101">
        <v>29647</v>
      </c>
      <c r="E10" s="101">
        <v>15747</v>
      </c>
      <c r="F10" s="101">
        <v>13150</v>
      </c>
      <c r="G10" s="101">
        <v>750</v>
      </c>
      <c r="H10" s="101">
        <v>4743</v>
      </c>
      <c r="I10" s="101">
        <v>3283</v>
      </c>
      <c r="J10" s="101">
        <v>1210</v>
      </c>
      <c r="K10" s="101">
        <v>237</v>
      </c>
      <c r="L10" s="101">
        <v>11</v>
      </c>
      <c r="M10" s="100">
        <v>2</v>
      </c>
    </row>
    <row r="11" spans="1:13" s="98" customFormat="1" ht="11.25" customHeight="1">
      <c r="A11" s="110" t="s">
        <v>94</v>
      </c>
      <c r="B11" s="10"/>
      <c r="C11" s="101">
        <v>33203</v>
      </c>
      <c r="D11" s="101">
        <v>29117</v>
      </c>
      <c r="E11" s="101">
        <v>15543</v>
      </c>
      <c r="F11" s="101">
        <v>12896</v>
      </c>
      <c r="G11" s="101">
        <v>678</v>
      </c>
      <c r="H11" s="101">
        <v>4086</v>
      </c>
      <c r="I11" s="101">
        <v>2835</v>
      </c>
      <c r="J11" s="101">
        <v>1073</v>
      </c>
      <c r="K11" s="101">
        <v>167</v>
      </c>
      <c r="L11" s="101">
        <v>10</v>
      </c>
      <c r="M11" s="100">
        <v>1</v>
      </c>
    </row>
    <row r="12" spans="1:13" s="98" customFormat="1" ht="11.25" customHeight="1">
      <c r="A12" s="110" t="s">
        <v>93</v>
      </c>
      <c r="B12" s="10"/>
      <c r="C12" s="101">
        <v>24672</v>
      </c>
      <c r="D12" s="101">
        <v>21842</v>
      </c>
      <c r="E12" s="101">
        <v>11788</v>
      </c>
      <c r="F12" s="101">
        <v>9574</v>
      </c>
      <c r="G12" s="101">
        <v>480</v>
      </c>
      <c r="H12" s="101">
        <v>2830</v>
      </c>
      <c r="I12" s="101">
        <v>1949</v>
      </c>
      <c r="J12" s="101">
        <v>778</v>
      </c>
      <c r="K12" s="101">
        <v>100</v>
      </c>
      <c r="L12" s="101">
        <v>2</v>
      </c>
      <c r="M12" s="100">
        <v>1</v>
      </c>
    </row>
    <row r="13" spans="1:13" s="98" customFormat="1" ht="11.25" customHeight="1">
      <c r="A13" s="110" t="s">
        <v>97</v>
      </c>
      <c r="B13" s="10"/>
      <c r="C13" s="101">
        <v>9231</v>
      </c>
      <c r="D13" s="101">
        <v>8181</v>
      </c>
      <c r="E13" s="101">
        <v>4448</v>
      </c>
      <c r="F13" s="101">
        <v>3562</v>
      </c>
      <c r="G13" s="101">
        <v>171</v>
      </c>
      <c r="H13" s="101">
        <v>1050</v>
      </c>
      <c r="I13" s="101">
        <v>713</v>
      </c>
      <c r="J13" s="101">
        <v>300</v>
      </c>
      <c r="K13" s="101">
        <v>36</v>
      </c>
      <c r="L13" s="101">
        <v>1</v>
      </c>
      <c r="M13" s="103" t="s">
        <v>42</v>
      </c>
    </row>
    <row r="14" spans="1:13" s="98" customFormat="1" ht="11.25" customHeight="1">
      <c r="A14" s="109" t="s">
        <v>101</v>
      </c>
      <c r="B14" s="140"/>
      <c r="C14" s="142" t="s">
        <v>42</v>
      </c>
      <c r="D14" s="138" t="s">
        <v>42</v>
      </c>
      <c r="E14" s="141" t="s">
        <v>42</v>
      </c>
      <c r="F14" s="141" t="s">
        <v>42</v>
      </c>
      <c r="G14" s="141" t="s">
        <v>42</v>
      </c>
      <c r="H14" s="138" t="s">
        <v>42</v>
      </c>
      <c r="I14" s="141" t="s">
        <v>42</v>
      </c>
      <c r="J14" s="141" t="s">
        <v>42</v>
      </c>
      <c r="K14" s="141" t="s">
        <v>42</v>
      </c>
      <c r="L14" s="141" t="s">
        <v>42</v>
      </c>
      <c r="M14" s="141" t="s">
        <v>42</v>
      </c>
    </row>
    <row r="15" spans="1:13" s="98" customFormat="1" ht="3" customHeight="1">
      <c r="B15" s="1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s="98" customFormat="1" ht="10.5">
      <c r="B16" s="10"/>
      <c r="C16" s="145" t="s">
        <v>50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s="98" customFormat="1" ht="1.5" customHeight="1">
      <c r="B17" s="1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s="98" customFormat="1" ht="11.25" customHeight="1">
      <c r="A18" s="110" t="str">
        <f>A10</f>
        <v>平成12年度末</v>
      </c>
      <c r="B18" s="10"/>
      <c r="C18" s="132">
        <v>79872</v>
      </c>
      <c r="D18" s="132">
        <v>19521</v>
      </c>
      <c r="E18" s="131">
        <v>16188</v>
      </c>
      <c r="F18" s="131">
        <v>46</v>
      </c>
      <c r="G18" s="132">
        <v>3287</v>
      </c>
      <c r="H18" s="132">
        <v>60351</v>
      </c>
      <c r="I18" s="132">
        <v>26427</v>
      </c>
      <c r="J18" s="132">
        <v>29162</v>
      </c>
      <c r="K18" s="132">
        <v>4735</v>
      </c>
      <c r="L18" s="132">
        <v>1</v>
      </c>
      <c r="M18" s="132">
        <v>26</v>
      </c>
    </row>
    <row r="19" spans="1:13" s="98" customFormat="1" ht="11.25" customHeight="1">
      <c r="A19" s="110" t="str">
        <f>A11</f>
        <v>13　　　</v>
      </c>
      <c r="B19" s="10"/>
      <c r="C19" s="132">
        <v>87500</v>
      </c>
      <c r="D19" s="132">
        <v>21873</v>
      </c>
      <c r="E19" s="131">
        <v>18306</v>
      </c>
      <c r="F19" s="131">
        <v>47</v>
      </c>
      <c r="G19" s="132">
        <v>3520</v>
      </c>
      <c r="H19" s="132">
        <v>65627</v>
      </c>
      <c r="I19" s="132">
        <v>29024</v>
      </c>
      <c r="J19" s="132">
        <v>31476</v>
      </c>
      <c r="K19" s="132">
        <v>5094</v>
      </c>
      <c r="L19" s="132">
        <v>1</v>
      </c>
      <c r="M19" s="132">
        <v>32</v>
      </c>
    </row>
    <row r="20" spans="1:13" s="98" customFormat="1" ht="11.25" customHeight="1">
      <c r="A20" s="110" t="str">
        <f>A12</f>
        <v>14　　　</v>
      </c>
      <c r="B20" s="10"/>
      <c r="C20" s="132">
        <v>101736</v>
      </c>
      <c r="D20" s="132">
        <v>26454</v>
      </c>
      <c r="E20" s="131">
        <v>22515</v>
      </c>
      <c r="F20" s="131">
        <v>62</v>
      </c>
      <c r="G20" s="132">
        <v>3877</v>
      </c>
      <c r="H20" s="132">
        <v>75282</v>
      </c>
      <c r="I20" s="132">
        <v>34092</v>
      </c>
      <c r="J20" s="132">
        <v>35647</v>
      </c>
      <c r="K20" s="132">
        <v>5506</v>
      </c>
      <c r="L20" s="132">
        <v>1</v>
      </c>
      <c r="M20" s="132">
        <v>36</v>
      </c>
    </row>
    <row r="21" spans="1:13" s="98" customFormat="1" ht="11.25" customHeight="1">
      <c r="A21" s="110" t="str">
        <f>A13</f>
        <v>15　　　</v>
      </c>
      <c r="B21" s="10"/>
      <c r="C21" s="132">
        <v>120423</v>
      </c>
      <c r="D21" s="132">
        <v>31971</v>
      </c>
      <c r="E21" s="131">
        <v>27407</v>
      </c>
      <c r="F21" s="131">
        <v>106</v>
      </c>
      <c r="G21" s="132">
        <v>4458</v>
      </c>
      <c r="H21" s="132">
        <v>88452</v>
      </c>
      <c r="I21" s="132">
        <v>40861</v>
      </c>
      <c r="J21" s="132">
        <v>41534</v>
      </c>
      <c r="K21" s="132">
        <v>6024</v>
      </c>
      <c r="L21" s="132">
        <v>1</v>
      </c>
      <c r="M21" s="132">
        <v>32</v>
      </c>
    </row>
    <row r="22" spans="1:13" s="98" customFormat="1" ht="11.25" customHeight="1">
      <c r="A22" s="109" t="str">
        <f>A14</f>
        <v>16　　　</v>
      </c>
      <c r="B22" s="140"/>
      <c r="C22" s="139">
        <f>SUM(C24:C30)</f>
        <v>120017</v>
      </c>
      <c r="D22" s="137">
        <f>SUM(D24:D30)</f>
        <v>31111</v>
      </c>
      <c r="E22" s="141">
        <v>26591</v>
      </c>
      <c r="F22" s="141">
        <v>99</v>
      </c>
      <c r="G22" s="137">
        <f t="shared" ref="G22:M22" si="0">SUM(G24:G30)</f>
        <v>4421</v>
      </c>
      <c r="H22" s="137">
        <f t="shared" si="0"/>
        <v>88906</v>
      </c>
      <c r="I22" s="137">
        <f t="shared" si="0"/>
        <v>41266</v>
      </c>
      <c r="J22" s="137">
        <f t="shared" si="0"/>
        <v>41237</v>
      </c>
      <c r="K22" s="137">
        <f t="shared" si="0"/>
        <v>6372</v>
      </c>
      <c r="L22" s="137">
        <f t="shared" si="0"/>
        <v>1</v>
      </c>
      <c r="M22" s="137">
        <f t="shared" si="0"/>
        <v>30</v>
      </c>
    </row>
    <row r="23" spans="1:13" s="98" customFormat="1" ht="1.5" customHeight="1">
      <c r="C23" s="136"/>
      <c r="D23" s="135"/>
      <c r="E23" s="130"/>
      <c r="F23" s="130"/>
      <c r="G23" s="130"/>
      <c r="H23" s="135"/>
      <c r="I23" s="130"/>
      <c r="J23" s="130"/>
      <c r="K23" s="130"/>
      <c r="L23" s="130"/>
      <c r="M23" s="130"/>
    </row>
    <row r="24" spans="1:13" s="98" customFormat="1" ht="11.25" customHeight="1">
      <c r="A24" s="104" t="s">
        <v>2</v>
      </c>
      <c r="C24" s="134">
        <f t="shared" ref="C24:C30" si="1">SUM(D24,H24)</f>
        <v>20829</v>
      </c>
      <c r="D24" s="133">
        <f t="shared" ref="D24:D30" si="2">SUM(E24:G24)</f>
        <v>4770</v>
      </c>
      <c r="E24" s="131">
        <v>3933</v>
      </c>
      <c r="F24" s="131">
        <v>11</v>
      </c>
      <c r="G24" s="132">
        <v>826</v>
      </c>
      <c r="H24" s="133">
        <f t="shared" ref="H24:H30" si="3">SUM(I24:M24)</f>
        <v>16059</v>
      </c>
      <c r="I24" s="132">
        <v>7082</v>
      </c>
      <c r="J24" s="132">
        <v>7636</v>
      </c>
      <c r="K24" s="132">
        <v>1335</v>
      </c>
      <c r="L24" s="131" t="s">
        <v>42</v>
      </c>
      <c r="M24" s="132">
        <v>6</v>
      </c>
    </row>
    <row r="25" spans="1:13" s="98" customFormat="1" ht="11.25" customHeight="1">
      <c r="A25" s="104" t="s">
        <v>3</v>
      </c>
      <c r="C25" s="134">
        <f t="shared" si="1"/>
        <v>17245</v>
      </c>
      <c r="D25" s="133">
        <f t="shared" si="2"/>
        <v>4222</v>
      </c>
      <c r="E25" s="131">
        <v>3576</v>
      </c>
      <c r="F25" s="131">
        <v>11</v>
      </c>
      <c r="G25" s="132">
        <v>635</v>
      </c>
      <c r="H25" s="133">
        <f t="shared" si="3"/>
        <v>13023</v>
      </c>
      <c r="I25" s="132">
        <v>5974</v>
      </c>
      <c r="J25" s="132">
        <v>6075</v>
      </c>
      <c r="K25" s="132">
        <v>969</v>
      </c>
      <c r="L25" s="131" t="s">
        <v>42</v>
      </c>
      <c r="M25" s="132">
        <v>5</v>
      </c>
    </row>
    <row r="26" spans="1:13" s="98" customFormat="1" ht="11.25" customHeight="1">
      <c r="A26" s="104" t="s">
        <v>4</v>
      </c>
      <c r="C26" s="134">
        <f t="shared" si="1"/>
        <v>16904</v>
      </c>
      <c r="D26" s="133">
        <f t="shared" si="2"/>
        <v>4283</v>
      </c>
      <c r="E26" s="131">
        <v>3693</v>
      </c>
      <c r="F26" s="131">
        <v>11</v>
      </c>
      <c r="G26" s="132">
        <v>579</v>
      </c>
      <c r="H26" s="132">
        <f t="shared" si="3"/>
        <v>12621</v>
      </c>
      <c r="I26" s="132">
        <v>5853</v>
      </c>
      <c r="J26" s="132">
        <v>5862</v>
      </c>
      <c r="K26" s="132">
        <v>901</v>
      </c>
      <c r="L26" s="131" t="s">
        <v>42</v>
      </c>
      <c r="M26" s="132">
        <v>5</v>
      </c>
    </row>
    <row r="27" spans="1:13" s="98" customFormat="1" ht="11.25" customHeight="1">
      <c r="A27" s="104" t="s">
        <v>8</v>
      </c>
      <c r="C27" s="134">
        <f t="shared" si="1"/>
        <v>16886</v>
      </c>
      <c r="D27" s="133">
        <f t="shared" si="2"/>
        <v>4461</v>
      </c>
      <c r="E27" s="131">
        <v>3828</v>
      </c>
      <c r="F27" s="131">
        <v>22</v>
      </c>
      <c r="G27" s="132">
        <v>611</v>
      </c>
      <c r="H27" s="132">
        <f t="shared" si="3"/>
        <v>12425</v>
      </c>
      <c r="I27" s="132">
        <v>5816</v>
      </c>
      <c r="J27" s="132">
        <v>5685</v>
      </c>
      <c r="K27" s="132">
        <v>917</v>
      </c>
      <c r="L27" s="131" t="s">
        <v>42</v>
      </c>
      <c r="M27" s="132">
        <v>7</v>
      </c>
    </row>
    <row r="28" spans="1:13" s="98" customFormat="1" ht="11.25" customHeight="1">
      <c r="A28" s="104" t="s">
        <v>9</v>
      </c>
      <c r="C28" s="134">
        <f t="shared" si="1"/>
        <v>16884</v>
      </c>
      <c r="D28" s="133">
        <f t="shared" si="2"/>
        <v>4582</v>
      </c>
      <c r="E28" s="131">
        <v>3958</v>
      </c>
      <c r="F28" s="131">
        <v>8</v>
      </c>
      <c r="G28" s="132">
        <v>616</v>
      </c>
      <c r="H28" s="132">
        <f t="shared" si="3"/>
        <v>12302</v>
      </c>
      <c r="I28" s="132">
        <v>5808</v>
      </c>
      <c r="J28" s="132">
        <v>5658</v>
      </c>
      <c r="K28" s="132">
        <v>833</v>
      </c>
      <c r="L28" s="131" t="s">
        <v>42</v>
      </c>
      <c r="M28" s="132">
        <v>3</v>
      </c>
    </row>
    <row r="29" spans="1:13" s="98" customFormat="1" ht="11.25" customHeight="1">
      <c r="A29" s="104" t="s">
        <v>10</v>
      </c>
      <c r="C29" s="134">
        <f t="shared" si="1"/>
        <v>16369</v>
      </c>
      <c r="D29" s="133">
        <f t="shared" si="2"/>
        <v>4573</v>
      </c>
      <c r="E29" s="131">
        <v>3917</v>
      </c>
      <c r="F29" s="131">
        <v>16</v>
      </c>
      <c r="G29" s="132">
        <v>640</v>
      </c>
      <c r="H29" s="132">
        <f t="shared" si="3"/>
        <v>11796</v>
      </c>
      <c r="I29" s="132">
        <v>5591</v>
      </c>
      <c r="J29" s="132">
        <v>5434</v>
      </c>
      <c r="K29" s="132">
        <v>767</v>
      </c>
      <c r="L29" s="131">
        <v>1</v>
      </c>
      <c r="M29" s="131">
        <v>3</v>
      </c>
    </row>
    <row r="30" spans="1:13" s="98" customFormat="1" ht="11.25" customHeight="1">
      <c r="A30" s="104" t="s">
        <v>11</v>
      </c>
      <c r="C30" s="134">
        <f t="shared" si="1"/>
        <v>14900</v>
      </c>
      <c r="D30" s="133">
        <f t="shared" si="2"/>
        <v>4220</v>
      </c>
      <c r="E30" s="131">
        <v>3686</v>
      </c>
      <c r="F30" s="131">
        <v>20</v>
      </c>
      <c r="G30" s="132">
        <v>514</v>
      </c>
      <c r="H30" s="132">
        <f t="shared" si="3"/>
        <v>10680</v>
      </c>
      <c r="I30" s="132">
        <v>5142</v>
      </c>
      <c r="J30" s="132">
        <v>4887</v>
      </c>
      <c r="K30" s="132">
        <v>650</v>
      </c>
      <c r="L30" s="131" t="s">
        <v>42</v>
      </c>
      <c r="M30" s="131">
        <v>1</v>
      </c>
    </row>
    <row r="31" spans="1:13" s="98" customFormat="1" ht="3" customHeight="1">
      <c r="B31" s="1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s="98" customFormat="1" ht="10.5">
      <c r="B32" s="10"/>
      <c r="C32" s="145" t="s">
        <v>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1:13" s="98" customFormat="1" ht="1.5" customHeight="1">
      <c r="B33" s="1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98" customFormat="1" ht="11.25" customHeight="1">
      <c r="A34" s="110" t="str">
        <f>A10</f>
        <v>平成12年度末</v>
      </c>
      <c r="B34" s="10"/>
      <c r="C34" s="132">
        <v>22149</v>
      </c>
      <c r="D34" s="132">
        <v>11447</v>
      </c>
      <c r="E34" s="132">
        <v>9227</v>
      </c>
      <c r="F34" s="132">
        <v>1668</v>
      </c>
      <c r="G34" s="132">
        <v>552</v>
      </c>
      <c r="H34" s="132">
        <v>10702</v>
      </c>
      <c r="I34" s="132">
        <v>5670</v>
      </c>
      <c r="J34" s="132">
        <v>4376</v>
      </c>
      <c r="K34" s="132">
        <v>650</v>
      </c>
      <c r="L34" s="132">
        <v>3</v>
      </c>
      <c r="M34" s="132">
        <v>3</v>
      </c>
    </row>
    <row r="35" spans="1:13" s="98" customFormat="1" ht="11.25" customHeight="1">
      <c r="A35" s="110" t="str">
        <f>A11</f>
        <v>13　　　</v>
      </c>
      <c r="B35" s="10"/>
      <c r="C35" s="132">
        <v>21098</v>
      </c>
      <c r="D35" s="132">
        <v>11438</v>
      </c>
      <c r="E35" s="132">
        <v>9299</v>
      </c>
      <c r="F35" s="132">
        <v>1645</v>
      </c>
      <c r="G35" s="132">
        <v>494</v>
      </c>
      <c r="H35" s="132">
        <v>9660</v>
      </c>
      <c r="I35" s="132">
        <v>5236</v>
      </c>
      <c r="J35" s="132">
        <v>3906</v>
      </c>
      <c r="K35" s="132">
        <v>512</v>
      </c>
      <c r="L35" s="132">
        <v>2</v>
      </c>
      <c r="M35" s="132">
        <v>4</v>
      </c>
    </row>
    <row r="36" spans="1:13" s="98" customFormat="1" ht="11.25" customHeight="1">
      <c r="A36" s="110" t="str">
        <f>A12</f>
        <v>14　　　</v>
      </c>
      <c r="B36" s="10"/>
      <c r="C36" s="132">
        <v>21199</v>
      </c>
      <c r="D36" s="132">
        <v>11682</v>
      </c>
      <c r="E36" s="132">
        <v>9589</v>
      </c>
      <c r="F36" s="132">
        <v>1624</v>
      </c>
      <c r="G36" s="132">
        <v>469</v>
      </c>
      <c r="H36" s="132">
        <v>9517</v>
      </c>
      <c r="I36" s="132">
        <v>5162</v>
      </c>
      <c r="J36" s="132">
        <v>3830</v>
      </c>
      <c r="K36" s="132">
        <v>518</v>
      </c>
      <c r="L36" s="132">
        <v>2</v>
      </c>
      <c r="M36" s="132">
        <v>5</v>
      </c>
    </row>
    <row r="37" spans="1:13" s="98" customFormat="1" ht="11.25" customHeight="1">
      <c r="A37" s="110" t="str">
        <f>A13</f>
        <v>15　　　</v>
      </c>
      <c r="B37" s="10"/>
      <c r="C37" s="132">
        <v>21083</v>
      </c>
      <c r="D37" s="132">
        <v>11821</v>
      </c>
      <c r="E37" s="132">
        <v>9566</v>
      </c>
      <c r="F37" s="132">
        <v>1767</v>
      </c>
      <c r="G37" s="132">
        <v>488</v>
      </c>
      <c r="H37" s="132">
        <v>9262</v>
      </c>
      <c r="I37" s="132">
        <v>4986</v>
      </c>
      <c r="J37" s="132">
        <v>3780</v>
      </c>
      <c r="K37" s="132">
        <v>489</v>
      </c>
      <c r="L37" s="132">
        <v>2</v>
      </c>
      <c r="M37" s="132">
        <v>5</v>
      </c>
    </row>
    <row r="38" spans="1:13" s="98" customFormat="1" ht="11.25" customHeight="1">
      <c r="A38" s="109" t="str">
        <f>A14</f>
        <v>16　　　</v>
      </c>
      <c r="B38" s="140"/>
      <c r="C38" s="139">
        <f>SUM(D38,H38)</f>
        <v>21721</v>
      </c>
      <c r="D38" s="137">
        <f>SUM(E38:G38)</f>
        <v>12214</v>
      </c>
      <c r="E38" s="143">
        <v>9728</v>
      </c>
      <c r="F38" s="143">
        <v>1980</v>
      </c>
      <c r="G38" s="143">
        <v>506</v>
      </c>
      <c r="H38" s="143">
        <f>SUM(I38:M38)</f>
        <v>9507</v>
      </c>
      <c r="I38" s="143">
        <v>5093</v>
      </c>
      <c r="J38" s="143">
        <v>3877</v>
      </c>
      <c r="K38" s="143">
        <v>529</v>
      </c>
      <c r="L38" s="143">
        <v>3</v>
      </c>
      <c r="M38" s="143">
        <v>5</v>
      </c>
    </row>
    <row r="39" spans="1:13" s="98" customFormat="1" ht="3" customHeight="1">
      <c r="B39" s="1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s="98" customFormat="1" ht="10.5">
      <c r="B40" s="10"/>
      <c r="C40" s="218" t="s">
        <v>49</v>
      </c>
      <c r="D40" s="218"/>
      <c r="E40" s="218"/>
      <c r="F40" s="218"/>
      <c r="G40" s="218"/>
      <c r="H40" s="218"/>
      <c r="I40" s="218"/>
      <c r="J40" s="218"/>
      <c r="K40" s="218"/>
      <c r="L40" s="218"/>
      <c r="M40" s="218"/>
    </row>
    <row r="41" spans="1:13" s="98" customFormat="1" ht="1.5" customHeight="1">
      <c r="B41" s="1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s="98" customFormat="1" ht="11.25" customHeight="1">
      <c r="A42" s="110" t="str">
        <f>A10</f>
        <v>平成12年度末</v>
      </c>
      <c r="B42" s="10"/>
      <c r="C42" s="131">
        <v>1</v>
      </c>
      <c r="D42" s="131">
        <v>1</v>
      </c>
      <c r="E42" s="131">
        <v>1</v>
      </c>
      <c r="F42" s="131" t="s">
        <v>42</v>
      </c>
      <c r="G42" s="131" t="s">
        <v>42</v>
      </c>
      <c r="H42" s="131" t="s">
        <v>42</v>
      </c>
      <c r="I42" s="131" t="s">
        <v>42</v>
      </c>
      <c r="J42" s="131" t="s">
        <v>42</v>
      </c>
      <c r="K42" s="131" t="s">
        <v>42</v>
      </c>
      <c r="L42" s="131" t="s">
        <v>42</v>
      </c>
      <c r="M42" s="131" t="s">
        <v>42</v>
      </c>
    </row>
    <row r="43" spans="1:13" s="98" customFormat="1" ht="11.25" customHeight="1">
      <c r="A43" s="110" t="str">
        <f>A11</f>
        <v>13　　　</v>
      </c>
      <c r="B43" s="10"/>
      <c r="C43" s="131" t="s">
        <v>42</v>
      </c>
      <c r="D43" s="131" t="s">
        <v>42</v>
      </c>
      <c r="E43" s="131" t="s">
        <v>42</v>
      </c>
      <c r="F43" s="131" t="s">
        <v>42</v>
      </c>
      <c r="G43" s="131" t="s">
        <v>42</v>
      </c>
      <c r="H43" s="131" t="s">
        <v>42</v>
      </c>
      <c r="I43" s="131" t="s">
        <v>42</v>
      </c>
      <c r="J43" s="131" t="s">
        <v>42</v>
      </c>
      <c r="K43" s="131" t="s">
        <v>42</v>
      </c>
      <c r="L43" s="131" t="s">
        <v>42</v>
      </c>
      <c r="M43" s="131" t="s">
        <v>42</v>
      </c>
    </row>
    <row r="44" spans="1:13" s="98" customFormat="1" ht="11.25" customHeight="1">
      <c r="A44" s="110" t="str">
        <f>A12</f>
        <v>14　　　</v>
      </c>
      <c r="B44" s="10"/>
      <c r="C44" s="131" t="s">
        <v>42</v>
      </c>
      <c r="D44" s="131" t="s">
        <v>42</v>
      </c>
      <c r="E44" s="131" t="s">
        <v>42</v>
      </c>
      <c r="F44" s="131" t="s">
        <v>42</v>
      </c>
      <c r="G44" s="131" t="s">
        <v>42</v>
      </c>
      <c r="H44" s="131" t="s">
        <v>42</v>
      </c>
      <c r="I44" s="131" t="s">
        <v>42</v>
      </c>
      <c r="J44" s="131" t="s">
        <v>42</v>
      </c>
      <c r="K44" s="131" t="s">
        <v>42</v>
      </c>
      <c r="L44" s="131" t="s">
        <v>42</v>
      </c>
      <c r="M44" s="131" t="s">
        <v>42</v>
      </c>
    </row>
    <row r="45" spans="1:13" s="98" customFormat="1" ht="11.25" customHeight="1">
      <c r="A45" s="110" t="str">
        <f>A13</f>
        <v>15　　　</v>
      </c>
      <c r="B45" s="10"/>
      <c r="C45" s="131" t="s">
        <v>42</v>
      </c>
      <c r="D45" s="131" t="s">
        <v>42</v>
      </c>
      <c r="E45" s="131" t="s">
        <v>42</v>
      </c>
      <c r="F45" s="131" t="s">
        <v>42</v>
      </c>
      <c r="G45" s="131" t="s">
        <v>42</v>
      </c>
      <c r="H45" s="131" t="s">
        <v>42</v>
      </c>
      <c r="I45" s="131" t="s">
        <v>42</v>
      </c>
      <c r="J45" s="131" t="s">
        <v>42</v>
      </c>
      <c r="K45" s="131" t="s">
        <v>42</v>
      </c>
      <c r="L45" s="131" t="s">
        <v>42</v>
      </c>
      <c r="M45" s="131" t="s">
        <v>42</v>
      </c>
    </row>
    <row r="46" spans="1:13" s="98" customFormat="1" ht="11.25" customHeight="1">
      <c r="A46" s="109" t="str">
        <f>A14</f>
        <v>16　　　</v>
      </c>
      <c r="B46" s="140"/>
      <c r="C46" s="142" t="s">
        <v>42</v>
      </c>
      <c r="D46" s="138" t="s">
        <v>42</v>
      </c>
      <c r="E46" s="141" t="s">
        <v>42</v>
      </c>
      <c r="F46" s="141" t="s">
        <v>42</v>
      </c>
      <c r="G46" s="141" t="s">
        <v>42</v>
      </c>
      <c r="H46" s="138" t="s">
        <v>42</v>
      </c>
      <c r="I46" s="141" t="s">
        <v>42</v>
      </c>
      <c r="J46" s="141" t="s">
        <v>42</v>
      </c>
      <c r="K46" s="141" t="s">
        <v>42</v>
      </c>
      <c r="L46" s="141" t="s">
        <v>42</v>
      </c>
      <c r="M46" s="141" t="s">
        <v>42</v>
      </c>
    </row>
    <row r="47" spans="1:13" s="98" customFormat="1" ht="3" customHeight="1">
      <c r="B47" s="1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s="98" customFormat="1" ht="10.5">
      <c r="B48" s="10"/>
      <c r="C48" s="218" t="s">
        <v>48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</row>
    <row r="49" spans="1:13" s="98" customFormat="1" ht="1.5" customHeight="1">
      <c r="B49" s="1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s="98" customFormat="1" ht="11.25" customHeight="1">
      <c r="A50" s="110" t="str">
        <f>A10</f>
        <v>平成12年度末</v>
      </c>
      <c r="B50" s="10"/>
      <c r="C50" s="131">
        <v>35137</v>
      </c>
      <c r="D50" s="131">
        <v>23034</v>
      </c>
      <c r="E50" s="131">
        <v>22577</v>
      </c>
      <c r="F50" s="131">
        <v>162</v>
      </c>
      <c r="G50" s="131">
        <v>295</v>
      </c>
      <c r="H50" s="131">
        <v>12103</v>
      </c>
      <c r="I50" s="131">
        <v>8011</v>
      </c>
      <c r="J50" s="131">
        <v>3989</v>
      </c>
      <c r="K50" s="131">
        <v>100</v>
      </c>
      <c r="L50" s="131">
        <v>2</v>
      </c>
      <c r="M50" s="131">
        <v>1</v>
      </c>
    </row>
    <row r="51" spans="1:13" s="98" customFormat="1" ht="11.25" customHeight="1">
      <c r="A51" s="110" t="str">
        <f>A11</f>
        <v>13　　　</v>
      </c>
      <c r="B51" s="10"/>
      <c r="C51" s="131">
        <v>37306</v>
      </c>
      <c r="D51" s="131">
        <v>25013</v>
      </c>
      <c r="E51" s="131">
        <v>24547</v>
      </c>
      <c r="F51" s="131">
        <v>167</v>
      </c>
      <c r="G51" s="131">
        <v>299</v>
      </c>
      <c r="H51" s="131">
        <v>12293</v>
      </c>
      <c r="I51" s="131">
        <v>8239</v>
      </c>
      <c r="J51" s="131">
        <v>3928</v>
      </c>
      <c r="K51" s="131">
        <v>123</v>
      </c>
      <c r="L51" s="131">
        <v>2</v>
      </c>
      <c r="M51" s="131">
        <v>1</v>
      </c>
    </row>
    <row r="52" spans="1:13" s="98" customFormat="1" ht="11.25" customHeight="1">
      <c r="A52" s="110" t="str">
        <f>A12</f>
        <v>14　　　</v>
      </c>
      <c r="B52" s="10"/>
      <c r="C52" s="131">
        <v>38480</v>
      </c>
      <c r="D52" s="131">
        <v>25911</v>
      </c>
      <c r="E52" s="131">
        <v>25402</v>
      </c>
      <c r="F52" s="131">
        <v>165</v>
      </c>
      <c r="G52" s="131">
        <v>344</v>
      </c>
      <c r="H52" s="131">
        <v>12569</v>
      </c>
      <c r="I52" s="131">
        <v>8508</v>
      </c>
      <c r="J52" s="131">
        <v>3955</v>
      </c>
      <c r="K52" s="131">
        <v>105</v>
      </c>
      <c r="L52" s="131" t="s">
        <v>42</v>
      </c>
      <c r="M52" s="131">
        <v>1</v>
      </c>
    </row>
    <row r="53" spans="1:13" s="98" customFormat="1" ht="11.25" customHeight="1">
      <c r="A53" s="110" t="str">
        <f>A13</f>
        <v>15　　　</v>
      </c>
      <c r="B53" s="10"/>
      <c r="C53" s="131">
        <v>37325</v>
      </c>
      <c r="D53" s="131">
        <v>24436</v>
      </c>
      <c r="E53" s="131">
        <v>23891</v>
      </c>
      <c r="F53" s="131">
        <v>208</v>
      </c>
      <c r="G53" s="131">
        <v>337</v>
      </c>
      <c r="H53" s="131">
        <v>12889</v>
      </c>
      <c r="I53" s="131">
        <v>8846</v>
      </c>
      <c r="J53" s="131">
        <v>3927</v>
      </c>
      <c r="K53" s="131">
        <v>115</v>
      </c>
      <c r="L53" s="131" t="s">
        <v>42</v>
      </c>
      <c r="M53" s="131">
        <v>1</v>
      </c>
    </row>
    <row r="54" spans="1:13" s="98" customFormat="1" ht="11.25" customHeight="1">
      <c r="A54" s="109" t="str">
        <f>A14</f>
        <v>16　　　</v>
      </c>
      <c r="B54" s="140"/>
      <c r="C54" s="139">
        <f>SUM(C56:C57)</f>
        <v>38766</v>
      </c>
      <c r="D54" s="137">
        <f>SUM(D56:D57)</f>
        <v>24849</v>
      </c>
      <c r="E54" s="137">
        <v>24304</v>
      </c>
      <c r="F54" s="137">
        <v>212</v>
      </c>
      <c r="G54" s="137">
        <f>SUM(G56:G57)</f>
        <v>333</v>
      </c>
      <c r="H54" s="137">
        <f>SUM(H56:H57)</f>
        <v>13917</v>
      </c>
      <c r="I54" s="137">
        <f>SUM(I56:I57)</f>
        <v>9466</v>
      </c>
      <c r="J54" s="137">
        <f>SUM(J56:J57)</f>
        <v>4336</v>
      </c>
      <c r="K54" s="137">
        <f>SUM(K56:K57)</f>
        <v>113</v>
      </c>
      <c r="L54" s="138" t="s">
        <v>42</v>
      </c>
      <c r="M54" s="137">
        <f>SUM(M56:M57)</f>
        <v>2</v>
      </c>
    </row>
    <row r="55" spans="1:13" s="98" customFormat="1" ht="2.25" customHeight="1">
      <c r="C55" s="136"/>
      <c r="D55" s="135"/>
      <c r="E55" s="130"/>
      <c r="F55" s="130"/>
      <c r="G55" s="130"/>
      <c r="H55" s="135"/>
      <c r="I55" s="130"/>
      <c r="J55" s="130"/>
      <c r="K55" s="130"/>
      <c r="L55" s="130"/>
      <c r="M55" s="130"/>
    </row>
    <row r="56" spans="1:13" s="98" customFormat="1" ht="11.25" customHeight="1">
      <c r="A56" s="104" t="s">
        <v>6</v>
      </c>
      <c r="C56" s="134">
        <f>SUM(D56,H56)</f>
        <v>17583</v>
      </c>
      <c r="D56" s="133">
        <f>SUM(E56:G56)</f>
        <v>11468</v>
      </c>
      <c r="E56" s="132">
        <v>11230</v>
      </c>
      <c r="F56" s="132">
        <v>88</v>
      </c>
      <c r="G56" s="132">
        <v>150</v>
      </c>
      <c r="H56" s="133">
        <f>SUM(I56:M56)</f>
        <v>6115</v>
      </c>
      <c r="I56" s="132">
        <v>4146</v>
      </c>
      <c r="J56" s="132">
        <v>1920</v>
      </c>
      <c r="K56" s="132">
        <v>49</v>
      </c>
      <c r="L56" s="131" t="s">
        <v>42</v>
      </c>
      <c r="M56" s="131" t="s">
        <v>42</v>
      </c>
    </row>
    <row r="57" spans="1:13" s="98" customFormat="1" ht="11.25" customHeight="1">
      <c r="A57" s="104" t="s">
        <v>7</v>
      </c>
      <c r="C57" s="134">
        <f>SUM(D57,H57)</f>
        <v>21183</v>
      </c>
      <c r="D57" s="133">
        <f>SUM(E57:G57)</f>
        <v>13381</v>
      </c>
      <c r="E57" s="132">
        <v>13074</v>
      </c>
      <c r="F57" s="132">
        <v>124</v>
      </c>
      <c r="G57" s="132">
        <v>183</v>
      </c>
      <c r="H57" s="133">
        <f>SUM(I57:M57)</f>
        <v>7802</v>
      </c>
      <c r="I57" s="132">
        <v>5320</v>
      </c>
      <c r="J57" s="132">
        <v>2416</v>
      </c>
      <c r="K57" s="132">
        <v>64</v>
      </c>
      <c r="L57" s="131" t="s">
        <v>42</v>
      </c>
      <c r="M57" s="131">
        <v>2</v>
      </c>
    </row>
    <row r="58" spans="1:13" s="98" customFormat="1" ht="3" customHeight="1">
      <c r="A58" s="4"/>
      <c r="B58" s="11"/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s="98" customFormat="1" ht="9.75" customHeight="1">
      <c r="A59" s="98" t="s">
        <v>96</v>
      </c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</row>
    <row r="60" spans="1:13" s="98" customFormat="1" ht="9.75" customHeight="1">
      <c r="A60" s="98" t="s">
        <v>100</v>
      </c>
    </row>
    <row r="61" spans="1:13" ht="9.75" customHeight="1">
      <c r="A61" s="215" t="s">
        <v>22</v>
      </c>
      <c r="B61" s="215"/>
      <c r="C61" s="215"/>
      <c r="D61" s="215"/>
      <c r="E61" s="215"/>
    </row>
  </sheetData>
  <mergeCells count="13">
    <mergeCell ref="A5:A6"/>
    <mergeCell ref="A61:E61"/>
    <mergeCell ref="G5:G6"/>
    <mergeCell ref="C48:M48"/>
    <mergeCell ref="I5:I6"/>
    <mergeCell ref="M5:M6"/>
    <mergeCell ref="C40:M40"/>
    <mergeCell ref="J5:J6"/>
    <mergeCell ref="K5:K6"/>
    <mergeCell ref="L5:L6"/>
    <mergeCell ref="D5:D6"/>
    <mergeCell ref="C4:C6"/>
    <mergeCell ref="H5:H6"/>
  </mergeCells>
  <phoneticPr fontId="1"/>
  <pageMargins left="0.78740157480314965" right="0.78740157480314965" top="0.98425196850393704" bottom="0.78740157480314965" header="0.51181102362204722" footer="0.11811023622047245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2"/>
  <cols>
    <col min="1" max="1" width="11.28515625" style="1" customWidth="1"/>
    <col min="2" max="2" width="0.5703125" style="1" customWidth="1"/>
    <col min="3" max="3" width="7.85546875" style="1" customWidth="1"/>
    <col min="4" max="5" width="7.5703125" style="1" customWidth="1"/>
    <col min="6" max="10" width="7.42578125" style="1" customWidth="1"/>
    <col min="11" max="11" width="7.85546875" style="1" customWidth="1"/>
    <col min="12" max="13" width="7.5703125" style="1" customWidth="1"/>
    <col min="14" max="256" width="9.140625" style="97"/>
    <col min="257" max="257" width="11.28515625" style="97" customWidth="1"/>
    <col min="258" max="258" width="0.5703125" style="97" customWidth="1"/>
    <col min="259" max="259" width="7.85546875" style="97" customWidth="1"/>
    <col min="260" max="261" width="7.5703125" style="97" customWidth="1"/>
    <col min="262" max="266" width="7.42578125" style="97" customWidth="1"/>
    <col min="267" max="267" width="7.85546875" style="97" customWidth="1"/>
    <col min="268" max="269" width="7.5703125" style="97" customWidth="1"/>
    <col min="270" max="512" width="9.140625" style="97"/>
    <col min="513" max="513" width="11.28515625" style="97" customWidth="1"/>
    <col min="514" max="514" width="0.5703125" style="97" customWidth="1"/>
    <col min="515" max="515" width="7.85546875" style="97" customWidth="1"/>
    <col min="516" max="517" width="7.5703125" style="97" customWidth="1"/>
    <col min="518" max="522" width="7.42578125" style="97" customWidth="1"/>
    <col min="523" max="523" width="7.85546875" style="97" customWidth="1"/>
    <col min="524" max="525" width="7.5703125" style="97" customWidth="1"/>
    <col min="526" max="768" width="9.140625" style="97"/>
    <col min="769" max="769" width="11.28515625" style="97" customWidth="1"/>
    <col min="770" max="770" width="0.5703125" style="97" customWidth="1"/>
    <col min="771" max="771" width="7.85546875" style="97" customWidth="1"/>
    <col min="772" max="773" width="7.5703125" style="97" customWidth="1"/>
    <col min="774" max="778" width="7.42578125" style="97" customWidth="1"/>
    <col min="779" max="779" width="7.85546875" style="97" customWidth="1"/>
    <col min="780" max="781" width="7.5703125" style="97" customWidth="1"/>
    <col min="782" max="1024" width="9.140625" style="97"/>
    <col min="1025" max="1025" width="11.28515625" style="97" customWidth="1"/>
    <col min="1026" max="1026" width="0.5703125" style="97" customWidth="1"/>
    <col min="1027" max="1027" width="7.85546875" style="97" customWidth="1"/>
    <col min="1028" max="1029" width="7.5703125" style="97" customWidth="1"/>
    <col min="1030" max="1034" width="7.42578125" style="97" customWidth="1"/>
    <col min="1035" max="1035" width="7.85546875" style="97" customWidth="1"/>
    <col min="1036" max="1037" width="7.5703125" style="97" customWidth="1"/>
    <col min="1038" max="1280" width="9.140625" style="97"/>
    <col min="1281" max="1281" width="11.28515625" style="97" customWidth="1"/>
    <col min="1282" max="1282" width="0.5703125" style="97" customWidth="1"/>
    <col min="1283" max="1283" width="7.85546875" style="97" customWidth="1"/>
    <col min="1284" max="1285" width="7.5703125" style="97" customWidth="1"/>
    <col min="1286" max="1290" width="7.42578125" style="97" customWidth="1"/>
    <col min="1291" max="1291" width="7.85546875" style="97" customWidth="1"/>
    <col min="1292" max="1293" width="7.5703125" style="97" customWidth="1"/>
    <col min="1294" max="1536" width="9.140625" style="97"/>
    <col min="1537" max="1537" width="11.28515625" style="97" customWidth="1"/>
    <col min="1538" max="1538" width="0.5703125" style="97" customWidth="1"/>
    <col min="1539" max="1539" width="7.85546875" style="97" customWidth="1"/>
    <col min="1540" max="1541" width="7.5703125" style="97" customWidth="1"/>
    <col min="1542" max="1546" width="7.42578125" style="97" customWidth="1"/>
    <col min="1547" max="1547" width="7.85546875" style="97" customWidth="1"/>
    <col min="1548" max="1549" width="7.5703125" style="97" customWidth="1"/>
    <col min="1550" max="1792" width="9.140625" style="97"/>
    <col min="1793" max="1793" width="11.28515625" style="97" customWidth="1"/>
    <col min="1794" max="1794" width="0.5703125" style="97" customWidth="1"/>
    <col min="1795" max="1795" width="7.85546875" style="97" customWidth="1"/>
    <col min="1796" max="1797" width="7.5703125" style="97" customWidth="1"/>
    <col min="1798" max="1802" width="7.42578125" style="97" customWidth="1"/>
    <col min="1803" max="1803" width="7.85546875" style="97" customWidth="1"/>
    <col min="1804" max="1805" width="7.5703125" style="97" customWidth="1"/>
    <col min="1806" max="2048" width="9.140625" style="97"/>
    <col min="2049" max="2049" width="11.28515625" style="97" customWidth="1"/>
    <col min="2050" max="2050" width="0.5703125" style="97" customWidth="1"/>
    <col min="2051" max="2051" width="7.85546875" style="97" customWidth="1"/>
    <col min="2052" max="2053" width="7.5703125" style="97" customWidth="1"/>
    <col min="2054" max="2058" width="7.42578125" style="97" customWidth="1"/>
    <col min="2059" max="2059" width="7.85546875" style="97" customWidth="1"/>
    <col min="2060" max="2061" width="7.5703125" style="97" customWidth="1"/>
    <col min="2062" max="2304" width="9.140625" style="97"/>
    <col min="2305" max="2305" width="11.28515625" style="97" customWidth="1"/>
    <col min="2306" max="2306" width="0.5703125" style="97" customWidth="1"/>
    <col min="2307" max="2307" width="7.85546875" style="97" customWidth="1"/>
    <col min="2308" max="2309" width="7.5703125" style="97" customWidth="1"/>
    <col min="2310" max="2314" width="7.42578125" style="97" customWidth="1"/>
    <col min="2315" max="2315" width="7.85546875" style="97" customWidth="1"/>
    <col min="2316" max="2317" width="7.5703125" style="97" customWidth="1"/>
    <col min="2318" max="2560" width="9.140625" style="97"/>
    <col min="2561" max="2561" width="11.28515625" style="97" customWidth="1"/>
    <col min="2562" max="2562" width="0.5703125" style="97" customWidth="1"/>
    <col min="2563" max="2563" width="7.85546875" style="97" customWidth="1"/>
    <col min="2564" max="2565" width="7.5703125" style="97" customWidth="1"/>
    <col min="2566" max="2570" width="7.42578125" style="97" customWidth="1"/>
    <col min="2571" max="2571" width="7.85546875" style="97" customWidth="1"/>
    <col min="2572" max="2573" width="7.5703125" style="97" customWidth="1"/>
    <col min="2574" max="2816" width="9.140625" style="97"/>
    <col min="2817" max="2817" width="11.28515625" style="97" customWidth="1"/>
    <col min="2818" max="2818" width="0.5703125" style="97" customWidth="1"/>
    <col min="2819" max="2819" width="7.85546875" style="97" customWidth="1"/>
    <col min="2820" max="2821" width="7.5703125" style="97" customWidth="1"/>
    <col min="2822" max="2826" width="7.42578125" style="97" customWidth="1"/>
    <col min="2827" max="2827" width="7.85546875" style="97" customWidth="1"/>
    <col min="2828" max="2829" width="7.5703125" style="97" customWidth="1"/>
    <col min="2830" max="3072" width="9.140625" style="97"/>
    <col min="3073" max="3073" width="11.28515625" style="97" customWidth="1"/>
    <col min="3074" max="3074" width="0.5703125" style="97" customWidth="1"/>
    <col min="3075" max="3075" width="7.85546875" style="97" customWidth="1"/>
    <col min="3076" max="3077" width="7.5703125" style="97" customWidth="1"/>
    <col min="3078" max="3082" width="7.42578125" style="97" customWidth="1"/>
    <col min="3083" max="3083" width="7.85546875" style="97" customWidth="1"/>
    <col min="3084" max="3085" width="7.5703125" style="97" customWidth="1"/>
    <col min="3086" max="3328" width="9.140625" style="97"/>
    <col min="3329" max="3329" width="11.28515625" style="97" customWidth="1"/>
    <col min="3330" max="3330" width="0.5703125" style="97" customWidth="1"/>
    <col min="3331" max="3331" width="7.85546875" style="97" customWidth="1"/>
    <col min="3332" max="3333" width="7.5703125" style="97" customWidth="1"/>
    <col min="3334" max="3338" width="7.42578125" style="97" customWidth="1"/>
    <col min="3339" max="3339" width="7.85546875" style="97" customWidth="1"/>
    <col min="3340" max="3341" width="7.5703125" style="97" customWidth="1"/>
    <col min="3342" max="3584" width="9.140625" style="97"/>
    <col min="3585" max="3585" width="11.28515625" style="97" customWidth="1"/>
    <col min="3586" max="3586" width="0.5703125" style="97" customWidth="1"/>
    <col min="3587" max="3587" width="7.85546875" style="97" customWidth="1"/>
    <col min="3588" max="3589" width="7.5703125" style="97" customWidth="1"/>
    <col min="3590" max="3594" width="7.42578125" style="97" customWidth="1"/>
    <col min="3595" max="3595" width="7.85546875" style="97" customWidth="1"/>
    <col min="3596" max="3597" width="7.5703125" style="97" customWidth="1"/>
    <col min="3598" max="3840" width="9.140625" style="97"/>
    <col min="3841" max="3841" width="11.28515625" style="97" customWidth="1"/>
    <col min="3842" max="3842" width="0.5703125" style="97" customWidth="1"/>
    <col min="3843" max="3843" width="7.85546875" style="97" customWidth="1"/>
    <col min="3844" max="3845" width="7.5703125" style="97" customWidth="1"/>
    <col min="3846" max="3850" width="7.42578125" style="97" customWidth="1"/>
    <col min="3851" max="3851" width="7.85546875" style="97" customWidth="1"/>
    <col min="3852" max="3853" width="7.5703125" style="97" customWidth="1"/>
    <col min="3854" max="4096" width="9.140625" style="97"/>
    <col min="4097" max="4097" width="11.28515625" style="97" customWidth="1"/>
    <col min="4098" max="4098" width="0.5703125" style="97" customWidth="1"/>
    <col min="4099" max="4099" width="7.85546875" style="97" customWidth="1"/>
    <col min="4100" max="4101" width="7.5703125" style="97" customWidth="1"/>
    <col min="4102" max="4106" width="7.42578125" style="97" customWidth="1"/>
    <col min="4107" max="4107" width="7.85546875" style="97" customWidth="1"/>
    <col min="4108" max="4109" width="7.5703125" style="97" customWidth="1"/>
    <col min="4110" max="4352" width="9.140625" style="97"/>
    <col min="4353" max="4353" width="11.28515625" style="97" customWidth="1"/>
    <col min="4354" max="4354" width="0.5703125" style="97" customWidth="1"/>
    <col min="4355" max="4355" width="7.85546875" style="97" customWidth="1"/>
    <col min="4356" max="4357" width="7.5703125" style="97" customWidth="1"/>
    <col min="4358" max="4362" width="7.42578125" style="97" customWidth="1"/>
    <col min="4363" max="4363" width="7.85546875" style="97" customWidth="1"/>
    <col min="4364" max="4365" width="7.5703125" style="97" customWidth="1"/>
    <col min="4366" max="4608" width="9.140625" style="97"/>
    <col min="4609" max="4609" width="11.28515625" style="97" customWidth="1"/>
    <col min="4610" max="4610" width="0.5703125" style="97" customWidth="1"/>
    <col min="4611" max="4611" width="7.85546875" style="97" customWidth="1"/>
    <col min="4612" max="4613" width="7.5703125" style="97" customWidth="1"/>
    <col min="4614" max="4618" width="7.42578125" style="97" customWidth="1"/>
    <col min="4619" max="4619" width="7.85546875" style="97" customWidth="1"/>
    <col min="4620" max="4621" width="7.5703125" style="97" customWidth="1"/>
    <col min="4622" max="4864" width="9.140625" style="97"/>
    <col min="4865" max="4865" width="11.28515625" style="97" customWidth="1"/>
    <col min="4866" max="4866" width="0.5703125" style="97" customWidth="1"/>
    <col min="4867" max="4867" width="7.85546875" style="97" customWidth="1"/>
    <col min="4868" max="4869" width="7.5703125" style="97" customWidth="1"/>
    <col min="4870" max="4874" width="7.42578125" style="97" customWidth="1"/>
    <col min="4875" max="4875" width="7.85546875" style="97" customWidth="1"/>
    <col min="4876" max="4877" width="7.5703125" style="97" customWidth="1"/>
    <col min="4878" max="5120" width="9.140625" style="97"/>
    <col min="5121" max="5121" width="11.28515625" style="97" customWidth="1"/>
    <col min="5122" max="5122" width="0.5703125" style="97" customWidth="1"/>
    <col min="5123" max="5123" width="7.85546875" style="97" customWidth="1"/>
    <col min="5124" max="5125" width="7.5703125" style="97" customWidth="1"/>
    <col min="5126" max="5130" width="7.42578125" style="97" customWidth="1"/>
    <col min="5131" max="5131" width="7.85546875" style="97" customWidth="1"/>
    <col min="5132" max="5133" width="7.5703125" style="97" customWidth="1"/>
    <col min="5134" max="5376" width="9.140625" style="97"/>
    <col min="5377" max="5377" width="11.28515625" style="97" customWidth="1"/>
    <col min="5378" max="5378" width="0.5703125" style="97" customWidth="1"/>
    <col min="5379" max="5379" width="7.85546875" style="97" customWidth="1"/>
    <col min="5380" max="5381" width="7.5703125" style="97" customWidth="1"/>
    <col min="5382" max="5386" width="7.42578125" style="97" customWidth="1"/>
    <col min="5387" max="5387" width="7.85546875" style="97" customWidth="1"/>
    <col min="5388" max="5389" width="7.5703125" style="97" customWidth="1"/>
    <col min="5390" max="5632" width="9.140625" style="97"/>
    <col min="5633" max="5633" width="11.28515625" style="97" customWidth="1"/>
    <col min="5634" max="5634" width="0.5703125" style="97" customWidth="1"/>
    <col min="5635" max="5635" width="7.85546875" style="97" customWidth="1"/>
    <col min="5636" max="5637" width="7.5703125" style="97" customWidth="1"/>
    <col min="5638" max="5642" width="7.42578125" style="97" customWidth="1"/>
    <col min="5643" max="5643" width="7.85546875" style="97" customWidth="1"/>
    <col min="5644" max="5645" width="7.5703125" style="97" customWidth="1"/>
    <col min="5646" max="5888" width="9.140625" style="97"/>
    <col min="5889" max="5889" width="11.28515625" style="97" customWidth="1"/>
    <col min="5890" max="5890" width="0.5703125" style="97" customWidth="1"/>
    <col min="5891" max="5891" width="7.85546875" style="97" customWidth="1"/>
    <col min="5892" max="5893" width="7.5703125" style="97" customWidth="1"/>
    <col min="5894" max="5898" width="7.42578125" style="97" customWidth="1"/>
    <col min="5899" max="5899" width="7.85546875" style="97" customWidth="1"/>
    <col min="5900" max="5901" width="7.5703125" style="97" customWidth="1"/>
    <col min="5902" max="6144" width="9.140625" style="97"/>
    <col min="6145" max="6145" width="11.28515625" style="97" customWidth="1"/>
    <col min="6146" max="6146" width="0.5703125" style="97" customWidth="1"/>
    <col min="6147" max="6147" width="7.85546875" style="97" customWidth="1"/>
    <col min="6148" max="6149" width="7.5703125" style="97" customWidth="1"/>
    <col min="6150" max="6154" width="7.42578125" style="97" customWidth="1"/>
    <col min="6155" max="6155" width="7.85546875" style="97" customWidth="1"/>
    <col min="6156" max="6157" width="7.5703125" style="97" customWidth="1"/>
    <col min="6158" max="6400" width="9.140625" style="97"/>
    <col min="6401" max="6401" width="11.28515625" style="97" customWidth="1"/>
    <col min="6402" max="6402" width="0.5703125" style="97" customWidth="1"/>
    <col min="6403" max="6403" width="7.85546875" style="97" customWidth="1"/>
    <col min="6404" max="6405" width="7.5703125" style="97" customWidth="1"/>
    <col min="6406" max="6410" width="7.42578125" style="97" customWidth="1"/>
    <col min="6411" max="6411" width="7.85546875" style="97" customWidth="1"/>
    <col min="6412" max="6413" width="7.5703125" style="97" customWidth="1"/>
    <col min="6414" max="6656" width="9.140625" style="97"/>
    <col min="6657" max="6657" width="11.28515625" style="97" customWidth="1"/>
    <col min="6658" max="6658" width="0.5703125" style="97" customWidth="1"/>
    <col min="6659" max="6659" width="7.85546875" style="97" customWidth="1"/>
    <col min="6660" max="6661" width="7.5703125" style="97" customWidth="1"/>
    <col min="6662" max="6666" width="7.42578125" style="97" customWidth="1"/>
    <col min="6667" max="6667" width="7.85546875" style="97" customWidth="1"/>
    <col min="6668" max="6669" width="7.5703125" style="97" customWidth="1"/>
    <col min="6670" max="6912" width="9.140625" style="97"/>
    <col min="6913" max="6913" width="11.28515625" style="97" customWidth="1"/>
    <col min="6914" max="6914" width="0.5703125" style="97" customWidth="1"/>
    <col min="6915" max="6915" width="7.85546875" style="97" customWidth="1"/>
    <col min="6916" max="6917" width="7.5703125" style="97" customWidth="1"/>
    <col min="6918" max="6922" width="7.42578125" style="97" customWidth="1"/>
    <col min="6923" max="6923" width="7.85546875" style="97" customWidth="1"/>
    <col min="6924" max="6925" width="7.5703125" style="97" customWidth="1"/>
    <col min="6926" max="7168" width="9.140625" style="97"/>
    <col min="7169" max="7169" width="11.28515625" style="97" customWidth="1"/>
    <col min="7170" max="7170" width="0.5703125" style="97" customWidth="1"/>
    <col min="7171" max="7171" width="7.85546875" style="97" customWidth="1"/>
    <col min="7172" max="7173" width="7.5703125" style="97" customWidth="1"/>
    <col min="7174" max="7178" width="7.42578125" style="97" customWidth="1"/>
    <col min="7179" max="7179" width="7.85546875" style="97" customWidth="1"/>
    <col min="7180" max="7181" width="7.5703125" style="97" customWidth="1"/>
    <col min="7182" max="7424" width="9.140625" style="97"/>
    <col min="7425" max="7425" width="11.28515625" style="97" customWidth="1"/>
    <col min="7426" max="7426" width="0.5703125" style="97" customWidth="1"/>
    <col min="7427" max="7427" width="7.85546875" style="97" customWidth="1"/>
    <col min="7428" max="7429" width="7.5703125" style="97" customWidth="1"/>
    <col min="7430" max="7434" width="7.42578125" style="97" customWidth="1"/>
    <col min="7435" max="7435" width="7.85546875" style="97" customWidth="1"/>
    <col min="7436" max="7437" width="7.5703125" style="97" customWidth="1"/>
    <col min="7438" max="7680" width="9.140625" style="97"/>
    <col min="7681" max="7681" width="11.28515625" style="97" customWidth="1"/>
    <col min="7682" max="7682" width="0.5703125" style="97" customWidth="1"/>
    <col min="7683" max="7683" width="7.85546875" style="97" customWidth="1"/>
    <col min="7684" max="7685" width="7.5703125" style="97" customWidth="1"/>
    <col min="7686" max="7690" width="7.42578125" style="97" customWidth="1"/>
    <col min="7691" max="7691" width="7.85546875" style="97" customWidth="1"/>
    <col min="7692" max="7693" width="7.5703125" style="97" customWidth="1"/>
    <col min="7694" max="7936" width="9.140625" style="97"/>
    <col min="7937" max="7937" width="11.28515625" style="97" customWidth="1"/>
    <col min="7938" max="7938" width="0.5703125" style="97" customWidth="1"/>
    <col min="7939" max="7939" width="7.85546875" style="97" customWidth="1"/>
    <col min="7940" max="7941" width="7.5703125" style="97" customWidth="1"/>
    <col min="7942" max="7946" width="7.42578125" style="97" customWidth="1"/>
    <col min="7947" max="7947" width="7.85546875" style="97" customWidth="1"/>
    <col min="7948" max="7949" width="7.5703125" style="97" customWidth="1"/>
    <col min="7950" max="8192" width="9.140625" style="97"/>
    <col min="8193" max="8193" width="11.28515625" style="97" customWidth="1"/>
    <col min="8194" max="8194" width="0.5703125" style="97" customWidth="1"/>
    <col min="8195" max="8195" width="7.85546875" style="97" customWidth="1"/>
    <col min="8196" max="8197" width="7.5703125" style="97" customWidth="1"/>
    <col min="8198" max="8202" width="7.42578125" style="97" customWidth="1"/>
    <col min="8203" max="8203" width="7.85546875" style="97" customWidth="1"/>
    <col min="8204" max="8205" width="7.5703125" style="97" customWidth="1"/>
    <col min="8206" max="8448" width="9.140625" style="97"/>
    <col min="8449" max="8449" width="11.28515625" style="97" customWidth="1"/>
    <col min="8450" max="8450" width="0.5703125" style="97" customWidth="1"/>
    <col min="8451" max="8451" width="7.85546875" style="97" customWidth="1"/>
    <col min="8452" max="8453" width="7.5703125" style="97" customWidth="1"/>
    <col min="8454" max="8458" width="7.42578125" style="97" customWidth="1"/>
    <col min="8459" max="8459" width="7.85546875" style="97" customWidth="1"/>
    <col min="8460" max="8461" width="7.5703125" style="97" customWidth="1"/>
    <col min="8462" max="8704" width="9.140625" style="97"/>
    <col min="8705" max="8705" width="11.28515625" style="97" customWidth="1"/>
    <col min="8706" max="8706" width="0.5703125" style="97" customWidth="1"/>
    <col min="8707" max="8707" width="7.85546875" style="97" customWidth="1"/>
    <col min="8708" max="8709" width="7.5703125" style="97" customWidth="1"/>
    <col min="8710" max="8714" width="7.42578125" style="97" customWidth="1"/>
    <col min="8715" max="8715" width="7.85546875" style="97" customWidth="1"/>
    <col min="8716" max="8717" width="7.5703125" style="97" customWidth="1"/>
    <col min="8718" max="8960" width="9.140625" style="97"/>
    <col min="8961" max="8961" width="11.28515625" style="97" customWidth="1"/>
    <col min="8962" max="8962" width="0.5703125" style="97" customWidth="1"/>
    <col min="8963" max="8963" width="7.85546875" style="97" customWidth="1"/>
    <col min="8964" max="8965" width="7.5703125" style="97" customWidth="1"/>
    <col min="8966" max="8970" width="7.42578125" style="97" customWidth="1"/>
    <col min="8971" max="8971" width="7.85546875" style="97" customWidth="1"/>
    <col min="8972" max="8973" width="7.5703125" style="97" customWidth="1"/>
    <col min="8974" max="9216" width="9.140625" style="97"/>
    <col min="9217" max="9217" width="11.28515625" style="97" customWidth="1"/>
    <col min="9218" max="9218" width="0.5703125" style="97" customWidth="1"/>
    <col min="9219" max="9219" width="7.85546875" style="97" customWidth="1"/>
    <col min="9220" max="9221" width="7.5703125" style="97" customWidth="1"/>
    <col min="9222" max="9226" width="7.42578125" style="97" customWidth="1"/>
    <col min="9227" max="9227" width="7.85546875" style="97" customWidth="1"/>
    <col min="9228" max="9229" width="7.5703125" style="97" customWidth="1"/>
    <col min="9230" max="9472" width="9.140625" style="97"/>
    <col min="9473" max="9473" width="11.28515625" style="97" customWidth="1"/>
    <col min="9474" max="9474" width="0.5703125" style="97" customWidth="1"/>
    <col min="9475" max="9475" width="7.85546875" style="97" customWidth="1"/>
    <col min="9476" max="9477" width="7.5703125" style="97" customWidth="1"/>
    <col min="9478" max="9482" width="7.42578125" style="97" customWidth="1"/>
    <col min="9483" max="9483" width="7.85546875" style="97" customWidth="1"/>
    <col min="9484" max="9485" width="7.5703125" style="97" customWidth="1"/>
    <col min="9486" max="9728" width="9.140625" style="97"/>
    <col min="9729" max="9729" width="11.28515625" style="97" customWidth="1"/>
    <col min="9730" max="9730" width="0.5703125" style="97" customWidth="1"/>
    <col min="9731" max="9731" width="7.85546875" style="97" customWidth="1"/>
    <col min="9732" max="9733" width="7.5703125" style="97" customWidth="1"/>
    <col min="9734" max="9738" width="7.42578125" style="97" customWidth="1"/>
    <col min="9739" max="9739" width="7.85546875" style="97" customWidth="1"/>
    <col min="9740" max="9741" width="7.5703125" style="97" customWidth="1"/>
    <col min="9742" max="9984" width="9.140625" style="97"/>
    <col min="9985" max="9985" width="11.28515625" style="97" customWidth="1"/>
    <col min="9986" max="9986" width="0.5703125" style="97" customWidth="1"/>
    <col min="9987" max="9987" width="7.85546875" style="97" customWidth="1"/>
    <col min="9988" max="9989" width="7.5703125" style="97" customWidth="1"/>
    <col min="9990" max="9994" width="7.42578125" style="97" customWidth="1"/>
    <col min="9995" max="9995" width="7.85546875" style="97" customWidth="1"/>
    <col min="9996" max="9997" width="7.5703125" style="97" customWidth="1"/>
    <col min="9998" max="10240" width="9.140625" style="97"/>
    <col min="10241" max="10241" width="11.28515625" style="97" customWidth="1"/>
    <col min="10242" max="10242" width="0.5703125" style="97" customWidth="1"/>
    <col min="10243" max="10243" width="7.85546875" style="97" customWidth="1"/>
    <col min="10244" max="10245" width="7.5703125" style="97" customWidth="1"/>
    <col min="10246" max="10250" width="7.42578125" style="97" customWidth="1"/>
    <col min="10251" max="10251" width="7.85546875" style="97" customWidth="1"/>
    <col min="10252" max="10253" width="7.5703125" style="97" customWidth="1"/>
    <col min="10254" max="10496" width="9.140625" style="97"/>
    <col min="10497" max="10497" width="11.28515625" style="97" customWidth="1"/>
    <col min="10498" max="10498" width="0.5703125" style="97" customWidth="1"/>
    <col min="10499" max="10499" width="7.85546875" style="97" customWidth="1"/>
    <col min="10500" max="10501" width="7.5703125" style="97" customWidth="1"/>
    <col min="10502" max="10506" width="7.42578125" style="97" customWidth="1"/>
    <col min="10507" max="10507" width="7.85546875" style="97" customWidth="1"/>
    <col min="10508" max="10509" width="7.5703125" style="97" customWidth="1"/>
    <col min="10510" max="10752" width="9.140625" style="97"/>
    <col min="10753" max="10753" width="11.28515625" style="97" customWidth="1"/>
    <col min="10754" max="10754" width="0.5703125" style="97" customWidth="1"/>
    <col min="10755" max="10755" width="7.85546875" style="97" customWidth="1"/>
    <col min="10756" max="10757" width="7.5703125" style="97" customWidth="1"/>
    <col min="10758" max="10762" width="7.42578125" style="97" customWidth="1"/>
    <col min="10763" max="10763" width="7.85546875" style="97" customWidth="1"/>
    <col min="10764" max="10765" width="7.5703125" style="97" customWidth="1"/>
    <col min="10766" max="11008" width="9.140625" style="97"/>
    <col min="11009" max="11009" width="11.28515625" style="97" customWidth="1"/>
    <col min="11010" max="11010" width="0.5703125" style="97" customWidth="1"/>
    <col min="11011" max="11011" width="7.85546875" style="97" customWidth="1"/>
    <col min="11012" max="11013" width="7.5703125" style="97" customWidth="1"/>
    <col min="11014" max="11018" width="7.42578125" style="97" customWidth="1"/>
    <col min="11019" max="11019" width="7.85546875" style="97" customWidth="1"/>
    <col min="11020" max="11021" width="7.5703125" style="97" customWidth="1"/>
    <col min="11022" max="11264" width="9.140625" style="97"/>
    <col min="11265" max="11265" width="11.28515625" style="97" customWidth="1"/>
    <col min="11266" max="11266" width="0.5703125" style="97" customWidth="1"/>
    <col min="11267" max="11267" width="7.85546875" style="97" customWidth="1"/>
    <col min="11268" max="11269" width="7.5703125" style="97" customWidth="1"/>
    <col min="11270" max="11274" width="7.42578125" style="97" customWidth="1"/>
    <col min="11275" max="11275" width="7.85546875" style="97" customWidth="1"/>
    <col min="11276" max="11277" width="7.5703125" style="97" customWidth="1"/>
    <col min="11278" max="11520" width="9.140625" style="97"/>
    <col min="11521" max="11521" width="11.28515625" style="97" customWidth="1"/>
    <col min="11522" max="11522" width="0.5703125" style="97" customWidth="1"/>
    <col min="11523" max="11523" width="7.85546875" style="97" customWidth="1"/>
    <col min="11524" max="11525" width="7.5703125" style="97" customWidth="1"/>
    <col min="11526" max="11530" width="7.42578125" style="97" customWidth="1"/>
    <col min="11531" max="11531" width="7.85546875" style="97" customWidth="1"/>
    <col min="11532" max="11533" width="7.5703125" style="97" customWidth="1"/>
    <col min="11534" max="11776" width="9.140625" style="97"/>
    <col min="11777" max="11777" width="11.28515625" style="97" customWidth="1"/>
    <col min="11778" max="11778" width="0.5703125" style="97" customWidth="1"/>
    <col min="11779" max="11779" width="7.85546875" style="97" customWidth="1"/>
    <col min="11780" max="11781" width="7.5703125" style="97" customWidth="1"/>
    <col min="11782" max="11786" width="7.42578125" style="97" customWidth="1"/>
    <col min="11787" max="11787" width="7.85546875" style="97" customWidth="1"/>
    <col min="11788" max="11789" width="7.5703125" style="97" customWidth="1"/>
    <col min="11790" max="12032" width="9.140625" style="97"/>
    <col min="12033" max="12033" width="11.28515625" style="97" customWidth="1"/>
    <col min="12034" max="12034" width="0.5703125" style="97" customWidth="1"/>
    <col min="12035" max="12035" width="7.85546875" style="97" customWidth="1"/>
    <col min="12036" max="12037" width="7.5703125" style="97" customWidth="1"/>
    <col min="12038" max="12042" width="7.42578125" style="97" customWidth="1"/>
    <col min="12043" max="12043" width="7.85546875" style="97" customWidth="1"/>
    <col min="12044" max="12045" width="7.5703125" style="97" customWidth="1"/>
    <col min="12046" max="12288" width="9.140625" style="97"/>
    <col min="12289" max="12289" width="11.28515625" style="97" customWidth="1"/>
    <col min="12290" max="12290" width="0.5703125" style="97" customWidth="1"/>
    <col min="12291" max="12291" width="7.85546875" style="97" customWidth="1"/>
    <col min="12292" max="12293" width="7.5703125" style="97" customWidth="1"/>
    <col min="12294" max="12298" width="7.42578125" style="97" customWidth="1"/>
    <col min="12299" max="12299" width="7.85546875" style="97" customWidth="1"/>
    <col min="12300" max="12301" width="7.5703125" style="97" customWidth="1"/>
    <col min="12302" max="12544" width="9.140625" style="97"/>
    <col min="12545" max="12545" width="11.28515625" style="97" customWidth="1"/>
    <col min="12546" max="12546" width="0.5703125" style="97" customWidth="1"/>
    <col min="12547" max="12547" width="7.85546875" style="97" customWidth="1"/>
    <col min="12548" max="12549" width="7.5703125" style="97" customWidth="1"/>
    <col min="12550" max="12554" width="7.42578125" style="97" customWidth="1"/>
    <col min="12555" max="12555" width="7.85546875" style="97" customWidth="1"/>
    <col min="12556" max="12557" width="7.5703125" style="97" customWidth="1"/>
    <col min="12558" max="12800" width="9.140625" style="97"/>
    <col min="12801" max="12801" width="11.28515625" style="97" customWidth="1"/>
    <col min="12802" max="12802" width="0.5703125" style="97" customWidth="1"/>
    <col min="12803" max="12803" width="7.85546875" style="97" customWidth="1"/>
    <col min="12804" max="12805" width="7.5703125" style="97" customWidth="1"/>
    <col min="12806" max="12810" width="7.42578125" style="97" customWidth="1"/>
    <col min="12811" max="12811" width="7.85546875" style="97" customWidth="1"/>
    <col min="12812" max="12813" width="7.5703125" style="97" customWidth="1"/>
    <col min="12814" max="13056" width="9.140625" style="97"/>
    <col min="13057" max="13057" width="11.28515625" style="97" customWidth="1"/>
    <col min="13058" max="13058" width="0.5703125" style="97" customWidth="1"/>
    <col min="13059" max="13059" width="7.85546875" style="97" customWidth="1"/>
    <col min="13060" max="13061" width="7.5703125" style="97" customWidth="1"/>
    <col min="13062" max="13066" width="7.42578125" style="97" customWidth="1"/>
    <col min="13067" max="13067" width="7.85546875" style="97" customWidth="1"/>
    <col min="13068" max="13069" width="7.5703125" style="97" customWidth="1"/>
    <col min="13070" max="13312" width="9.140625" style="97"/>
    <col min="13313" max="13313" width="11.28515625" style="97" customWidth="1"/>
    <col min="13314" max="13314" width="0.5703125" style="97" customWidth="1"/>
    <col min="13315" max="13315" width="7.85546875" style="97" customWidth="1"/>
    <col min="13316" max="13317" width="7.5703125" style="97" customWidth="1"/>
    <col min="13318" max="13322" width="7.42578125" style="97" customWidth="1"/>
    <col min="13323" max="13323" width="7.85546875" style="97" customWidth="1"/>
    <col min="13324" max="13325" width="7.5703125" style="97" customWidth="1"/>
    <col min="13326" max="13568" width="9.140625" style="97"/>
    <col min="13569" max="13569" width="11.28515625" style="97" customWidth="1"/>
    <col min="13570" max="13570" width="0.5703125" style="97" customWidth="1"/>
    <col min="13571" max="13571" width="7.85546875" style="97" customWidth="1"/>
    <col min="13572" max="13573" width="7.5703125" style="97" customWidth="1"/>
    <col min="13574" max="13578" width="7.42578125" style="97" customWidth="1"/>
    <col min="13579" max="13579" width="7.85546875" style="97" customWidth="1"/>
    <col min="13580" max="13581" width="7.5703125" style="97" customWidth="1"/>
    <col min="13582" max="13824" width="9.140625" style="97"/>
    <col min="13825" max="13825" width="11.28515625" style="97" customWidth="1"/>
    <col min="13826" max="13826" width="0.5703125" style="97" customWidth="1"/>
    <col min="13827" max="13827" width="7.85546875" style="97" customWidth="1"/>
    <col min="13828" max="13829" width="7.5703125" style="97" customWidth="1"/>
    <col min="13830" max="13834" width="7.42578125" style="97" customWidth="1"/>
    <col min="13835" max="13835" width="7.85546875" style="97" customWidth="1"/>
    <col min="13836" max="13837" width="7.5703125" style="97" customWidth="1"/>
    <col min="13838" max="14080" width="9.140625" style="97"/>
    <col min="14081" max="14081" width="11.28515625" style="97" customWidth="1"/>
    <col min="14082" max="14082" width="0.5703125" style="97" customWidth="1"/>
    <col min="14083" max="14083" width="7.85546875" style="97" customWidth="1"/>
    <col min="14084" max="14085" width="7.5703125" style="97" customWidth="1"/>
    <col min="14086" max="14090" width="7.42578125" style="97" customWidth="1"/>
    <col min="14091" max="14091" width="7.85546875" style="97" customWidth="1"/>
    <col min="14092" max="14093" width="7.5703125" style="97" customWidth="1"/>
    <col min="14094" max="14336" width="9.140625" style="97"/>
    <col min="14337" max="14337" width="11.28515625" style="97" customWidth="1"/>
    <col min="14338" max="14338" width="0.5703125" style="97" customWidth="1"/>
    <col min="14339" max="14339" width="7.85546875" style="97" customWidth="1"/>
    <col min="14340" max="14341" width="7.5703125" style="97" customWidth="1"/>
    <col min="14342" max="14346" width="7.42578125" style="97" customWidth="1"/>
    <col min="14347" max="14347" width="7.85546875" style="97" customWidth="1"/>
    <col min="14348" max="14349" width="7.5703125" style="97" customWidth="1"/>
    <col min="14350" max="14592" width="9.140625" style="97"/>
    <col min="14593" max="14593" width="11.28515625" style="97" customWidth="1"/>
    <col min="14594" max="14594" width="0.5703125" style="97" customWidth="1"/>
    <col min="14595" max="14595" width="7.85546875" style="97" customWidth="1"/>
    <col min="14596" max="14597" width="7.5703125" style="97" customWidth="1"/>
    <col min="14598" max="14602" width="7.42578125" style="97" customWidth="1"/>
    <col min="14603" max="14603" width="7.85546875" style="97" customWidth="1"/>
    <col min="14604" max="14605" width="7.5703125" style="97" customWidth="1"/>
    <col min="14606" max="14848" width="9.140625" style="97"/>
    <col min="14849" max="14849" width="11.28515625" style="97" customWidth="1"/>
    <col min="14850" max="14850" width="0.5703125" style="97" customWidth="1"/>
    <col min="14851" max="14851" width="7.85546875" style="97" customWidth="1"/>
    <col min="14852" max="14853" width="7.5703125" style="97" customWidth="1"/>
    <col min="14854" max="14858" width="7.42578125" style="97" customWidth="1"/>
    <col min="14859" max="14859" width="7.85546875" style="97" customWidth="1"/>
    <col min="14860" max="14861" width="7.5703125" style="97" customWidth="1"/>
    <col min="14862" max="15104" width="9.140625" style="97"/>
    <col min="15105" max="15105" width="11.28515625" style="97" customWidth="1"/>
    <col min="15106" max="15106" width="0.5703125" style="97" customWidth="1"/>
    <col min="15107" max="15107" width="7.85546875" style="97" customWidth="1"/>
    <col min="15108" max="15109" width="7.5703125" style="97" customWidth="1"/>
    <col min="15110" max="15114" width="7.42578125" style="97" customWidth="1"/>
    <col min="15115" max="15115" width="7.85546875" style="97" customWidth="1"/>
    <col min="15116" max="15117" width="7.5703125" style="97" customWidth="1"/>
    <col min="15118" max="15360" width="9.140625" style="97"/>
    <col min="15361" max="15361" width="11.28515625" style="97" customWidth="1"/>
    <col min="15362" max="15362" width="0.5703125" style="97" customWidth="1"/>
    <col min="15363" max="15363" width="7.85546875" style="97" customWidth="1"/>
    <col min="15364" max="15365" width="7.5703125" style="97" customWidth="1"/>
    <col min="15366" max="15370" width="7.42578125" style="97" customWidth="1"/>
    <col min="15371" max="15371" width="7.85546875" style="97" customWidth="1"/>
    <col min="15372" max="15373" width="7.5703125" style="97" customWidth="1"/>
    <col min="15374" max="15616" width="9.140625" style="97"/>
    <col min="15617" max="15617" width="11.28515625" style="97" customWidth="1"/>
    <col min="15618" max="15618" width="0.5703125" style="97" customWidth="1"/>
    <col min="15619" max="15619" width="7.85546875" style="97" customWidth="1"/>
    <col min="15620" max="15621" width="7.5703125" style="97" customWidth="1"/>
    <col min="15622" max="15626" width="7.42578125" style="97" customWidth="1"/>
    <col min="15627" max="15627" width="7.85546875" style="97" customWidth="1"/>
    <col min="15628" max="15629" width="7.5703125" style="97" customWidth="1"/>
    <col min="15630" max="15872" width="9.140625" style="97"/>
    <col min="15873" max="15873" width="11.28515625" style="97" customWidth="1"/>
    <col min="15874" max="15874" width="0.5703125" style="97" customWidth="1"/>
    <col min="15875" max="15875" width="7.85546875" style="97" customWidth="1"/>
    <col min="15876" max="15877" width="7.5703125" style="97" customWidth="1"/>
    <col min="15878" max="15882" width="7.42578125" style="97" customWidth="1"/>
    <col min="15883" max="15883" width="7.85546875" style="97" customWidth="1"/>
    <col min="15884" max="15885" width="7.5703125" style="97" customWidth="1"/>
    <col min="15886" max="16128" width="9.140625" style="97"/>
    <col min="16129" max="16129" width="11.28515625" style="97" customWidth="1"/>
    <col min="16130" max="16130" width="0.5703125" style="97" customWidth="1"/>
    <col min="16131" max="16131" width="7.85546875" style="97" customWidth="1"/>
    <col min="16132" max="16133" width="7.5703125" style="97" customWidth="1"/>
    <col min="16134" max="16138" width="7.42578125" style="97" customWidth="1"/>
    <col min="16139" max="16139" width="7.85546875" style="97" customWidth="1"/>
    <col min="16140" max="16141" width="7.5703125" style="97" customWidth="1"/>
    <col min="16142" max="16384" width="9.140625" style="97"/>
  </cols>
  <sheetData>
    <row r="1" spans="1:13" s="1" customFormat="1" ht="18" customHeight="1">
      <c r="A1" s="169" t="s">
        <v>155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192" t="s">
        <v>1</v>
      </c>
      <c r="B4" s="182"/>
      <c r="C4" s="195" t="s">
        <v>12</v>
      </c>
      <c r="D4" s="198" t="s">
        <v>156</v>
      </c>
      <c r="E4" s="199"/>
      <c r="F4" s="199"/>
      <c r="G4" s="200"/>
      <c r="H4" s="198" t="s">
        <v>157</v>
      </c>
      <c r="I4" s="199"/>
      <c r="J4" s="199"/>
      <c r="K4" s="199"/>
      <c r="L4" s="199"/>
      <c r="M4" s="199"/>
    </row>
    <row r="5" spans="1:13" s="1" customFormat="1" ht="12.75" customHeight="1">
      <c r="A5" s="193"/>
      <c r="C5" s="196"/>
      <c r="D5" s="195" t="s">
        <v>158</v>
      </c>
      <c r="E5" s="7" t="s">
        <v>14</v>
      </c>
      <c r="F5" s="2"/>
      <c r="G5" s="187" t="s">
        <v>159</v>
      </c>
      <c r="H5" s="195" t="s">
        <v>158</v>
      </c>
      <c r="I5" s="201" t="s">
        <v>33</v>
      </c>
      <c r="J5" s="201" t="s">
        <v>16</v>
      </c>
      <c r="K5" s="187" t="s">
        <v>17</v>
      </c>
      <c r="L5" s="187" t="s">
        <v>18</v>
      </c>
      <c r="M5" s="189" t="s">
        <v>19</v>
      </c>
    </row>
    <row r="6" spans="1:13" s="1" customFormat="1" ht="24.75" customHeight="1">
      <c r="A6" s="194"/>
      <c r="C6" s="197"/>
      <c r="D6" s="197"/>
      <c r="E6" s="5" t="s">
        <v>160</v>
      </c>
      <c r="F6" s="170" t="s">
        <v>21</v>
      </c>
      <c r="G6" s="188"/>
      <c r="H6" s="197"/>
      <c r="I6" s="202"/>
      <c r="J6" s="202"/>
      <c r="K6" s="188"/>
      <c r="L6" s="188"/>
      <c r="M6" s="190"/>
    </row>
    <row r="7" spans="1:13" s="1" customFormat="1" ht="6" customHeight="1">
      <c r="A7" s="182"/>
      <c r="B7" s="9"/>
    </row>
    <row r="8" spans="1:13" s="1" customFormat="1" ht="12" customHeight="1">
      <c r="A8" s="171" t="s">
        <v>161</v>
      </c>
      <c r="B8" s="10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1" customFormat="1" ht="12" customHeight="1">
      <c r="A9" s="183" t="s">
        <v>186</v>
      </c>
      <c r="B9" s="17"/>
      <c r="C9" s="18">
        <v>283776</v>
      </c>
      <c r="D9" s="18">
        <v>37762</v>
      </c>
      <c r="E9" s="18">
        <v>28339</v>
      </c>
      <c r="F9" s="18">
        <v>9</v>
      </c>
      <c r="G9" s="18">
        <v>9414</v>
      </c>
      <c r="H9" s="18">
        <v>246014</v>
      </c>
      <c r="I9" s="18">
        <v>105920</v>
      </c>
      <c r="J9" s="18">
        <v>111175</v>
      </c>
      <c r="K9" s="18">
        <v>28789</v>
      </c>
      <c r="L9" s="19">
        <v>2</v>
      </c>
      <c r="M9" s="18">
        <v>128</v>
      </c>
    </row>
    <row r="10" spans="1:13" s="1" customFormat="1" ht="12" customHeight="1">
      <c r="A10" s="183" t="s">
        <v>185</v>
      </c>
      <c r="B10" s="17"/>
      <c r="C10" s="18">
        <v>282476</v>
      </c>
      <c r="D10" s="18">
        <v>35571</v>
      </c>
      <c r="E10" s="18">
        <v>26207</v>
      </c>
      <c r="F10" s="18">
        <v>6</v>
      </c>
      <c r="G10" s="18">
        <v>9358</v>
      </c>
      <c r="H10" s="18">
        <v>246905</v>
      </c>
      <c r="I10" s="18">
        <v>106120</v>
      </c>
      <c r="J10" s="18">
        <v>111335</v>
      </c>
      <c r="K10" s="18">
        <v>29324</v>
      </c>
      <c r="L10" s="19">
        <v>2</v>
      </c>
      <c r="M10" s="18">
        <v>124</v>
      </c>
    </row>
    <row r="11" spans="1:13" s="1" customFormat="1" ht="12" customHeight="1">
      <c r="A11" s="183" t="s">
        <v>187</v>
      </c>
      <c r="B11" s="17"/>
      <c r="C11" s="18">
        <v>282430</v>
      </c>
      <c r="D11" s="18">
        <v>33802</v>
      </c>
      <c r="E11" s="18">
        <v>24360</v>
      </c>
      <c r="F11" s="18">
        <v>2</v>
      </c>
      <c r="G11" s="18">
        <v>9440</v>
      </c>
      <c r="H11" s="18">
        <v>248628</v>
      </c>
      <c r="I11" s="18">
        <v>106825</v>
      </c>
      <c r="J11" s="18">
        <v>111729</v>
      </c>
      <c r="K11" s="18">
        <v>29955</v>
      </c>
      <c r="L11" s="19">
        <v>0</v>
      </c>
      <c r="M11" s="18">
        <v>119</v>
      </c>
    </row>
    <row r="12" spans="1:13" s="1" customFormat="1" ht="12" customHeight="1">
      <c r="A12" s="183" t="s">
        <v>188</v>
      </c>
      <c r="B12" s="17"/>
      <c r="C12" s="18">
        <v>280635</v>
      </c>
      <c r="D12" s="18">
        <v>32477</v>
      </c>
      <c r="E12" s="18">
        <v>23184</v>
      </c>
      <c r="F12" s="18">
        <v>2</v>
      </c>
      <c r="G12" s="18">
        <v>9291</v>
      </c>
      <c r="H12" s="18">
        <v>248158</v>
      </c>
      <c r="I12" s="18">
        <v>105828</v>
      </c>
      <c r="J12" s="18">
        <v>111762</v>
      </c>
      <c r="K12" s="19">
        <v>30452</v>
      </c>
      <c r="L12" s="19">
        <v>0</v>
      </c>
      <c r="M12" s="20">
        <v>116</v>
      </c>
    </row>
    <row r="13" spans="1:13" s="1" customFormat="1" ht="12" customHeight="1">
      <c r="A13" s="184" t="s">
        <v>189</v>
      </c>
      <c r="B13" s="22"/>
      <c r="C13" s="23">
        <v>322738</v>
      </c>
      <c r="D13" s="23">
        <v>36497</v>
      </c>
      <c r="E13" s="23">
        <v>25587</v>
      </c>
      <c r="F13" s="24">
        <v>0</v>
      </c>
      <c r="G13" s="23">
        <v>10910</v>
      </c>
      <c r="H13" s="23">
        <v>286241</v>
      </c>
      <c r="I13" s="23">
        <v>123051</v>
      </c>
      <c r="J13" s="23">
        <v>127878</v>
      </c>
      <c r="K13" s="23">
        <v>35174</v>
      </c>
      <c r="L13" s="24">
        <v>0</v>
      </c>
      <c r="M13" s="23">
        <v>138</v>
      </c>
    </row>
    <row r="14" spans="1:13" s="1" customFormat="1" ht="16.5" customHeight="1">
      <c r="A14" s="25" t="s">
        <v>167</v>
      </c>
      <c r="B14" s="26"/>
      <c r="C14" s="27">
        <v>18228</v>
      </c>
      <c r="D14" s="28">
        <v>1789</v>
      </c>
      <c r="E14" s="19">
        <v>1302</v>
      </c>
      <c r="F14" s="19">
        <v>0</v>
      </c>
      <c r="G14" s="19">
        <v>487</v>
      </c>
      <c r="H14" s="28">
        <v>16439</v>
      </c>
      <c r="I14" s="19">
        <v>6539</v>
      </c>
      <c r="J14" s="19">
        <v>7699</v>
      </c>
      <c r="K14" s="19">
        <v>2190</v>
      </c>
      <c r="L14" s="19">
        <v>0</v>
      </c>
      <c r="M14" s="19">
        <v>11</v>
      </c>
    </row>
    <row r="15" spans="1:13" s="1" customFormat="1" ht="12" customHeight="1">
      <c r="A15" s="25" t="s">
        <v>168</v>
      </c>
      <c r="B15" s="26"/>
      <c r="C15" s="27">
        <v>16795</v>
      </c>
      <c r="D15" s="28">
        <v>1812</v>
      </c>
      <c r="E15" s="19">
        <v>1306</v>
      </c>
      <c r="F15" s="19">
        <v>0</v>
      </c>
      <c r="G15" s="19">
        <v>506</v>
      </c>
      <c r="H15" s="28">
        <v>14983</v>
      </c>
      <c r="I15" s="19">
        <v>5940</v>
      </c>
      <c r="J15" s="19">
        <v>7066</v>
      </c>
      <c r="K15" s="19">
        <v>1971</v>
      </c>
      <c r="L15" s="19">
        <v>0</v>
      </c>
      <c r="M15" s="19">
        <v>6</v>
      </c>
    </row>
    <row r="16" spans="1:13" s="1" customFormat="1" ht="12" customHeight="1">
      <c r="A16" s="25" t="s">
        <v>169</v>
      </c>
      <c r="B16" s="26"/>
      <c r="C16" s="27">
        <v>17020</v>
      </c>
      <c r="D16" s="28">
        <v>1726</v>
      </c>
      <c r="E16" s="19">
        <v>1204</v>
      </c>
      <c r="F16" s="19">
        <v>0</v>
      </c>
      <c r="G16" s="19">
        <v>522</v>
      </c>
      <c r="H16" s="28">
        <v>15294</v>
      </c>
      <c r="I16" s="19">
        <v>6218</v>
      </c>
      <c r="J16" s="19">
        <v>7027</v>
      </c>
      <c r="K16" s="19">
        <v>2041</v>
      </c>
      <c r="L16" s="19">
        <v>0</v>
      </c>
      <c r="M16" s="19">
        <v>8</v>
      </c>
    </row>
    <row r="17" spans="1:13" s="1" customFormat="1" ht="12" customHeight="1">
      <c r="A17" s="25" t="s">
        <v>170</v>
      </c>
      <c r="B17" s="26"/>
      <c r="C17" s="27">
        <v>17411</v>
      </c>
      <c r="D17" s="28">
        <v>1819</v>
      </c>
      <c r="E17" s="19">
        <v>1303</v>
      </c>
      <c r="F17" s="19">
        <v>0</v>
      </c>
      <c r="G17" s="19">
        <v>516</v>
      </c>
      <c r="H17" s="28">
        <v>15592</v>
      </c>
      <c r="I17" s="19">
        <v>6373</v>
      </c>
      <c r="J17" s="19">
        <v>7154</v>
      </c>
      <c r="K17" s="19">
        <v>2062</v>
      </c>
      <c r="L17" s="19">
        <v>0</v>
      </c>
      <c r="M17" s="19">
        <v>3</v>
      </c>
    </row>
    <row r="18" spans="1:13" s="1" customFormat="1" ht="12" customHeight="1">
      <c r="A18" s="25" t="s">
        <v>171</v>
      </c>
      <c r="B18" s="26"/>
      <c r="C18" s="27">
        <v>17610</v>
      </c>
      <c r="D18" s="28">
        <v>1884</v>
      </c>
      <c r="E18" s="19">
        <v>1366</v>
      </c>
      <c r="F18" s="19">
        <v>0</v>
      </c>
      <c r="G18" s="19">
        <v>518</v>
      </c>
      <c r="H18" s="28">
        <v>15726</v>
      </c>
      <c r="I18" s="19">
        <v>6420</v>
      </c>
      <c r="J18" s="19">
        <v>7256</v>
      </c>
      <c r="K18" s="19">
        <v>2044</v>
      </c>
      <c r="L18" s="19">
        <v>0</v>
      </c>
      <c r="M18" s="19">
        <v>6</v>
      </c>
    </row>
    <row r="19" spans="1:13" s="1" customFormat="1" ht="12" customHeight="1">
      <c r="A19" s="25" t="s">
        <v>172</v>
      </c>
      <c r="B19" s="26"/>
      <c r="C19" s="27">
        <v>17659</v>
      </c>
      <c r="D19" s="28">
        <v>1915</v>
      </c>
      <c r="E19" s="19">
        <v>1412</v>
      </c>
      <c r="F19" s="19">
        <v>0</v>
      </c>
      <c r="G19" s="19">
        <v>503</v>
      </c>
      <c r="H19" s="28">
        <v>15744</v>
      </c>
      <c r="I19" s="19">
        <v>6559</v>
      </c>
      <c r="J19" s="19">
        <v>7181</v>
      </c>
      <c r="K19" s="19">
        <v>1993</v>
      </c>
      <c r="L19" s="19">
        <v>0</v>
      </c>
      <c r="M19" s="19">
        <v>11</v>
      </c>
    </row>
    <row r="20" spans="1:13" s="1" customFormat="1" ht="12" customHeight="1">
      <c r="A20" s="25" t="s">
        <v>173</v>
      </c>
      <c r="B20" s="26"/>
      <c r="C20" s="27">
        <v>16291</v>
      </c>
      <c r="D20" s="28">
        <v>1785</v>
      </c>
      <c r="E20" s="19">
        <v>1250</v>
      </c>
      <c r="F20" s="19">
        <v>0</v>
      </c>
      <c r="G20" s="19">
        <v>535</v>
      </c>
      <c r="H20" s="28">
        <v>14506</v>
      </c>
      <c r="I20" s="19">
        <v>6031</v>
      </c>
      <c r="J20" s="19">
        <v>6600</v>
      </c>
      <c r="K20" s="19">
        <v>1868</v>
      </c>
      <c r="L20" s="19">
        <v>0</v>
      </c>
      <c r="M20" s="19">
        <v>7</v>
      </c>
    </row>
    <row r="21" spans="1:13" s="1" customFormat="1" ht="16.5" customHeight="1">
      <c r="A21" s="25" t="s">
        <v>26</v>
      </c>
      <c r="B21" s="26"/>
      <c r="C21" s="27">
        <v>17503</v>
      </c>
      <c r="D21" s="28">
        <v>1920</v>
      </c>
      <c r="E21" s="19">
        <v>1373</v>
      </c>
      <c r="F21" s="19">
        <v>0</v>
      </c>
      <c r="G21" s="19">
        <v>547</v>
      </c>
      <c r="H21" s="28">
        <v>15583</v>
      </c>
      <c r="I21" s="19">
        <v>6648</v>
      </c>
      <c r="J21" s="19">
        <v>6961</v>
      </c>
      <c r="K21" s="19">
        <v>1973</v>
      </c>
      <c r="L21" s="19">
        <v>0</v>
      </c>
      <c r="M21" s="19">
        <v>1</v>
      </c>
    </row>
    <row r="22" spans="1:13" s="1" customFormat="1" ht="12" customHeight="1">
      <c r="A22" s="25" t="s">
        <v>27</v>
      </c>
      <c r="B22" s="26"/>
      <c r="C22" s="27">
        <v>17386</v>
      </c>
      <c r="D22" s="28">
        <v>1953</v>
      </c>
      <c r="E22" s="19">
        <v>1379</v>
      </c>
      <c r="F22" s="19">
        <v>0</v>
      </c>
      <c r="G22" s="19">
        <v>574</v>
      </c>
      <c r="H22" s="28">
        <v>15433</v>
      </c>
      <c r="I22" s="19">
        <v>6506</v>
      </c>
      <c r="J22" s="19">
        <v>6902</v>
      </c>
      <c r="K22" s="19">
        <v>2015</v>
      </c>
      <c r="L22" s="19">
        <v>0</v>
      </c>
      <c r="M22" s="19">
        <v>10</v>
      </c>
    </row>
    <row r="23" spans="1:13" s="1" customFormat="1" ht="12" customHeight="1">
      <c r="A23" s="25" t="s">
        <v>28</v>
      </c>
      <c r="B23" s="26"/>
      <c r="C23" s="27">
        <v>17422</v>
      </c>
      <c r="D23" s="28">
        <v>1981</v>
      </c>
      <c r="E23" s="19">
        <v>1366</v>
      </c>
      <c r="F23" s="19">
        <v>0</v>
      </c>
      <c r="G23" s="19">
        <v>615</v>
      </c>
      <c r="H23" s="28">
        <v>15441</v>
      </c>
      <c r="I23" s="19">
        <v>6664</v>
      </c>
      <c r="J23" s="19">
        <v>6891</v>
      </c>
      <c r="K23" s="19">
        <v>1879</v>
      </c>
      <c r="L23" s="19">
        <v>0</v>
      </c>
      <c r="M23" s="19">
        <v>7</v>
      </c>
    </row>
    <row r="24" spans="1:13" s="1" customFormat="1" ht="12" customHeight="1">
      <c r="A24" s="25" t="s">
        <v>29</v>
      </c>
      <c r="B24" s="26"/>
      <c r="C24" s="27">
        <v>17234</v>
      </c>
      <c r="D24" s="28">
        <v>1994</v>
      </c>
      <c r="E24" s="19">
        <v>1396</v>
      </c>
      <c r="F24" s="19">
        <v>0</v>
      </c>
      <c r="G24" s="19">
        <v>598</v>
      </c>
      <c r="H24" s="28">
        <v>15240</v>
      </c>
      <c r="I24" s="19">
        <v>6653</v>
      </c>
      <c r="J24" s="19">
        <v>6726</v>
      </c>
      <c r="K24" s="19">
        <v>1855</v>
      </c>
      <c r="L24" s="19">
        <v>0</v>
      </c>
      <c r="M24" s="19">
        <v>6</v>
      </c>
    </row>
    <row r="25" spans="1:13" s="1" customFormat="1" ht="12" customHeight="1">
      <c r="A25" s="25" t="s">
        <v>30</v>
      </c>
      <c r="B25" s="26"/>
      <c r="C25" s="27">
        <v>17580</v>
      </c>
      <c r="D25" s="28">
        <v>1986</v>
      </c>
      <c r="E25" s="19">
        <v>1345</v>
      </c>
      <c r="F25" s="19">
        <v>0</v>
      </c>
      <c r="G25" s="19">
        <v>641</v>
      </c>
      <c r="H25" s="28">
        <v>15594</v>
      </c>
      <c r="I25" s="19">
        <v>6993</v>
      </c>
      <c r="J25" s="19">
        <v>6733</v>
      </c>
      <c r="K25" s="19">
        <v>1858</v>
      </c>
      <c r="L25" s="19">
        <v>0</v>
      </c>
      <c r="M25" s="19">
        <v>10</v>
      </c>
    </row>
    <row r="26" spans="1:13" s="1" customFormat="1" ht="12" customHeight="1">
      <c r="A26" s="25" t="s">
        <v>31</v>
      </c>
      <c r="B26" s="26"/>
      <c r="C26" s="27">
        <v>17265</v>
      </c>
      <c r="D26" s="28">
        <v>1983</v>
      </c>
      <c r="E26" s="19">
        <v>1351</v>
      </c>
      <c r="F26" s="19">
        <v>0</v>
      </c>
      <c r="G26" s="19">
        <v>632</v>
      </c>
      <c r="H26" s="28">
        <v>15282</v>
      </c>
      <c r="I26" s="19">
        <v>6840</v>
      </c>
      <c r="J26" s="19">
        <v>6760</v>
      </c>
      <c r="K26" s="19">
        <v>1674</v>
      </c>
      <c r="L26" s="19">
        <v>0</v>
      </c>
      <c r="M26" s="19">
        <v>8</v>
      </c>
    </row>
    <row r="27" spans="1:13" s="1" customFormat="1" ht="12" customHeight="1">
      <c r="A27" s="25" t="s">
        <v>23</v>
      </c>
      <c r="B27" s="26"/>
      <c r="C27" s="27">
        <v>17207</v>
      </c>
      <c r="D27" s="28">
        <v>2161</v>
      </c>
      <c r="E27" s="19">
        <v>1503</v>
      </c>
      <c r="F27" s="19">
        <v>0</v>
      </c>
      <c r="G27" s="19">
        <v>658</v>
      </c>
      <c r="H27" s="28">
        <v>15046</v>
      </c>
      <c r="I27" s="19">
        <v>6729</v>
      </c>
      <c r="J27" s="19">
        <v>6534</v>
      </c>
      <c r="K27" s="19">
        <v>1778</v>
      </c>
      <c r="L27" s="19">
        <v>0</v>
      </c>
      <c r="M27" s="19">
        <v>5</v>
      </c>
    </row>
    <row r="28" spans="1:13" s="1" customFormat="1" ht="12" customHeight="1">
      <c r="A28" s="25" t="s">
        <v>24</v>
      </c>
      <c r="B28" s="26"/>
      <c r="C28" s="27">
        <v>17113</v>
      </c>
      <c r="D28" s="28">
        <v>1994</v>
      </c>
      <c r="E28" s="19">
        <v>1369</v>
      </c>
      <c r="F28" s="19">
        <v>0</v>
      </c>
      <c r="G28" s="19">
        <v>625</v>
      </c>
      <c r="H28" s="28">
        <v>15119</v>
      </c>
      <c r="I28" s="19">
        <v>6944</v>
      </c>
      <c r="J28" s="19">
        <v>6505</v>
      </c>
      <c r="K28" s="19">
        <v>1664</v>
      </c>
      <c r="L28" s="19">
        <v>0</v>
      </c>
      <c r="M28" s="19">
        <v>6</v>
      </c>
    </row>
    <row r="29" spans="1:13" s="1" customFormat="1" ht="12" customHeight="1">
      <c r="A29" s="25" t="s">
        <v>25</v>
      </c>
      <c r="B29" s="26"/>
      <c r="C29" s="27">
        <v>16796</v>
      </c>
      <c r="D29" s="28">
        <v>2146</v>
      </c>
      <c r="E29" s="19">
        <v>1489</v>
      </c>
      <c r="F29" s="19">
        <v>0</v>
      </c>
      <c r="G29" s="19">
        <v>657</v>
      </c>
      <c r="H29" s="28">
        <v>14650</v>
      </c>
      <c r="I29" s="19">
        <v>6734</v>
      </c>
      <c r="J29" s="19">
        <v>6304</v>
      </c>
      <c r="K29" s="19">
        <v>1603</v>
      </c>
      <c r="L29" s="19">
        <v>0</v>
      </c>
      <c r="M29" s="19">
        <v>9</v>
      </c>
    </row>
    <row r="30" spans="1:13" s="1" customFormat="1" ht="12" customHeight="1">
      <c r="A30" s="25" t="s">
        <v>174</v>
      </c>
      <c r="B30" s="26"/>
      <c r="C30" s="27">
        <v>15576</v>
      </c>
      <c r="D30" s="28">
        <v>1840</v>
      </c>
      <c r="E30" s="19">
        <v>1247</v>
      </c>
      <c r="F30" s="19">
        <v>0</v>
      </c>
      <c r="G30" s="19">
        <v>593</v>
      </c>
      <c r="H30" s="28">
        <v>13736</v>
      </c>
      <c r="I30" s="19">
        <v>6127</v>
      </c>
      <c r="J30" s="19">
        <v>5947</v>
      </c>
      <c r="K30" s="19">
        <v>1655</v>
      </c>
      <c r="L30" s="19">
        <v>0</v>
      </c>
      <c r="M30" s="19">
        <v>7</v>
      </c>
    </row>
    <row r="31" spans="1:13" s="1" customFormat="1" ht="12" customHeight="1">
      <c r="A31" s="25" t="s">
        <v>175</v>
      </c>
      <c r="B31" s="26"/>
      <c r="C31" s="27">
        <v>15803</v>
      </c>
      <c r="D31" s="28">
        <v>1913</v>
      </c>
      <c r="E31" s="19">
        <v>1282</v>
      </c>
      <c r="F31" s="19">
        <v>0</v>
      </c>
      <c r="G31" s="19">
        <v>631</v>
      </c>
      <c r="H31" s="28">
        <v>13890</v>
      </c>
      <c r="I31" s="19">
        <v>6240</v>
      </c>
      <c r="J31" s="19">
        <v>6055</v>
      </c>
      <c r="K31" s="19">
        <v>1585</v>
      </c>
      <c r="L31" s="19">
        <v>0</v>
      </c>
      <c r="M31" s="19">
        <v>10</v>
      </c>
    </row>
    <row r="32" spans="1:13" s="1" customFormat="1" ht="12" customHeight="1">
      <c r="A32" s="25" t="s">
        <v>176</v>
      </c>
      <c r="B32" s="26"/>
      <c r="C32" s="27">
        <v>14839</v>
      </c>
      <c r="D32" s="28">
        <v>1896</v>
      </c>
      <c r="E32" s="19">
        <v>1344</v>
      </c>
      <c r="F32" s="19">
        <v>0</v>
      </c>
      <c r="G32" s="19">
        <v>552</v>
      </c>
      <c r="H32" s="28">
        <v>12943</v>
      </c>
      <c r="I32" s="19">
        <v>5893</v>
      </c>
      <c r="J32" s="19">
        <v>5577</v>
      </c>
      <c r="K32" s="19">
        <v>1466</v>
      </c>
      <c r="L32" s="19">
        <v>0</v>
      </c>
      <c r="M32" s="19">
        <v>7</v>
      </c>
    </row>
    <row r="33" spans="1:13" s="1" customFormat="1" ht="12" customHeight="1">
      <c r="A33" s="26"/>
      <c r="B33" s="2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ht="12" customHeight="1">
      <c r="A34" s="171" t="s">
        <v>177</v>
      </c>
      <c r="B34" s="26"/>
      <c r="C34" s="181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s="1" customFormat="1" ht="12" customHeight="1">
      <c r="A35" s="183" t="str">
        <f>A9</f>
        <v>　平成29年度末</v>
      </c>
      <c r="B35" s="26"/>
      <c r="C35" s="33">
        <v>30401</v>
      </c>
      <c r="D35" s="34">
        <v>16343</v>
      </c>
      <c r="E35" s="34">
        <v>15680</v>
      </c>
      <c r="F35" s="34">
        <v>161</v>
      </c>
      <c r="G35" s="34">
        <v>502</v>
      </c>
      <c r="H35" s="34">
        <v>14058</v>
      </c>
      <c r="I35" s="34">
        <v>7557</v>
      </c>
      <c r="J35" s="34">
        <v>5402</v>
      </c>
      <c r="K35" s="34">
        <v>1093</v>
      </c>
      <c r="L35" s="19">
        <v>0</v>
      </c>
      <c r="M35" s="34">
        <v>6</v>
      </c>
    </row>
    <row r="36" spans="1:13" s="1" customFormat="1" ht="12" customHeight="1">
      <c r="A36" s="183" t="str">
        <f>A10</f>
        <v>30</v>
      </c>
      <c r="B36" s="26"/>
      <c r="C36" s="33">
        <v>31116</v>
      </c>
      <c r="D36" s="34">
        <v>16456</v>
      </c>
      <c r="E36" s="34">
        <v>15920</v>
      </c>
      <c r="F36" s="34">
        <v>31</v>
      </c>
      <c r="G36" s="34">
        <v>505</v>
      </c>
      <c r="H36" s="34">
        <v>14660</v>
      </c>
      <c r="I36" s="34">
        <v>7898</v>
      </c>
      <c r="J36" s="34">
        <v>5635</v>
      </c>
      <c r="K36" s="34">
        <v>1122</v>
      </c>
      <c r="L36" s="19">
        <v>0</v>
      </c>
      <c r="M36" s="34">
        <v>5</v>
      </c>
    </row>
    <row r="37" spans="1:13" s="1" customFormat="1" ht="12" customHeight="1">
      <c r="A37" s="183" t="str">
        <f>A11</f>
        <v>　令和元年度末</v>
      </c>
      <c r="B37" s="26"/>
      <c r="C37" s="33">
        <v>31942</v>
      </c>
      <c r="D37" s="34">
        <v>16655</v>
      </c>
      <c r="E37" s="34">
        <v>16154</v>
      </c>
      <c r="F37" s="34">
        <v>3</v>
      </c>
      <c r="G37" s="34">
        <v>498</v>
      </c>
      <c r="H37" s="34">
        <v>15287</v>
      </c>
      <c r="I37" s="34">
        <v>8333</v>
      </c>
      <c r="J37" s="34">
        <v>5774</v>
      </c>
      <c r="K37" s="34">
        <v>1173</v>
      </c>
      <c r="L37" s="19">
        <v>0</v>
      </c>
      <c r="M37" s="34">
        <v>7</v>
      </c>
    </row>
    <row r="38" spans="1:13" s="1" customFormat="1" ht="12" customHeight="1">
      <c r="A38" s="183" t="str">
        <f>A12</f>
        <v>2</v>
      </c>
      <c r="B38" s="26"/>
      <c r="C38" s="33">
        <v>32854</v>
      </c>
      <c r="D38" s="34">
        <v>17112</v>
      </c>
      <c r="E38" s="34">
        <v>16591</v>
      </c>
      <c r="F38" s="34">
        <v>3</v>
      </c>
      <c r="G38" s="34">
        <v>518</v>
      </c>
      <c r="H38" s="34">
        <v>15742</v>
      </c>
      <c r="I38" s="34">
        <v>8503</v>
      </c>
      <c r="J38" s="34">
        <v>6019</v>
      </c>
      <c r="K38" s="34">
        <v>1214</v>
      </c>
      <c r="L38" s="19">
        <v>0</v>
      </c>
      <c r="M38" s="34">
        <v>6</v>
      </c>
    </row>
    <row r="39" spans="1:13" s="1" customFormat="1" ht="12" customHeight="1">
      <c r="A39" s="184" t="str">
        <f>A13</f>
        <v>3</v>
      </c>
      <c r="B39" s="35"/>
      <c r="C39" s="36">
        <v>34210</v>
      </c>
      <c r="D39" s="37">
        <v>17731</v>
      </c>
      <c r="E39" s="37">
        <v>17194</v>
      </c>
      <c r="F39" s="37">
        <v>3</v>
      </c>
      <c r="G39" s="37">
        <v>534</v>
      </c>
      <c r="H39" s="37">
        <v>16479</v>
      </c>
      <c r="I39" s="37">
        <v>8870</v>
      </c>
      <c r="J39" s="37">
        <v>6332</v>
      </c>
      <c r="K39" s="37">
        <v>1271</v>
      </c>
      <c r="L39" s="38">
        <v>0</v>
      </c>
      <c r="M39" s="37">
        <v>6</v>
      </c>
    </row>
    <row r="40" spans="1:13" s="1" customFormat="1" ht="12" customHeight="1">
      <c r="A40" s="26"/>
      <c r="B40" s="2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1" customFormat="1" ht="12" customHeight="1">
      <c r="A41" s="177" t="s">
        <v>178</v>
      </c>
      <c r="B41" s="26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s="1" customFormat="1" ht="12" customHeight="1">
      <c r="A42" s="183" t="str">
        <f>A9</f>
        <v>　平成29年度末</v>
      </c>
      <c r="B42" s="26"/>
      <c r="C42" s="39">
        <v>40265</v>
      </c>
      <c r="D42" s="40">
        <v>19855</v>
      </c>
      <c r="E42" s="40">
        <v>19536</v>
      </c>
      <c r="F42" s="40">
        <v>2</v>
      </c>
      <c r="G42" s="40">
        <v>317</v>
      </c>
      <c r="H42" s="40">
        <v>20410</v>
      </c>
      <c r="I42" s="40">
        <v>13751</v>
      </c>
      <c r="J42" s="40">
        <v>6327</v>
      </c>
      <c r="K42" s="40">
        <v>332</v>
      </c>
      <c r="L42" s="19">
        <v>0</v>
      </c>
      <c r="M42" s="19">
        <v>0</v>
      </c>
    </row>
    <row r="43" spans="1:13" s="1" customFormat="1" ht="12" customHeight="1">
      <c r="A43" s="183" t="str">
        <f>A10</f>
        <v>30</v>
      </c>
      <c r="B43" s="26"/>
      <c r="C43" s="39">
        <v>39719</v>
      </c>
      <c r="D43" s="40">
        <v>18891</v>
      </c>
      <c r="E43" s="40">
        <v>18568</v>
      </c>
      <c r="F43" s="40">
        <v>1</v>
      </c>
      <c r="G43" s="40">
        <v>322</v>
      </c>
      <c r="H43" s="40">
        <v>20828</v>
      </c>
      <c r="I43" s="40">
        <v>14079</v>
      </c>
      <c r="J43" s="40">
        <v>6476</v>
      </c>
      <c r="K43" s="40">
        <v>273</v>
      </c>
      <c r="L43" s="19">
        <v>0</v>
      </c>
      <c r="M43" s="19">
        <v>0</v>
      </c>
    </row>
    <row r="44" spans="1:13" s="1" customFormat="1" ht="12" customHeight="1">
      <c r="A44" s="183" t="str">
        <f>A11</f>
        <v>　令和元年度末</v>
      </c>
      <c r="B44" s="26"/>
      <c r="C44" s="39">
        <v>38459</v>
      </c>
      <c r="D44" s="40">
        <v>17897</v>
      </c>
      <c r="E44" s="40">
        <v>17576</v>
      </c>
      <c r="F44" s="19">
        <v>0</v>
      </c>
      <c r="G44" s="40">
        <v>321</v>
      </c>
      <c r="H44" s="40">
        <v>20562</v>
      </c>
      <c r="I44" s="40">
        <v>14408</v>
      </c>
      <c r="J44" s="40">
        <v>5881</v>
      </c>
      <c r="K44" s="40">
        <v>273</v>
      </c>
      <c r="L44" s="19">
        <v>0</v>
      </c>
      <c r="M44" s="19">
        <v>0</v>
      </c>
    </row>
    <row r="45" spans="1:13" s="1" customFormat="1" ht="12" customHeight="1">
      <c r="A45" s="183" t="str">
        <f>A12</f>
        <v>2</v>
      </c>
      <c r="B45" s="26"/>
      <c r="C45" s="39">
        <v>37399</v>
      </c>
      <c r="D45" s="40">
        <v>17440</v>
      </c>
      <c r="E45" s="40">
        <v>17125</v>
      </c>
      <c r="F45" s="19">
        <v>0</v>
      </c>
      <c r="G45" s="40">
        <v>315</v>
      </c>
      <c r="H45" s="40">
        <v>19959</v>
      </c>
      <c r="I45" s="40">
        <v>14214</v>
      </c>
      <c r="J45" s="40">
        <v>5448</v>
      </c>
      <c r="K45" s="40">
        <v>297</v>
      </c>
      <c r="L45" s="19">
        <v>0</v>
      </c>
      <c r="M45" s="19">
        <v>0</v>
      </c>
    </row>
    <row r="46" spans="1:13" s="1" customFormat="1" ht="12" customHeight="1">
      <c r="A46" s="184" t="str">
        <f>A13</f>
        <v>3</v>
      </c>
      <c r="B46" s="35"/>
      <c r="C46" s="36">
        <v>36407</v>
      </c>
      <c r="D46" s="37">
        <v>16852</v>
      </c>
      <c r="E46" s="37">
        <v>16534</v>
      </c>
      <c r="F46" s="38">
        <v>0</v>
      </c>
      <c r="G46" s="37">
        <v>318</v>
      </c>
      <c r="H46" s="37">
        <v>19555</v>
      </c>
      <c r="I46" s="37">
        <v>14159</v>
      </c>
      <c r="J46" s="37">
        <v>5083</v>
      </c>
      <c r="K46" s="37">
        <v>313</v>
      </c>
      <c r="L46" s="38">
        <v>0</v>
      </c>
      <c r="M46" s="38">
        <v>0</v>
      </c>
    </row>
    <row r="47" spans="1:13" s="1" customFormat="1" ht="16.5" customHeight="1">
      <c r="A47" s="180" t="s">
        <v>179</v>
      </c>
      <c r="B47" s="26"/>
      <c r="C47" s="27">
        <v>14790</v>
      </c>
      <c r="D47" s="28">
        <v>6774</v>
      </c>
      <c r="E47" s="19">
        <v>6632</v>
      </c>
      <c r="F47" s="19">
        <v>0</v>
      </c>
      <c r="G47" s="19">
        <v>142</v>
      </c>
      <c r="H47" s="28">
        <v>8016</v>
      </c>
      <c r="I47" s="19">
        <v>5785</v>
      </c>
      <c r="J47" s="19">
        <v>2102</v>
      </c>
      <c r="K47" s="19">
        <v>129</v>
      </c>
      <c r="L47" s="19">
        <v>0</v>
      </c>
      <c r="M47" s="19">
        <v>0</v>
      </c>
    </row>
    <row r="48" spans="1:13" s="1" customFormat="1" ht="12" customHeight="1">
      <c r="A48" s="180" t="s">
        <v>180</v>
      </c>
      <c r="B48" s="26"/>
      <c r="C48" s="27">
        <v>21617</v>
      </c>
      <c r="D48" s="28">
        <v>10078</v>
      </c>
      <c r="E48" s="19">
        <v>9902</v>
      </c>
      <c r="F48" s="19">
        <v>0</v>
      </c>
      <c r="G48" s="19">
        <v>176</v>
      </c>
      <c r="H48" s="28">
        <v>11539</v>
      </c>
      <c r="I48" s="19">
        <v>8374</v>
      </c>
      <c r="J48" s="19">
        <v>2981</v>
      </c>
      <c r="K48" s="19">
        <v>184</v>
      </c>
      <c r="L48" s="19">
        <v>0</v>
      </c>
      <c r="M48" s="19">
        <v>0</v>
      </c>
    </row>
    <row r="49" spans="1:13" s="1" customFormat="1" ht="4.5" customHeight="1">
      <c r="A49" s="4"/>
      <c r="B49" s="11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9.75" customHeight="1">
      <c r="A50" s="191" t="s">
        <v>22</v>
      </c>
      <c r="B50" s="191"/>
      <c r="C50" s="191"/>
      <c r="D50" s="191"/>
      <c r="E50" s="191"/>
    </row>
  </sheetData>
  <mergeCells count="13">
    <mergeCell ref="L5:L6"/>
    <mergeCell ref="M5:M6"/>
    <mergeCell ref="A50:E50"/>
    <mergeCell ref="A4:A6"/>
    <mergeCell ref="C4:C6"/>
    <mergeCell ref="D4:G4"/>
    <mergeCell ref="H4:M4"/>
    <mergeCell ref="D5:D6"/>
    <mergeCell ref="G5:G6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0:A1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61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5703125" style="98" customWidth="1"/>
    <col min="4" max="4" width="7.42578125" style="98" customWidth="1"/>
    <col min="5" max="5" width="6.42578125" style="98" customWidth="1"/>
    <col min="6" max="6" width="7.42578125" style="98" customWidth="1"/>
    <col min="7" max="8" width="6.42578125" style="98" customWidth="1"/>
    <col min="9" max="9" width="5.85546875" style="98" customWidth="1"/>
    <col min="10" max="10" width="7.42578125" style="98" customWidth="1"/>
    <col min="11" max="12" width="6.7109375" style="98" customWidth="1"/>
    <col min="13" max="13" width="5.7109375" style="98" customWidth="1"/>
    <col min="14" max="15" width="4.7109375" style="98" customWidth="1"/>
    <col min="16" max="16384" width="8.85546875" style="97"/>
  </cols>
  <sheetData>
    <row r="1" spans="1:15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1.25" customHeight="1">
      <c r="A4" s="127"/>
      <c r="B4" s="127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1.25" customHeight="1">
      <c r="A5" s="223" t="s">
        <v>1</v>
      </c>
      <c r="C5" s="225" t="s">
        <v>56</v>
      </c>
      <c r="E5" s="7" t="s">
        <v>59</v>
      </c>
      <c r="F5" s="114"/>
      <c r="G5" s="114"/>
      <c r="H5" s="114"/>
      <c r="I5" s="187" t="s">
        <v>15</v>
      </c>
      <c r="K5" s="201" t="s">
        <v>74</v>
      </c>
      <c r="L5" s="201" t="s">
        <v>16</v>
      </c>
      <c r="M5" s="221" t="s">
        <v>66</v>
      </c>
      <c r="N5" s="221" t="s">
        <v>65</v>
      </c>
      <c r="O5" s="219" t="s">
        <v>64</v>
      </c>
    </row>
    <row r="6" spans="1:15" s="98" customFormat="1" ht="11.25" customHeight="1">
      <c r="A6" s="223"/>
      <c r="C6" s="225"/>
      <c r="D6" s="128" t="s">
        <v>56</v>
      </c>
      <c r="E6" s="5" t="s">
        <v>58</v>
      </c>
      <c r="F6" s="122"/>
      <c r="G6" s="228" t="s">
        <v>57</v>
      </c>
      <c r="H6" s="229"/>
      <c r="I6" s="226"/>
      <c r="J6" s="128" t="s">
        <v>56</v>
      </c>
      <c r="K6" s="227"/>
      <c r="L6" s="227"/>
      <c r="M6" s="224"/>
      <c r="N6" s="224"/>
      <c r="O6" s="219"/>
    </row>
    <row r="7" spans="1:15" s="98" customFormat="1" ht="11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88"/>
      <c r="J7" s="4"/>
      <c r="K7" s="202"/>
      <c r="L7" s="202"/>
      <c r="M7" s="222"/>
      <c r="N7" s="222"/>
      <c r="O7" s="220"/>
    </row>
    <row r="8" spans="1:15" s="98" customFormat="1" ht="2.25" customHeight="1">
      <c r="A8" s="127"/>
      <c r="B8" s="9"/>
    </row>
    <row r="9" spans="1:15" s="98" customFormat="1" ht="10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2.25" customHeight="1">
      <c r="B10" s="10"/>
    </row>
    <row r="11" spans="1:15" s="98" customFormat="1" ht="12.75" customHeight="1">
      <c r="A11" s="110" t="s">
        <v>99</v>
      </c>
      <c r="B11" s="10"/>
      <c r="C11" s="101">
        <v>32915</v>
      </c>
      <c r="D11" s="101">
        <v>28005</v>
      </c>
      <c r="E11" s="101">
        <v>7123</v>
      </c>
      <c r="F11" s="101">
        <v>7612</v>
      </c>
      <c r="G11" s="101">
        <v>11310</v>
      </c>
      <c r="H11" s="101">
        <v>1212</v>
      </c>
      <c r="I11" s="101">
        <v>748</v>
      </c>
      <c r="J11" s="101">
        <v>4910</v>
      </c>
      <c r="K11" s="101">
        <v>3403</v>
      </c>
      <c r="L11" s="101">
        <v>1233</v>
      </c>
      <c r="M11" s="101">
        <v>258</v>
      </c>
      <c r="N11" s="101">
        <v>15</v>
      </c>
      <c r="O11" s="100">
        <v>1</v>
      </c>
    </row>
    <row r="12" spans="1:15" s="98" customFormat="1" ht="12.75" customHeight="1">
      <c r="A12" s="110" t="s">
        <v>83</v>
      </c>
      <c r="B12" s="10"/>
      <c r="C12" s="101">
        <v>34390</v>
      </c>
      <c r="D12" s="101">
        <v>29647</v>
      </c>
      <c r="E12" s="101">
        <v>7526</v>
      </c>
      <c r="F12" s="101">
        <v>8221</v>
      </c>
      <c r="G12" s="101">
        <v>11851</v>
      </c>
      <c r="H12" s="101">
        <v>1299</v>
      </c>
      <c r="I12" s="101">
        <v>750</v>
      </c>
      <c r="J12" s="101">
        <v>4743</v>
      </c>
      <c r="K12" s="101">
        <v>3283</v>
      </c>
      <c r="L12" s="101">
        <v>1210</v>
      </c>
      <c r="M12" s="101">
        <v>237</v>
      </c>
      <c r="N12" s="101">
        <v>11</v>
      </c>
      <c r="O12" s="100">
        <v>2</v>
      </c>
    </row>
    <row r="13" spans="1:15" s="98" customFormat="1" ht="12.75" customHeight="1">
      <c r="A13" s="110" t="s">
        <v>94</v>
      </c>
      <c r="B13" s="10"/>
      <c r="C13" s="101">
        <v>33203</v>
      </c>
      <c r="D13" s="101">
        <v>29117</v>
      </c>
      <c r="E13" s="101">
        <v>7517</v>
      </c>
      <c r="F13" s="101">
        <v>8026</v>
      </c>
      <c r="G13" s="101">
        <v>11618</v>
      </c>
      <c r="H13" s="101">
        <v>1278</v>
      </c>
      <c r="I13" s="101">
        <v>678</v>
      </c>
      <c r="J13" s="101">
        <v>4086</v>
      </c>
      <c r="K13" s="101">
        <v>2835</v>
      </c>
      <c r="L13" s="101">
        <v>1073</v>
      </c>
      <c r="M13" s="101">
        <v>167</v>
      </c>
      <c r="N13" s="101">
        <v>10</v>
      </c>
      <c r="O13" s="100">
        <v>1</v>
      </c>
    </row>
    <row r="14" spans="1:15" s="98" customFormat="1" ht="12.75" customHeight="1">
      <c r="A14" s="110" t="s">
        <v>98</v>
      </c>
      <c r="B14" s="10"/>
      <c r="C14" s="101">
        <v>24672</v>
      </c>
      <c r="D14" s="101">
        <v>21842</v>
      </c>
      <c r="E14" s="101">
        <v>5828</v>
      </c>
      <c r="F14" s="101">
        <v>5960</v>
      </c>
      <c r="G14" s="101">
        <v>8598</v>
      </c>
      <c r="H14" s="101">
        <v>976</v>
      </c>
      <c r="I14" s="101">
        <v>480</v>
      </c>
      <c r="J14" s="101">
        <v>2830</v>
      </c>
      <c r="K14" s="101">
        <v>1949</v>
      </c>
      <c r="L14" s="101">
        <v>778</v>
      </c>
      <c r="M14" s="101">
        <v>100</v>
      </c>
      <c r="N14" s="101">
        <v>2</v>
      </c>
      <c r="O14" s="103">
        <v>1</v>
      </c>
    </row>
    <row r="15" spans="1:15" s="98" customFormat="1" ht="12.75" customHeight="1">
      <c r="A15" s="109" t="s">
        <v>97</v>
      </c>
      <c r="B15" s="140"/>
      <c r="C15" s="139">
        <f>SUM(D15,J15)</f>
        <v>9231</v>
      </c>
      <c r="D15" s="137">
        <f>SUM(E15:I15)</f>
        <v>8181</v>
      </c>
      <c r="E15" s="143">
        <v>2197</v>
      </c>
      <c r="F15" s="143">
        <v>2251</v>
      </c>
      <c r="G15" s="143">
        <v>3199</v>
      </c>
      <c r="H15" s="143">
        <v>363</v>
      </c>
      <c r="I15" s="143">
        <v>171</v>
      </c>
      <c r="J15" s="137">
        <f>SUM(K15:O15)</f>
        <v>1050</v>
      </c>
      <c r="K15" s="143">
        <v>713</v>
      </c>
      <c r="L15" s="143">
        <v>300</v>
      </c>
      <c r="M15" s="143">
        <v>36</v>
      </c>
      <c r="N15" s="143">
        <v>1</v>
      </c>
      <c r="O15" s="141" t="s">
        <v>42</v>
      </c>
    </row>
    <row r="16" spans="1:15" s="98" customFormat="1" ht="2.25" customHeight="1">
      <c r="B16" s="1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5" s="98" customFormat="1" ht="10.5">
      <c r="B17" s="10"/>
      <c r="C17" s="145" t="s">
        <v>50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s="98" customFormat="1" ht="2.25" customHeight="1">
      <c r="B18" s="1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1:15" s="98" customFormat="1" ht="12.75" customHeight="1">
      <c r="A19" s="110" t="str">
        <f>A11</f>
        <v>平成11年度末</v>
      </c>
      <c r="B19" s="10"/>
      <c r="C19" s="132">
        <v>63790</v>
      </c>
      <c r="D19" s="132">
        <v>15223</v>
      </c>
      <c r="E19" s="131" t="s">
        <v>42</v>
      </c>
      <c r="F19" s="132">
        <v>12486</v>
      </c>
      <c r="G19" s="131" t="s">
        <v>42</v>
      </c>
      <c r="H19" s="132">
        <v>34</v>
      </c>
      <c r="I19" s="132">
        <v>2703</v>
      </c>
      <c r="J19" s="132">
        <v>48567</v>
      </c>
      <c r="K19" s="132">
        <v>20876</v>
      </c>
      <c r="L19" s="132">
        <v>23696</v>
      </c>
      <c r="M19" s="132">
        <v>3973</v>
      </c>
      <c r="N19" s="132">
        <v>2</v>
      </c>
      <c r="O19" s="132">
        <v>20</v>
      </c>
    </row>
    <row r="20" spans="1:15" s="98" customFormat="1" ht="12.75" customHeight="1">
      <c r="A20" s="110" t="str">
        <f>A12</f>
        <v>12　　　</v>
      </c>
      <c r="B20" s="10"/>
      <c r="C20" s="132">
        <v>79872</v>
      </c>
      <c r="D20" s="132">
        <v>19521</v>
      </c>
      <c r="E20" s="131" t="s">
        <v>42</v>
      </c>
      <c r="F20" s="132">
        <v>16188</v>
      </c>
      <c r="G20" s="131" t="s">
        <v>42</v>
      </c>
      <c r="H20" s="132">
        <v>46</v>
      </c>
      <c r="I20" s="132">
        <v>3287</v>
      </c>
      <c r="J20" s="132">
        <v>60351</v>
      </c>
      <c r="K20" s="132">
        <v>26427</v>
      </c>
      <c r="L20" s="132">
        <v>29162</v>
      </c>
      <c r="M20" s="132">
        <v>4735</v>
      </c>
      <c r="N20" s="132">
        <v>1</v>
      </c>
      <c r="O20" s="132">
        <v>26</v>
      </c>
    </row>
    <row r="21" spans="1:15" s="98" customFormat="1" ht="12.75" customHeight="1">
      <c r="A21" s="110" t="str">
        <f>A13</f>
        <v>13　　　</v>
      </c>
      <c r="B21" s="10"/>
      <c r="C21" s="132">
        <v>87500</v>
      </c>
      <c r="D21" s="132">
        <v>21873</v>
      </c>
      <c r="E21" s="131" t="s">
        <v>42</v>
      </c>
      <c r="F21" s="132">
        <v>18306</v>
      </c>
      <c r="G21" s="131" t="s">
        <v>42</v>
      </c>
      <c r="H21" s="132">
        <v>47</v>
      </c>
      <c r="I21" s="132">
        <v>3520</v>
      </c>
      <c r="J21" s="132">
        <v>65627</v>
      </c>
      <c r="K21" s="132">
        <v>29024</v>
      </c>
      <c r="L21" s="132">
        <v>31476</v>
      </c>
      <c r="M21" s="132">
        <v>5094</v>
      </c>
      <c r="N21" s="132">
        <v>1</v>
      </c>
      <c r="O21" s="132">
        <v>32</v>
      </c>
    </row>
    <row r="22" spans="1:15" s="98" customFormat="1" ht="12.75" customHeight="1">
      <c r="A22" s="110" t="str">
        <f>A14</f>
        <v>14　　　</v>
      </c>
      <c r="B22" s="10"/>
      <c r="C22" s="132">
        <v>101736</v>
      </c>
      <c r="D22" s="132">
        <v>26454</v>
      </c>
      <c r="E22" s="131" t="s">
        <v>42</v>
      </c>
      <c r="F22" s="132">
        <v>22515</v>
      </c>
      <c r="G22" s="131" t="s">
        <v>42</v>
      </c>
      <c r="H22" s="132">
        <v>62</v>
      </c>
      <c r="I22" s="132">
        <v>3877</v>
      </c>
      <c r="J22" s="132">
        <v>75282</v>
      </c>
      <c r="K22" s="132">
        <v>34092</v>
      </c>
      <c r="L22" s="132">
        <v>35647</v>
      </c>
      <c r="M22" s="132">
        <v>5506</v>
      </c>
      <c r="N22" s="132">
        <v>1</v>
      </c>
      <c r="O22" s="132">
        <v>36</v>
      </c>
    </row>
    <row r="23" spans="1:15" s="98" customFormat="1" ht="12.75" customHeight="1">
      <c r="A23" s="109" t="str">
        <f>A15</f>
        <v>15　　　</v>
      </c>
      <c r="B23" s="140"/>
      <c r="C23" s="139">
        <f>SUM(C25:C31)</f>
        <v>120423</v>
      </c>
      <c r="D23" s="137">
        <f>SUM(D25:D31)</f>
        <v>31971</v>
      </c>
      <c r="E23" s="141" t="s">
        <v>42</v>
      </c>
      <c r="F23" s="137">
        <f>SUM(F25:F31)</f>
        <v>27407</v>
      </c>
      <c r="G23" s="141" t="s">
        <v>42</v>
      </c>
      <c r="H23" s="137">
        <f t="shared" ref="H23:O23" si="0">SUM(H25:H31)</f>
        <v>106</v>
      </c>
      <c r="I23" s="137">
        <f t="shared" si="0"/>
        <v>4458</v>
      </c>
      <c r="J23" s="137">
        <f t="shared" si="0"/>
        <v>88452</v>
      </c>
      <c r="K23" s="137">
        <f t="shared" si="0"/>
        <v>40861</v>
      </c>
      <c r="L23" s="137">
        <f t="shared" si="0"/>
        <v>41534</v>
      </c>
      <c r="M23" s="137">
        <f t="shared" si="0"/>
        <v>6024</v>
      </c>
      <c r="N23" s="137">
        <f t="shared" si="0"/>
        <v>1</v>
      </c>
      <c r="O23" s="137">
        <f t="shared" si="0"/>
        <v>32</v>
      </c>
    </row>
    <row r="24" spans="1:15" s="98" customFormat="1" ht="2.25" customHeight="1">
      <c r="C24" s="136"/>
      <c r="D24" s="135"/>
      <c r="E24" s="130"/>
      <c r="F24" s="130"/>
      <c r="G24" s="130"/>
      <c r="H24" s="130"/>
      <c r="I24" s="130"/>
      <c r="J24" s="135"/>
      <c r="K24" s="130"/>
      <c r="L24" s="130"/>
      <c r="M24" s="130"/>
      <c r="N24" s="130"/>
      <c r="O24" s="130"/>
    </row>
    <row r="25" spans="1:15" s="98" customFormat="1" ht="12.75" customHeight="1">
      <c r="A25" s="104" t="s">
        <v>2</v>
      </c>
      <c r="C25" s="134">
        <f t="shared" ref="C25:C31" si="1">SUM(D25,J25)</f>
        <v>20841</v>
      </c>
      <c r="D25" s="133">
        <f t="shared" ref="D25:D31" si="2">SUM(E25:I25)</f>
        <v>4855</v>
      </c>
      <c r="E25" s="131" t="s">
        <v>42</v>
      </c>
      <c r="F25" s="132">
        <v>4003</v>
      </c>
      <c r="G25" s="131" t="s">
        <v>42</v>
      </c>
      <c r="H25" s="132">
        <v>10</v>
      </c>
      <c r="I25" s="132">
        <v>842</v>
      </c>
      <c r="J25" s="133">
        <f t="shared" ref="J25:J31" si="3">SUM(K25:O25)</f>
        <v>15986</v>
      </c>
      <c r="K25" s="132">
        <v>6939</v>
      </c>
      <c r="L25" s="132">
        <v>7734</v>
      </c>
      <c r="M25" s="132">
        <v>1307</v>
      </c>
      <c r="N25" s="131" t="s">
        <v>42</v>
      </c>
      <c r="O25" s="132">
        <v>6</v>
      </c>
    </row>
    <row r="26" spans="1:15" s="98" customFormat="1" ht="12.75" customHeight="1">
      <c r="A26" s="104" t="s">
        <v>3</v>
      </c>
      <c r="C26" s="134">
        <f t="shared" si="1"/>
        <v>17285</v>
      </c>
      <c r="D26" s="133">
        <f t="shared" si="2"/>
        <v>4398</v>
      </c>
      <c r="E26" s="131" t="s">
        <v>42</v>
      </c>
      <c r="F26" s="132">
        <v>3778</v>
      </c>
      <c r="G26" s="131" t="s">
        <v>42</v>
      </c>
      <c r="H26" s="132">
        <v>9</v>
      </c>
      <c r="I26" s="132">
        <v>611</v>
      </c>
      <c r="J26" s="133">
        <f t="shared" si="3"/>
        <v>12887</v>
      </c>
      <c r="K26" s="132">
        <v>5940</v>
      </c>
      <c r="L26" s="132">
        <v>6051</v>
      </c>
      <c r="M26" s="132">
        <v>889</v>
      </c>
      <c r="N26" s="131" t="s">
        <v>42</v>
      </c>
      <c r="O26" s="132">
        <v>7</v>
      </c>
    </row>
    <row r="27" spans="1:15" s="98" customFormat="1" ht="12.75" customHeight="1">
      <c r="A27" s="104" t="s">
        <v>4</v>
      </c>
      <c r="C27" s="134">
        <f t="shared" si="1"/>
        <v>17298</v>
      </c>
      <c r="D27" s="133">
        <f t="shared" si="2"/>
        <v>4585</v>
      </c>
      <c r="E27" s="131" t="s">
        <v>42</v>
      </c>
      <c r="F27" s="132">
        <v>3930</v>
      </c>
      <c r="G27" s="131" t="s">
        <v>42</v>
      </c>
      <c r="H27" s="132">
        <v>19</v>
      </c>
      <c r="I27" s="132">
        <v>636</v>
      </c>
      <c r="J27" s="132">
        <f t="shared" si="3"/>
        <v>12713</v>
      </c>
      <c r="K27" s="132">
        <v>5918</v>
      </c>
      <c r="L27" s="132">
        <v>5888</v>
      </c>
      <c r="M27" s="132">
        <v>899</v>
      </c>
      <c r="N27" s="131" t="s">
        <v>42</v>
      </c>
      <c r="O27" s="132">
        <v>8</v>
      </c>
    </row>
    <row r="28" spans="1:15" s="98" customFormat="1" ht="12.75" customHeight="1">
      <c r="A28" s="104" t="s">
        <v>8</v>
      </c>
      <c r="C28" s="134">
        <f t="shared" si="1"/>
        <v>17189</v>
      </c>
      <c r="D28" s="133">
        <f t="shared" si="2"/>
        <v>4621</v>
      </c>
      <c r="E28" s="131" t="s">
        <v>42</v>
      </c>
      <c r="F28" s="132">
        <v>3978</v>
      </c>
      <c r="G28" s="131" t="s">
        <v>42</v>
      </c>
      <c r="H28" s="132">
        <v>8</v>
      </c>
      <c r="I28" s="132">
        <v>635</v>
      </c>
      <c r="J28" s="132">
        <f t="shared" si="3"/>
        <v>12568</v>
      </c>
      <c r="K28" s="132">
        <v>5859</v>
      </c>
      <c r="L28" s="132">
        <v>5870</v>
      </c>
      <c r="M28" s="132">
        <v>835</v>
      </c>
      <c r="N28" s="131" t="s">
        <v>42</v>
      </c>
      <c r="O28" s="132">
        <v>4</v>
      </c>
    </row>
    <row r="29" spans="1:15" s="98" customFormat="1" ht="12.75" customHeight="1">
      <c r="A29" s="104" t="s">
        <v>9</v>
      </c>
      <c r="C29" s="134">
        <f t="shared" si="1"/>
        <v>16801</v>
      </c>
      <c r="D29" s="133">
        <f t="shared" si="2"/>
        <v>4667</v>
      </c>
      <c r="E29" s="131" t="s">
        <v>42</v>
      </c>
      <c r="F29" s="132">
        <v>3995</v>
      </c>
      <c r="G29" s="131" t="s">
        <v>42</v>
      </c>
      <c r="H29" s="132">
        <v>19</v>
      </c>
      <c r="I29" s="132">
        <v>653</v>
      </c>
      <c r="J29" s="132">
        <f t="shared" si="3"/>
        <v>12134</v>
      </c>
      <c r="K29" s="132">
        <v>5667</v>
      </c>
      <c r="L29" s="132">
        <v>5691</v>
      </c>
      <c r="M29" s="132">
        <v>772</v>
      </c>
      <c r="N29" s="131">
        <v>1</v>
      </c>
      <c r="O29" s="132">
        <v>3</v>
      </c>
    </row>
    <row r="30" spans="1:15" s="98" customFormat="1" ht="12.75" customHeight="1">
      <c r="A30" s="104" t="s">
        <v>10</v>
      </c>
      <c r="C30" s="134">
        <f t="shared" si="1"/>
        <v>16730</v>
      </c>
      <c r="D30" s="133">
        <f t="shared" si="2"/>
        <v>4736</v>
      </c>
      <c r="E30" s="131" t="s">
        <v>42</v>
      </c>
      <c r="F30" s="132">
        <v>4126</v>
      </c>
      <c r="G30" s="131" t="s">
        <v>42</v>
      </c>
      <c r="H30" s="132">
        <v>20</v>
      </c>
      <c r="I30" s="132">
        <v>590</v>
      </c>
      <c r="J30" s="132">
        <f t="shared" si="3"/>
        <v>11994</v>
      </c>
      <c r="K30" s="132">
        <v>5692</v>
      </c>
      <c r="L30" s="132">
        <v>5579</v>
      </c>
      <c r="M30" s="132">
        <v>723</v>
      </c>
      <c r="N30" s="131" t="s">
        <v>42</v>
      </c>
      <c r="O30" s="131" t="s">
        <v>42</v>
      </c>
    </row>
    <row r="31" spans="1:15" s="98" customFormat="1" ht="12.75" customHeight="1">
      <c r="A31" s="104" t="s">
        <v>11</v>
      </c>
      <c r="C31" s="134">
        <f t="shared" si="1"/>
        <v>14279</v>
      </c>
      <c r="D31" s="133">
        <f t="shared" si="2"/>
        <v>4109</v>
      </c>
      <c r="E31" s="131" t="s">
        <v>42</v>
      </c>
      <c r="F31" s="132">
        <v>3597</v>
      </c>
      <c r="G31" s="131" t="s">
        <v>42</v>
      </c>
      <c r="H31" s="131">
        <v>21</v>
      </c>
      <c r="I31" s="132">
        <v>491</v>
      </c>
      <c r="J31" s="132">
        <f t="shared" si="3"/>
        <v>10170</v>
      </c>
      <c r="K31" s="132">
        <v>4846</v>
      </c>
      <c r="L31" s="132">
        <v>4721</v>
      </c>
      <c r="M31" s="132">
        <v>599</v>
      </c>
      <c r="N31" s="131" t="s">
        <v>42</v>
      </c>
      <c r="O31" s="131">
        <v>4</v>
      </c>
    </row>
    <row r="32" spans="1:15" s="98" customFormat="1" ht="3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5" s="98" customFormat="1" ht="10.5">
      <c r="B33" s="10"/>
      <c r="C33" s="145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</row>
    <row r="34" spans="1:15" s="98" customFormat="1" ht="2.25" customHeight="1">
      <c r="B34" s="1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1:15" s="98" customFormat="1" ht="12.75" customHeight="1">
      <c r="A35" s="110" t="str">
        <f>A11</f>
        <v>平成11年度末</v>
      </c>
      <c r="B35" s="10"/>
      <c r="C35" s="132">
        <v>22122</v>
      </c>
      <c r="D35" s="132">
        <v>11236</v>
      </c>
      <c r="E35" s="132">
        <v>4597</v>
      </c>
      <c r="F35" s="132">
        <v>4445</v>
      </c>
      <c r="G35" s="132">
        <v>800</v>
      </c>
      <c r="H35" s="132">
        <v>833</v>
      </c>
      <c r="I35" s="132">
        <v>561</v>
      </c>
      <c r="J35" s="132">
        <v>10886</v>
      </c>
      <c r="K35" s="132">
        <v>5801</v>
      </c>
      <c r="L35" s="132">
        <v>4437</v>
      </c>
      <c r="M35" s="132">
        <v>643</v>
      </c>
      <c r="N35" s="132">
        <v>3</v>
      </c>
      <c r="O35" s="132">
        <v>2</v>
      </c>
    </row>
    <row r="36" spans="1:15" s="98" customFormat="1" ht="12.75" customHeight="1">
      <c r="A36" s="110" t="str">
        <f>A12</f>
        <v>12　　　</v>
      </c>
      <c r="B36" s="10"/>
      <c r="C36" s="132">
        <v>22149</v>
      </c>
      <c r="D36" s="132">
        <v>11447</v>
      </c>
      <c r="E36" s="132">
        <v>4663</v>
      </c>
      <c r="F36" s="132">
        <v>4564</v>
      </c>
      <c r="G36" s="132">
        <v>797</v>
      </c>
      <c r="H36" s="132">
        <v>871</v>
      </c>
      <c r="I36" s="132">
        <v>552</v>
      </c>
      <c r="J36" s="132">
        <v>10702</v>
      </c>
      <c r="K36" s="132">
        <v>5670</v>
      </c>
      <c r="L36" s="132">
        <v>4376</v>
      </c>
      <c r="M36" s="132">
        <v>650</v>
      </c>
      <c r="N36" s="132">
        <v>3</v>
      </c>
      <c r="O36" s="132">
        <v>3</v>
      </c>
    </row>
    <row r="37" spans="1:15" s="98" customFormat="1" ht="12.75" customHeight="1">
      <c r="A37" s="110" t="str">
        <f>A13</f>
        <v>13　　　</v>
      </c>
      <c r="B37" s="10"/>
      <c r="C37" s="132">
        <v>21098</v>
      </c>
      <c r="D37" s="132">
        <v>11438</v>
      </c>
      <c r="E37" s="132">
        <v>4556</v>
      </c>
      <c r="F37" s="132">
        <v>4743</v>
      </c>
      <c r="G37" s="132">
        <v>783</v>
      </c>
      <c r="H37" s="132">
        <v>862</v>
      </c>
      <c r="I37" s="132">
        <v>494</v>
      </c>
      <c r="J37" s="132">
        <v>9660</v>
      </c>
      <c r="K37" s="132">
        <v>5236</v>
      </c>
      <c r="L37" s="132">
        <v>3906</v>
      </c>
      <c r="M37" s="132">
        <v>512</v>
      </c>
      <c r="N37" s="132">
        <v>2</v>
      </c>
      <c r="O37" s="132">
        <v>4</v>
      </c>
    </row>
    <row r="38" spans="1:15" s="98" customFormat="1" ht="12.75" customHeight="1">
      <c r="A38" s="110" t="str">
        <f>A14</f>
        <v>14　　　</v>
      </c>
      <c r="B38" s="10"/>
      <c r="C38" s="132">
        <v>21199</v>
      </c>
      <c r="D38" s="132">
        <v>11682</v>
      </c>
      <c r="E38" s="132">
        <v>4664</v>
      </c>
      <c r="F38" s="132">
        <v>4925</v>
      </c>
      <c r="G38" s="132">
        <v>685</v>
      </c>
      <c r="H38" s="132">
        <v>939</v>
      </c>
      <c r="I38" s="132">
        <v>469</v>
      </c>
      <c r="J38" s="132">
        <v>9517</v>
      </c>
      <c r="K38" s="132">
        <v>5162</v>
      </c>
      <c r="L38" s="132">
        <v>3830</v>
      </c>
      <c r="M38" s="132">
        <v>518</v>
      </c>
      <c r="N38" s="132">
        <v>2</v>
      </c>
      <c r="O38" s="132">
        <v>5</v>
      </c>
    </row>
    <row r="39" spans="1:15" s="98" customFormat="1" ht="12.75" customHeight="1">
      <c r="A39" s="109" t="str">
        <f>A15</f>
        <v>15　　　</v>
      </c>
      <c r="B39" s="140"/>
      <c r="C39" s="139">
        <f>SUM(D39,J39)</f>
        <v>21083</v>
      </c>
      <c r="D39" s="137">
        <f>SUM(E39:I39)</f>
        <v>11821</v>
      </c>
      <c r="E39" s="143">
        <v>4649</v>
      </c>
      <c r="F39" s="143">
        <v>4917</v>
      </c>
      <c r="G39" s="143">
        <v>745</v>
      </c>
      <c r="H39" s="143">
        <v>1022</v>
      </c>
      <c r="I39" s="143">
        <v>488</v>
      </c>
      <c r="J39" s="143">
        <f>SUM(K39:O39)</f>
        <v>9262</v>
      </c>
      <c r="K39" s="143">
        <v>4986</v>
      </c>
      <c r="L39" s="143">
        <v>3780</v>
      </c>
      <c r="M39" s="143">
        <v>489</v>
      </c>
      <c r="N39" s="143">
        <v>2</v>
      </c>
      <c r="O39" s="143">
        <v>5</v>
      </c>
    </row>
    <row r="40" spans="1:15" s="98" customFormat="1" ht="2.25" customHeight="1">
      <c r="B40" s="1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s="98" customFormat="1" ht="10.5">
      <c r="B41" s="10"/>
      <c r="C41" s="218" t="s">
        <v>49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</row>
    <row r="42" spans="1:15" s="98" customFormat="1" ht="2.25" customHeight="1">
      <c r="B42" s="1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s="98" customFormat="1" ht="12.75" customHeight="1">
      <c r="A43" s="110" t="str">
        <f>A11</f>
        <v>平成11年度末</v>
      </c>
      <c r="B43" s="10"/>
      <c r="C43" s="131" t="s">
        <v>42</v>
      </c>
      <c r="D43" s="131" t="s">
        <v>42</v>
      </c>
      <c r="E43" s="131" t="s">
        <v>42</v>
      </c>
      <c r="F43" s="131" t="s">
        <v>42</v>
      </c>
      <c r="G43" s="131" t="s">
        <v>42</v>
      </c>
      <c r="H43" s="131" t="s">
        <v>42</v>
      </c>
      <c r="I43" s="131" t="s">
        <v>42</v>
      </c>
      <c r="J43" s="131" t="s">
        <v>42</v>
      </c>
      <c r="K43" s="131" t="s">
        <v>42</v>
      </c>
      <c r="L43" s="131" t="s">
        <v>42</v>
      </c>
      <c r="M43" s="131" t="s">
        <v>42</v>
      </c>
      <c r="N43" s="131" t="s">
        <v>42</v>
      </c>
      <c r="O43" s="131" t="s">
        <v>42</v>
      </c>
    </row>
    <row r="44" spans="1:15" s="98" customFormat="1" ht="12.75" customHeight="1">
      <c r="A44" s="110" t="str">
        <f>A12</f>
        <v>12　　　</v>
      </c>
      <c r="B44" s="10"/>
      <c r="C44" s="131">
        <v>1</v>
      </c>
      <c r="D44" s="131">
        <v>1</v>
      </c>
      <c r="E44" s="131">
        <v>1</v>
      </c>
      <c r="F44" s="131" t="s">
        <v>42</v>
      </c>
      <c r="G44" s="131" t="s">
        <v>42</v>
      </c>
      <c r="H44" s="131" t="s">
        <v>42</v>
      </c>
      <c r="I44" s="131" t="s">
        <v>42</v>
      </c>
      <c r="J44" s="131" t="s">
        <v>42</v>
      </c>
      <c r="K44" s="131" t="s">
        <v>42</v>
      </c>
      <c r="L44" s="131" t="s">
        <v>42</v>
      </c>
      <c r="M44" s="131" t="s">
        <v>42</v>
      </c>
      <c r="N44" s="131" t="s">
        <v>42</v>
      </c>
      <c r="O44" s="131" t="s">
        <v>42</v>
      </c>
    </row>
    <row r="45" spans="1:15" s="98" customFormat="1" ht="12.75" customHeight="1">
      <c r="A45" s="110" t="str">
        <f>A13</f>
        <v>13　　　</v>
      </c>
      <c r="B45" s="10"/>
      <c r="C45" s="131" t="s">
        <v>42</v>
      </c>
      <c r="D45" s="131" t="s">
        <v>42</v>
      </c>
      <c r="E45" s="131" t="s">
        <v>42</v>
      </c>
      <c r="F45" s="131" t="s">
        <v>42</v>
      </c>
      <c r="G45" s="131" t="s">
        <v>42</v>
      </c>
      <c r="H45" s="131" t="s">
        <v>42</v>
      </c>
      <c r="I45" s="131" t="s">
        <v>42</v>
      </c>
      <c r="J45" s="131" t="s">
        <v>42</v>
      </c>
      <c r="K45" s="131" t="s">
        <v>42</v>
      </c>
      <c r="L45" s="131" t="s">
        <v>42</v>
      </c>
      <c r="M45" s="131" t="s">
        <v>42</v>
      </c>
      <c r="N45" s="131" t="s">
        <v>42</v>
      </c>
      <c r="O45" s="131" t="s">
        <v>42</v>
      </c>
    </row>
    <row r="46" spans="1:15" s="98" customFormat="1" ht="12.75" customHeight="1">
      <c r="A46" s="110" t="str">
        <f>A14</f>
        <v>14　　　</v>
      </c>
      <c r="B46" s="10"/>
      <c r="C46" s="131" t="s">
        <v>42</v>
      </c>
      <c r="D46" s="131" t="s">
        <v>42</v>
      </c>
      <c r="E46" s="131" t="s">
        <v>42</v>
      </c>
      <c r="F46" s="131" t="s">
        <v>42</v>
      </c>
      <c r="G46" s="131" t="s">
        <v>42</v>
      </c>
      <c r="H46" s="131" t="s">
        <v>42</v>
      </c>
      <c r="I46" s="131" t="s">
        <v>42</v>
      </c>
      <c r="J46" s="131" t="s">
        <v>42</v>
      </c>
      <c r="K46" s="131" t="s">
        <v>42</v>
      </c>
      <c r="L46" s="131" t="s">
        <v>42</v>
      </c>
      <c r="M46" s="131" t="s">
        <v>42</v>
      </c>
      <c r="N46" s="131" t="s">
        <v>42</v>
      </c>
      <c r="O46" s="131" t="s">
        <v>42</v>
      </c>
    </row>
    <row r="47" spans="1:15" s="98" customFormat="1" ht="12.75" customHeight="1">
      <c r="A47" s="109" t="str">
        <f>A15</f>
        <v>15　　　</v>
      </c>
      <c r="B47" s="140"/>
      <c r="C47" s="142" t="s">
        <v>42</v>
      </c>
      <c r="D47" s="138" t="s">
        <v>42</v>
      </c>
      <c r="E47" s="141" t="s">
        <v>42</v>
      </c>
      <c r="F47" s="141" t="s">
        <v>42</v>
      </c>
      <c r="G47" s="141" t="s">
        <v>42</v>
      </c>
      <c r="H47" s="141" t="s">
        <v>42</v>
      </c>
      <c r="I47" s="141" t="s">
        <v>42</v>
      </c>
      <c r="J47" s="138" t="s">
        <v>42</v>
      </c>
      <c r="K47" s="141" t="s">
        <v>42</v>
      </c>
      <c r="L47" s="141" t="s">
        <v>42</v>
      </c>
      <c r="M47" s="141" t="s">
        <v>42</v>
      </c>
      <c r="N47" s="141" t="s">
        <v>42</v>
      </c>
      <c r="O47" s="141" t="s">
        <v>42</v>
      </c>
    </row>
    <row r="48" spans="1:15" s="98" customFormat="1" ht="2.25" customHeight="1">
      <c r="B48" s="1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s="98" customFormat="1" ht="10.5">
      <c r="B49" s="10"/>
      <c r="C49" s="218" t="s">
        <v>48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</row>
    <row r="50" spans="1:15" s="98" customFormat="1" ht="2.25" customHeight="1">
      <c r="B50" s="1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1:15" s="98" customFormat="1" ht="12.75" customHeight="1">
      <c r="A51" s="110" t="str">
        <f>A11</f>
        <v>平成11年度末</v>
      </c>
      <c r="B51" s="10"/>
      <c r="C51" s="131">
        <v>31162</v>
      </c>
      <c r="D51" s="131">
        <v>20444</v>
      </c>
      <c r="E51" s="131">
        <v>7705</v>
      </c>
      <c r="F51" s="131">
        <v>12301</v>
      </c>
      <c r="G51" s="131" t="s">
        <v>42</v>
      </c>
      <c r="H51" s="131">
        <v>144</v>
      </c>
      <c r="I51" s="131">
        <v>294</v>
      </c>
      <c r="J51" s="131">
        <v>10718</v>
      </c>
      <c r="K51" s="131">
        <v>7128</v>
      </c>
      <c r="L51" s="131">
        <v>3482</v>
      </c>
      <c r="M51" s="131">
        <v>105</v>
      </c>
      <c r="N51" s="131">
        <v>2</v>
      </c>
      <c r="O51" s="131">
        <v>1</v>
      </c>
    </row>
    <row r="52" spans="1:15" s="98" customFormat="1" ht="12.75" customHeight="1">
      <c r="A52" s="110" t="str">
        <f>A12</f>
        <v>12　　　</v>
      </c>
      <c r="B52" s="10"/>
      <c r="C52" s="131">
        <v>35137</v>
      </c>
      <c r="D52" s="131">
        <v>23034</v>
      </c>
      <c r="E52" s="131">
        <v>8870</v>
      </c>
      <c r="F52" s="131">
        <v>13707</v>
      </c>
      <c r="G52" s="131">
        <v>4</v>
      </c>
      <c r="H52" s="131">
        <v>158</v>
      </c>
      <c r="I52" s="131">
        <v>295</v>
      </c>
      <c r="J52" s="131">
        <v>12103</v>
      </c>
      <c r="K52" s="131">
        <v>8011</v>
      </c>
      <c r="L52" s="131">
        <v>3989</v>
      </c>
      <c r="M52" s="131">
        <v>100</v>
      </c>
      <c r="N52" s="131">
        <v>2</v>
      </c>
      <c r="O52" s="131">
        <v>1</v>
      </c>
    </row>
    <row r="53" spans="1:15" s="98" customFormat="1" ht="12.75" customHeight="1">
      <c r="A53" s="110" t="str">
        <f>A13</f>
        <v>13　　　</v>
      </c>
      <c r="B53" s="10"/>
      <c r="C53" s="131">
        <v>37306</v>
      </c>
      <c r="D53" s="131">
        <v>25013</v>
      </c>
      <c r="E53" s="131">
        <v>9635</v>
      </c>
      <c r="F53" s="131">
        <v>14912</v>
      </c>
      <c r="G53" s="131">
        <v>6</v>
      </c>
      <c r="H53" s="131">
        <v>161</v>
      </c>
      <c r="I53" s="131">
        <v>299</v>
      </c>
      <c r="J53" s="131">
        <v>12293</v>
      </c>
      <c r="K53" s="131">
        <v>8239</v>
      </c>
      <c r="L53" s="131">
        <v>3928</v>
      </c>
      <c r="M53" s="131">
        <v>123</v>
      </c>
      <c r="N53" s="131">
        <v>2</v>
      </c>
      <c r="O53" s="131">
        <v>1</v>
      </c>
    </row>
    <row r="54" spans="1:15" s="98" customFormat="1" ht="12.75" customHeight="1">
      <c r="A54" s="110" t="str">
        <f>A14</f>
        <v>14　　　</v>
      </c>
      <c r="B54" s="10"/>
      <c r="C54" s="131">
        <v>38480</v>
      </c>
      <c r="D54" s="131">
        <v>25911</v>
      </c>
      <c r="E54" s="131">
        <v>10165</v>
      </c>
      <c r="F54" s="131">
        <v>15237</v>
      </c>
      <c r="G54" s="131">
        <v>5</v>
      </c>
      <c r="H54" s="131">
        <v>160</v>
      </c>
      <c r="I54" s="131">
        <v>344</v>
      </c>
      <c r="J54" s="131">
        <v>12569</v>
      </c>
      <c r="K54" s="131">
        <v>8508</v>
      </c>
      <c r="L54" s="131">
        <v>3955</v>
      </c>
      <c r="M54" s="131">
        <v>105</v>
      </c>
      <c r="N54" s="131" t="s">
        <v>42</v>
      </c>
      <c r="O54" s="131">
        <v>1</v>
      </c>
    </row>
    <row r="55" spans="1:15" s="98" customFormat="1" ht="12.75" customHeight="1">
      <c r="A55" s="109" t="str">
        <f>A15</f>
        <v>15　　　</v>
      </c>
      <c r="B55" s="140"/>
      <c r="C55" s="139">
        <f>SUM(C57:C58)</f>
        <v>37325</v>
      </c>
      <c r="D55" s="137">
        <f>SUM(D57:D58)</f>
        <v>24436</v>
      </c>
      <c r="E55" s="137">
        <f>SUM(E57:E58)</f>
        <v>4496</v>
      </c>
      <c r="F55" s="137">
        <f>SUM(F57:F58)</f>
        <v>19395</v>
      </c>
      <c r="G55" s="138">
        <f>IF(SUM(G57:G58)=0,"－",SUM(G57:G58))</f>
        <v>3</v>
      </c>
      <c r="H55" s="137">
        <f t="shared" ref="H55:M55" si="4">SUM(H57:H58)</f>
        <v>205</v>
      </c>
      <c r="I55" s="137">
        <f t="shared" si="4"/>
        <v>337</v>
      </c>
      <c r="J55" s="137">
        <f t="shared" si="4"/>
        <v>12889</v>
      </c>
      <c r="K55" s="137">
        <f t="shared" si="4"/>
        <v>8846</v>
      </c>
      <c r="L55" s="137">
        <f t="shared" si="4"/>
        <v>3927</v>
      </c>
      <c r="M55" s="137">
        <f t="shared" si="4"/>
        <v>115</v>
      </c>
      <c r="N55" s="138" t="s">
        <v>42</v>
      </c>
      <c r="O55" s="137">
        <f>SUM(O57:O58)</f>
        <v>1</v>
      </c>
    </row>
    <row r="56" spans="1:15" s="98" customFormat="1" ht="3.75" customHeight="1">
      <c r="C56" s="136"/>
      <c r="D56" s="135"/>
      <c r="E56" s="130"/>
      <c r="F56" s="130"/>
      <c r="G56" s="130"/>
      <c r="H56" s="130"/>
      <c r="I56" s="130"/>
      <c r="J56" s="135"/>
      <c r="K56" s="130"/>
      <c r="L56" s="130"/>
      <c r="M56" s="130"/>
      <c r="N56" s="130"/>
      <c r="O56" s="130"/>
    </row>
    <row r="57" spans="1:15" s="98" customFormat="1" ht="12.75" customHeight="1">
      <c r="A57" s="104" t="s">
        <v>6</v>
      </c>
      <c r="C57" s="134">
        <f>SUM(D57,J57)</f>
        <v>16987</v>
      </c>
      <c r="D57" s="133">
        <f>SUM(E57:I57)</f>
        <v>11368</v>
      </c>
      <c r="E57" s="132">
        <v>4449</v>
      </c>
      <c r="F57" s="132">
        <v>6670</v>
      </c>
      <c r="G57" s="132">
        <v>3</v>
      </c>
      <c r="H57" s="132">
        <v>88</v>
      </c>
      <c r="I57" s="132">
        <v>158</v>
      </c>
      <c r="J57" s="133">
        <f>SUM(K57:O57)</f>
        <v>5619</v>
      </c>
      <c r="K57" s="132">
        <v>3852</v>
      </c>
      <c r="L57" s="132">
        <v>1712</v>
      </c>
      <c r="M57" s="132">
        <v>55</v>
      </c>
      <c r="N57" s="131" t="s">
        <v>42</v>
      </c>
      <c r="O57" s="131" t="s">
        <v>42</v>
      </c>
    </row>
    <row r="58" spans="1:15" s="98" customFormat="1" ht="12.75" customHeight="1">
      <c r="A58" s="104" t="s">
        <v>7</v>
      </c>
      <c r="C58" s="134">
        <f>SUM(D58,J58)</f>
        <v>20338</v>
      </c>
      <c r="D58" s="133">
        <f>SUM(E58:I58)</f>
        <v>13068</v>
      </c>
      <c r="E58" s="132">
        <v>47</v>
      </c>
      <c r="F58" s="132">
        <v>12725</v>
      </c>
      <c r="G58" s="131" t="s">
        <v>42</v>
      </c>
      <c r="H58" s="132">
        <v>117</v>
      </c>
      <c r="I58" s="132">
        <v>179</v>
      </c>
      <c r="J58" s="133">
        <f>SUM(K58:O58)</f>
        <v>7270</v>
      </c>
      <c r="K58" s="132">
        <v>4994</v>
      </c>
      <c r="L58" s="132">
        <v>2215</v>
      </c>
      <c r="M58" s="132">
        <v>60</v>
      </c>
      <c r="N58" s="131" t="s">
        <v>42</v>
      </c>
      <c r="O58" s="131">
        <v>1</v>
      </c>
    </row>
    <row r="59" spans="1:15" s="98" customFormat="1" ht="3" customHeight="1">
      <c r="A59" s="4"/>
      <c r="B59" s="11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s="98" customFormat="1" ht="12" customHeight="1">
      <c r="A60" s="98" t="s">
        <v>96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</row>
    <row r="61" spans="1:15" s="98" customFormat="1" ht="10.5">
      <c r="A61" s="215" t="s">
        <v>22</v>
      </c>
      <c r="B61" s="215"/>
      <c r="C61" s="215"/>
      <c r="D61" s="215"/>
      <c r="E61" s="215"/>
    </row>
  </sheetData>
  <mergeCells count="12">
    <mergeCell ref="M5:M7"/>
    <mergeCell ref="N5:N7"/>
    <mergeCell ref="A5:A6"/>
    <mergeCell ref="C5:C6"/>
    <mergeCell ref="A61:E61"/>
    <mergeCell ref="I5:I7"/>
    <mergeCell ref="C49:O49"/>
    <mergeCell ref="K5:K7"/>
    <mergeCell ref="O5:O7"/>
    <mergeCell ref="G6:H6"/>
    <mergeCell ref="C41:O41"/>
    <mergeCell ref="L5:L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1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5703125" style="98" customWidth="1"/>
    <col min="4" max="4" width="7.42578125" style="98" customWidth="1"/>
    <col min="5" max="5" width="6.42578125" style="98" customWidth="1"/>
    <col min="6" max="6" width="7.42578125" style="98" customWidth="1"/>
    <col min="7" max="8" width="6.42578125" style="98" customWidth="1"/>
    <col min="9" max="9" width="5.85546875" style="98" customWidth="1"/>
    <col min="10" max="10" width="7.42578125" style="98" customWidth="1"/>
    <col min="11" max="12" width="6.7109375" style="98" customWidth="1"/>
    <col min="13" max="13" width="5.7109375" style="98" customWidth="1"/>
    <col min="14" max="15" width="4.7109375" style="98" customWidth="1"/>
    <col min="16" max="16384" width="8.85546875" style="97"/>
  </cols>
  <sheetData>
    <row r="1" spans="1:15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5" customHeight="1">
      <c r="A4" s="125"/>
      <c r="B4" s="125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5" customHeight="1">
      <c r="A5" s="223" t="s">
        <v>1</v>
      </c>
      <c r="C5" s="225" t="s">
        <v>56</v>
      </c>
      <c r="E5" s="7" t="s">
        <v>59</v>
      </c>
      <c r="F5" s="114"/>
      <c r="G5" s="114"/>
      <c r="H5" s="114"/>
      <c r="I5" s="187" t="s">
        <v>15</v>
      </c>
      <c r="K5" s="201" t="s">
        <v>74</v>
      </c>
      <c r="L5" s="201" t="s">
        <v>16</v>
      </c>
      <c r="M5" s="221" t="s">
        <v>66</v>
      </c>
      <c r="N5" s="221" t="s">
        <v>65</v>
      </c>
      <c r="O5" s="219" t="s">
        <v>64</v>
      </c>
    </row>
    <row r="6" spans="1:15" s="98" customFormat="1" ht="15" customHeight="1">
      <c r="A6" s="223"/>
      <c r="C6" s="225"/>
      <c r="D6" s="126" t="s">
        <v>56</v>
      </c>
      <c r="E6" s="5" t="s">
        <v>58</v>
      </c>
      <c r="F6" s="122"/>
      <c r="G6" s="228" t="s">
        <v>57</v>
      </c>
      <c r="H6" s="229"/>
      <c r="I6" s="226"/>
      <c r="J6" s="126" t="s">
        <v>56</v>
      </c>
      <c r="K6" s="227"/>
      <c r="L6" s="227"/>
      <c r="M6" s="224"/>
      <c r="N6" s="224"/>
      <c r="O6" s="219"/>
    </row>
    <row r="7" spans="1:15" s="98" customFormat="1" ht="1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88"/>
      <c r="J7" s="4"/>
      <c r="K7" s="202"/>
      <c r="L7" s="202"/>
      <c r="M7" s="222"/>
      <c r="N7" s="222"/>
      <c r="O7" s="220"/>
    </row>
    <row r="8" spans="1:15" s="98" customFormat="1" ht="5.25" customHeight="1">
      <c r="A8" s="125"/>
      <c r="B8" s="9"/>
    </row>
    <row r="9" spans="1:15" s="98" customFormat="1" ht="10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2.25" customHeight="1">
      <c r="B10" s="10"/>
    </row>
    <row r="11" spans="1:15" s="98" customFormat="1" ht="11.25" customHeight="1">
      <c r="A11" s="110" t="s">
        <v>95</v>
      </c>
      <c r="B11" s="10"/>
      <c r="C11" s="101">
        <v>31648</v>
      </c>
      <c r="D11" s="101">
        <v>26696</v>
      </c>
      <c r="E11" s="101">
        <v>6672</v>
      </c>
      <c r="F11" s="101">
        <v>7106</v>
      </c>
      <c r="G11" s="101">
        <v>11038</v>
      </c>
      <c r="H11" s="101">
        <v>1134</v>
      </c>
      <c r="I11" s="101">
        <v>746</v>
      </c>
      <c r="J11" s="101">
        <v>4952</v>
      </c>
      <c r="K11" s="101">
        <v>3415</v>
      </c>
      <c r="L11" s="101">
        <v>1248</v>
      </c>
      <c r="M11" s="101">
        <v>266</v>
      </c>
      <c r="N11" s="101">
        <v>21</v>
      </c>
      <c r="O11" s="100">
        <v>2</v>
      </c>
    </row>
    <row r="12" spans="1:15" s="98" customFormat="1" ht="11.25" customHeight="1">
      <c r="A12" s="110" t="s">
        <v>81</v>
      </c>
      <c r="B12" s="10"/>
      <c r="C12" s="101">
        <v>32915</v>
      </c>
      <c r="D12" s="101">
        <v>28005</v>
      </c>
      <c r="E12" s="101">
        <v>7123</v>
      </c>
      <c r="F12" s="101">
        <v>7612</v>
      </c>
      <c r="G12" s="101">
        <v>11310</v>
      </c>
      <c r="H12" s="101">
        <v>1212</v>
      </c>
      <c r="I12" s="101">
        <v>748</v>
      </c>
      <c r="J12" s="101">
        <v>4910</v>
      </c>
      <c r="K12" s="101">
        <v>3403</v>
      </c>
      <c r="L12" s="101">
        <v>1233</v>
      </c>
      <c r="M12" s="101">
        <v>258</v>
      </c>
      <c r="N12" s="101">
        <v>15</v>
      </c>
      <c r="O12" s="100">
        <v>1</v>
      </c>
    </row>
    <row r="13" spans="1:15" s="98" customFormat="1" ht="11.25" customHeight="1">
      <c r="A13" s="110" t="s">
        <v>83</v>
      </c>
      <c r="B13" s="10"/>
      <c r="C13" s="101">
        <v>34390</v>
      </c>
      <c r="D13" s="101">
        <v>29647</v>
      </c>
      <c r="E13" s="101">
        <v>7526</v>
      </c>
      <c r="F13" s="101">
        <v>8221</v>
      </c>
      <c r="G13" s="101">
        <v>11851</v>
      </c>
      <c r="H13" s="101">
        <v>1299</v>
      </c>
      <c r="I13" s="101">
        <v>750</v>
      </c>
      <c r="J13" s="101">
        <v>4743</v>
      </c>
      <c r="K13" s="101">
        <v>3283</v>
      </c>
      <c r="L13" s="101">
        <v>1210</v>
      </c>
      <c r="M13" s="101">
        <v>237</v>
      </c>
      <c r="N13" s="101">
        <v>11</v>
      </c>
      <c r="O13" s="100">
        <v>2</v>
      </c>
    </row>
    <row r="14" spans="1:15" s="98" customFormat="1" ht="11.25" customHeight="1">
      <c r="A14" s="110" t="s">
        <v>94</v>
      </c>
      <c r="B14" s="10"/>
      <c r="C14" s="101">
        <v>33203</v>
      </c>
      <c r="D14" s="101">
        <v>29117</v>
      </c>
      <c r="E14" s="101">
        <v>7517</v>
      </c>
      <c r="F14" s="101">
        <v>8026</v>
      </c>
      <c r="G14" s="101">
        <v>11618</v>
      </c>
      <c r="H14" s="101">
        <v>1278</v>
      </c>
      <c r="I14" s="101">
        <v>678</v>
      </c>
      <c r="J14" s="101">
        <v>4086</v>
      </c>
      <c r="K14" s="101">
        <v>2835</v>
      </c>
      <c r="L14" s="101">
        <v>1073</v>
      </c>
      <c r="M14" s="101">
        <v>167</v>
      </c>
      <c r="N14" s="101">
        <v>10</v>
      </c>
      <c r="O14" s="103">
        <v>1</v>
      </c>
    </row>
    <row r="15" spans="1:15" s="98" customFormat="1" ht="11.25" customHeight="1">
      <c r="A15" s="109" t="s">
        <v>93</v>
      </c>
      <c r="B15" s="140"/>
      <c r="C15" s="139">
        <f>SUM(D15,J15)</f>
        <v>24672</v>
      </c>
      <c r="D15" s="137">
        <f>SUM(E15:I15)</f>
        <v>21842</v>
      </c>
      <c r="E15" s="143">
        <v>5828</v>
      </c>
      <c r="F15" s="143">
        <v>5960</v>
      </c>
      <c r="G15" s="143">
        <v>8598</v>
      </c>
      <c r="H15" s="143">
        <v>976</v>
      </c>
      <c r="I15" s="143">
        <v>480</v>
      </c>
      <c r="J15" s="137">
        <f>SUM(K15:O15)</f>
        <v>2830</v>
      </c>
      <c r="K15" s="143">
        <v>1949</v>
      </c>
      <c r="L15" s="143">
        <v>778</v>
      </c>
      <c r="M15" s="143">
        <v>100</v>
      </c>
      <c r="N15" s="143">
        <v>2</v>
      </c>
      <c r="O15" s="141">
        <v>1</v>
      </c>
    </row>
    <row r="16" spans="1:15" s="98" customFormat="1" ht="5.25" customHeight="1">
      <c r="B16" s="1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5" s="98" customFormat="1" ht="10.5">
      <c r="B17" s="10"/>
      <c r="C17" s="145" t="s">
        <v>50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s="98" customFormat="1" ht="2.25" customHeight="1">
      <c r="B18" s="1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1:15" s="98" customFormat="1" ht="11.25" customHeight="1">
      <c r="A19" s="110" t="str">
        <f>A11</f>
        <v>平成10年度末</v>
      </c>
      <c r="B19" s="10"/>
      <c r="C19" s="132">
        <v>63861</v>
      </c>
      <c r="D19" s="132">
        <v>14954</v>
      </c>
      <c r="E19" s="131" t="s">
        <v>42</v>
      </c>
      <c r="F19" s="132">
        <v>12194</v>
      </c>
      <c r="G19" s="131" t="s">
        <v>42</v>
      </c>
      <c r="H19" s="132">
        <v>19</v>
      </c>
      <c r="I19" s="132">
        <v>2741</v>
      </c>
      <c r="J19" s="132">
        <v>48907</v>
      </c>
      <c r="K19" s="132">
        <v>21090</v>
      </c>
      <c r="L19" s="132">
        <v>23654</v>
      </c>
      <c r="M19" s="132">
        <v>4130</v>
      </c>
      <c r="N19" s="132">
        <v>5</v>
      </c>
      <c r="O19" s="132">
        <v>28</v>
      </c>
    </row>
    <row r="20" spans="1:15" s="98" customFormat="1" ht="11.25" customHeight="1">
      <c r="A20" s="110" t="str">
        <f>A12</f>
        <v>11　　　</v>
      </c>
      <c r="B20" s="10"/>
      <c r="C20" s="132">
        <v>63790</v>
      </c>
      <c r="D20" s="132">
        <v>15223</v>
      </c>
      <c r="E20" s="131" t="s">
        <v>42</v>
      </c>
      <c r="F20" s="132">
        <v>12486</v>
      </c>
      <c r="G20" s="131" t="s">
        <v>42</v>
      </c>
      <c r="H20" s="132">
        <v>34</v>
      </c>
      <c r="I20" s="132">
        <v>2703</v>
      </c>
      <c r="J20" s="132">
        <v>48567</v>
      </c>
      <c r="K20" s="132">
        <v>20876</v>
      </c>
      <c r="L20" s="132">
        <v>23696</v>
      </c>
      <c r="M20" s="132">
        <v>3973</v>
      </c>
      <c r="N20" s="132">
        <v>2</v>
      </c>
      <c r="O20" s="132">
        <v>20</v>
      </c>
    </row>
    <row r="21" spans="1:15" s="98" customFormat="1" ht="11.25" customHeight="1">
      <c r="A21" s="110" t="str">
        <f>A13</f>
        <v>12　　　</v>
      </c>
      <c r="B21" s="10"/>
      <c r="C21" s="132">
        <v>79872</v>
      </c>
      <c r="D21" s="132">
        <v>19521</v>
      </c>
      <c r="E21" s="131" t="s">
        <v>42</v>
      </c>
      <c r="F21" s="132">
        <v>16188</v>
      </c>
      <c r="G21" s="131" t="s">
        <v>42</v>
      </c>
      <c r="H21" s="132">
        <v>46</v>
      </c>
      <c r="I21" s="132">
        <v>3287</v>
      </c>
      <c r="J21" s="132">
        <v>60351</v>
      </c>
      <c r="K21" s="132">
        <v>26427</v>
      </c>
      <c r="L21" s="132">
        <v>29162</v>
      </c>
      <c r="M21" s="132">
        <v>4735</v>
      </c>
      <c r="N21" s="132">
        <v>1</v>
      </c>
      <c r="O21" s="132">
        <v>26</v>
      </c>
    </row>
    <row r="22" spans="1:15" s="98" customFormat="1" ht="11.25" customHeight="1">
      <c r="A22" s="110" t="str">
        <f>A14</f>
        <v>13　　　</v>
      </c>
      <c r="B22" s="10"/>
      <c r="C22" s="132">
        <v>87500</v>
      </c>
      <c r="D22" s="132">
        <v>21873</v>
      </c>
      <c r="E22" s="131" t="s">
        <v>42</v>
      </c>
      <c r="F22" s="132">
        <v>18306</v>
      </c>
      <c r="G22" s="131" t="s">
        <v>42</v>
      </c>
      <c r="H22" s="132">
        <v>47</v>
      </c>
      <c r="I22" s="132">
        <v>3520</v>
      </c>
      <c r="J22" s="132">
        <v>65627</v>
      </c>
      <c r="K22" s="132">
        <v>29024</v>
      </c>
      <c r="L22" s="132">
        <v>31476</v>
      </c>
      <c r="M22" s="132">
        <v>5094</v>
      </c>
      <c r="N22" s="132">
        <v>1</v>
      </c>
      <c r="O22" s="132">
        <v>32</v>
      </c>
    </row>
    <row r="23" spans="1:15" s="98" customFormat="1" ht="11.25" customHeight="1">
      <c r="A23" s="109" t="str">
        <f>A15</f>
        <v>14　　　</v>
      </c>
      <c r="B23" s="140"/>
      <c r="C23" s="139">
        <f>SUM(C25:C31)</f>
        <v>101736</v>
      </c>
      <c r="D23" s="137">
        <f>SUM(D25:D31)</f>
        <v>26454</v>
      </c>
      <c r="E23" s="141" t="s">
        <v>42</v>
      </c>
      <c r="F23" s="137">
        <f>SUM(F25:F31)</f>
        <v>22515</v>
      </c>
      <c r="G23" s="141" t="s">
        <v>42</v>
      </c>
      <c r="H23" s="137">
        <f t="shared" ref="H23:O23" si="0">SUM(H25:H31)</f>
        <v>62</v>
      </c>
      <c r="I23" s="137">
        <f t="shared" si="0"/>
        <v>3877</v>
      </c>
      <c r="J23" s="137">
        <f t="shared" si="0"/>
        <v>75282</v>
      </c>
      <c r="K23" s="137">
        <f t="shared" si="0"/>
        <v>34092</v>
      </c>
      <c r="L23" s="137">
        <f t="shared" si="0"/>
        <v>35647</v>
      </c>
      <c r="M23" s="137">
        <f t="shared" si="0"/>
        <v>5506</v>
      </c>
      <c r="N23" s="137">
        <f t="shared" si="0"/>
        <v>1</v>
      </c>
      <c r="O23" s="137">
        <f t="shared" si="0"/>
        <v>36</v>
      </c>
    </row>
    <row r="24" spans="1:15" s="98" customFormat="1" ht="5.25" customHeight="1">
      <c r="C24" s="136"/>
      <c r="D24" s="135"/>
      <c r="E24" s="130"/>
      <c r="F24" s="130"/>
      <c r="G24" s="130"/>
      <c r="H24" s="130"/>
      <c r="I24" s="130"/>
      <c r="J24" s="135"/>
      <c r="K24" s="130"/>
      <c r="L24" s="130"/>
      <c r="M24" s="130"/>
      <c r="N24" s="130"/>
      <c r="O24" s="130"/>
    </row>
    <row r="25" spans="1:15" s="98" customFormat="1" ht="11.25" customHeight="1">
      <c r="A25" s="104" t="s">
        <v>2</v>
      </c>
      <c r="C25" s="134">
        <f t="shared" ref="C25:C31" si="1">SUM(D25,J25)</f>
        <v>20953</v>
      </c>
      <c r="D25" s="133">
        <f t="shared" ref="D25:D31" si="2">SUM(E25:I25)</f>
        <v>4979</v>
      </c>
      <c r="E25" s="131" t="s">
        <v>71</v>
      </c>
      <c r="F25" s="132">
        <v>4186</v>
      </c>
      <c r="G25" s="131" t="s">
        <v>71</v>
      </c>
      <c r="H25" s="132">
        <v>7</v>
      </c>
      <c r="I25" s="132">
        <v>786</v>
      </c>
      <c r="J25" s="133">
        <f t="shared" ref="J25:J31" si="3">SUM(K25:O25)</f>
        <v>15974</v>
      </c>
      <c r="K25" s="132">
        <v>6912</v>
      </c>
      <c r="L25" s="132">
        <v>7756</v>
      </c>
      <c r="M25" s="132">
        <v>1295</v>
      </c>
      <c r="N25" s="131" t="s">
        <v>71</v>
      </c>
      <c r="O25" s="132">
        <v>11</v>
      </c>
    </row>
    <row r="26" spans="1:15" s="98" customFormat="1" ht="11.25" customHeight="1">
      <c r="A26" s="104" t="s">
        <v>3</v>
      </c>
      <c r="C26" s="134">
        <f t="shared" si="1"/>
        <v>17752</v>
      </c>
      <c r="D26" s="133">
        <f t="shared" si="2"/>
        <v>4691</v>
      </c>
      <c r="E26" s="131" t="s">
        <v>71</v>
      </c>
      <c r="F26" s="132">
        <v>4003</v>
      </c>
      <c r="G26" s="131" t="s">
        <v>71</v>
      </c>
      <c r="H26" s="132">
        <v>13</v>
      </c>
      <c r="I26" s="132">
        <v>675</v>
      </c>
      <c r="J26" s="133">
        <f t="shared" si="3"/>
        <v>13061</v>
      </c>
      <c r="K26" s="132">
        <v>6034</v>
      </c>
      <c r="L26" s="132">
        <v>6058</v>
      </c>
      <c r="M26" s="132">
        <v>959</v>
      </c>
      <c r="N26" s="131" t="s">
        <v>71</v>
      </c>
      <c r="O26" s="132">
        <v>10</v>
      </c>
    </row>
    <row r="27" spans="1:15" s="98" customFormat="1" ht="11.25" customHeight="1">
      <c r="A27" s="104" t="s">
        <v>4</v>
      </c>
      <c r="C27" s="134">
        <f t="shared" si="1"/>
        <v>19473</v>
      </c>
      <c r="D27" s="133">
        <f t="shared" si="2"/>
        <v>5002</v>
      </c>
      <c r="E27" s="131" t="s">
        <v>71</v>
      </c>
      <c r="F27" s="132">
        <v>4215</v>
      </c>
      <c r="G27" s="131" t="s">
        <v>71</v>
      </c>
      <c r="H27" s="132">
        <v>5</v>
      </c>
      <c r="I27" s="132">
        <v>782</v>
      </c>
      <c r="J27" s="132">
        <f t="shared" si="3"/>
        <v>14471</v>
      </c>
      <c r="K27" s="132">
        <v>6453</v>
      </c>
      <c r="L27" s="132">
        <v>6842</v>
      </c>
      <c r="M27" s="132">
        <v>1170</v>
      </c>
      <c r="N27" s="131" t="s">
        <v>71</v>
      </c>
      <c r="O27" s="132">
        <v>6</v>
      </c>
    </row>
    <row r="28" spans="1:15" s="98" customFormat="1" ht="11.25" customHeight="1">
      <c r="A28" s="104" t="s">
        <v>8</v>
      </c>
      <c r="C28" s="134">
        <f t="shared" si="1"/>
        <v>16828</v>
      </c>
      <c r="D28" s="133">
        <f t="shared" si="2"/>
        <v>4635</v>
      </c>
      <c r="E28" s="131" t="s">
        <v>71</v>
      </c>
      <c r="F28" s="132">
        <v>3962</v>
      </c>
      <c r="G28" s="131" t="s">
        <v>71</v>
      </c>
      <c r="H28" s="132">
        <v>16</v>
      </c>
      <c r="I28" s="132">
        <v>657</v>
      </c>
      <c r="J28" s="132">
        <f t="shared" si="3"/>
        <v>12193</v>
      </c>
      <c r="K28" s="132">
        <v>5580</v>
      </c>
      <c r="L28" s="132">
        <v>5790</v>
      </c>
      <c r="M28" s="132">
        <v>817</v>
      </c>
      <c r="N28" s="131">
        <v>1</v>
      </c>
      <c r="O28" s="132">
        <v>5</v>
      </c>
    </row>
    <row r="29" spans="1:15" s="98" customFormat="1" ht="11.25" customHeight="1">
      <c r="A29" s="104" t="s">
        <v>92</v>
      </c>
      <c r="C29" s="134">
        <f t="shared" si="1"/>
        <v>17013</v>
      </c>
      <c r="D29" s="133">
        <f t="shared" si="2"/>
        <v>4749</v>
      </c>
      <c r="E29" s="131" t="s">
        <v>71</v>
      </c>
      <c r="F29" s="132">
        <v>4119</v>
      </c>
      <c r="G29" s="131" t="s">
        <v>71</v>
      </c>
      <c r="H29" s="132">
        <v>13</v>
      </c>
      <c r="I29" s="132">
        <v>617</v>
      </c>
      <c r="J29" s="132">
        <f t="shared" si="3"/>
        <v>12264</v>
      </c>
      <c r="K29" s="132">
        <v>5702</v>
      </c>
      <c r="L29" s="132">
        <v>5772</v>
      </c>
      <c r="M29" s="132">
        <v>788</v>
      </c>
      <c r="N29" s="131" t="s">
        <v>71</v>
      </c>
      <c r="O29" s="132">
        <v>2</v>
      </c>
    </row>
    <row r="30" spans="1:15" s="98" customFormat="1" ht="11.25" customHeight="1">
      <c r="A30" s="104" t="s">
        <v>10</v>
      </c>
      <c r="C30" s="134">
        <f t="shared" si="1"/>
        <v>9155</v>
      </c>
      <c r="D30" s="133">
        <f t="shared" si="2"/>
        <v>2258</v>
      </c>
      <c r="E30" s="131" t="s">
        <v>71</v>
      </c>
      <c r="F30" s="132">
        <v>1912</v>
      </c>
      <c r="G30" s="131" t="s">
        <v>71</v>
      </c>
      <c r="H30" s="132">
        <v>8</v>
      </c>
      <c r="I30" s="132">
        <v>338</v>
      </c>
      <c r="J30" s="132">
        <f t="shared" si="3"/>
        <v>6897</v>
      </c>
      <c r="K30" s="132">
        <v>3205</v>
      </c>
      <c r="L30" s="132">
        <v>3240</v>
      </c>
      <c r="M30" s="132">
        <v>450</v>
      </c>
      <c r="N30" s="131" t="s">
        <v>71</v>
      </c>
      <c r="O30" s="132">
        <v>2</v>
      </c>
    </row>
    <row r="31" spans="1:15" s="98" customFormat="1" ht="11.25" customHeight="1">
      <c r="A31" s="104" t="s">
        <v>91</v>
      </c>
      <c r="C31" s="134">
        <f t="shared" si="1"/>
        <v>562</v>
      </c>
      <c r="D31" s="133">
        <f t="shared" si="2"/>
        <v>140</v>
      </c>
      <c r="E31" s="131" t="s">
        <v>71</v>
      </c>
      <c r="F31" s="132">
        <v>118</v>
      </c>
      <c r="G31" s="131" t="s">
        <v>71</v>
      </c>
      <c r="H31" s="131" t="s">
        <v>71</v>
      </c>
      <c r="I31" s="132">
        <v>22</v>
      </c>
      <c r="J31" s="132">
        <f t="shared" si="3"/>
        <v>422</v>
      </c>
      <c r="K31" s="132">
        <v>206</v>
      </c>
      <c r="L31" s="132">
        <v>189</v>
      </c>
      <c r="M31" s="132">
        <v>27</v>
      </c>
      <c r="N31" s="131" t="s">
        <v>71</v>
      </c>
      <c r="O31" s="131" t="s">
        <v>90</v>
      </c>
    </row>
    <row r="32" spans="1:15" s="98" customFormat="1" ht="5.2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5" s="98" customFormat="1" ht="10.5">
      <c r="B33" s="10"/>
      <c r="C33" s="145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</row>
    <row r="34" spans="1:15" s="98" customFormat="1" ht="2.25" customHeight="1">
      <c r="B34" s="1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1:15" s="98" customFormat="1" ht="11.25" customHeight="1">
      <c r="A35" s="110" t="str">
        <f>A11</f>
        <v>平成10年度末</v>
      </c>
      <c r="B35" s="10"/>
      <c r="C35" s="132">
        <v>21898</v>
      </c>
      <c r="D35" s="132">
        <v>10982</v>
      </c>
      <c r="E35" s="132">
        <v>4430</v>
      </c>
      <c r="F35" s="132">
        <v>4324</v>
      </c>
      <c r="G35" s="132">
        <v>834</v>
      </c>
      <c r="H35" s="132">
        <v>822</v>
      </c>
      <c r="I35" s="132">
        <v>572</v>
      </c>
      <c r="J35" s="132">
        <v>10916</v>
      </c>
      <c r="K35" s="132">
        <v>5867</v>
      </c>
      <c r="L35" s="132">
        <v>4425</v>
      </c>
      <c r="M35" s="132">
        <v>618</v>
      </c>
      <c r="N35" s="132">
        <v>4</v>
      </c>
      <c r="O35" s="132">
        <v>2</v>
      </c>
    </row>
    <row r="36" spans="1:15" s="98" customFormat="1" ht="11.25" customHeight="1">
      <c r="A36" s="110" t="str">
        <f>A12</f>
        <v>11　　　</v>
      </c>
      <c r="B36" s="10"/>
      <c r="C36" s="132">
        <v>22122</v>
      </c>
      <c r="D36" s="132">
        <v>11236</v>
      </c>
      <c r="E36" s="132">
        <v>4597</v>
      </c>
      <c r="F36" s="132">
        <v>4445</v>
      </c>
      <c r="G36" s="132">
        <v>800</v>
      </c>
      <c r="H36" s="132">
        <v>833</v>
      </c>
      <c r="I36" s="132">
        <v>561</v>
      </c>
      <c r="J36" s="132">
        <v>10886</v>
      </c>
      <c r="K36" s="132">
        <v>5801</v>
      </c>
      <c r="L36" s="132">
        <v>4437</v>
      </c>
      <c r="M36" s="132">
        <v>643</v>
      </c>
      <c r="N36" s="132">
        <v>3</v>
      </c>
      <c r="O36" s="132">
        <v>2</v>
      </c>
    </row>
    <row r="37" spans="1:15" s="98" customFormat="1" ht="11.25" customHeight="1">
      <c r="A37" s="110" t="str">
        <f>A13</f>
        <v>12　　　</v>
      </c>
      <c r="B37" s="10"/>
      <c r="C37" s="132">
        <v>22149</v>
      </c>
      <c r="D37" s="132">
        <v>11447</v>
      </c>
      <c r="E37" s="132">
        <v>4663</v>
      </c>
      <c r="F37" s="132">
        <v>4564</v>
      </c>
      <c r="G37" s="132">
        <v>797</v>
      </c>
      <c r="H37" s="132">
        <v>871</v>
      </c>
      <c r="I37" s="132">
        <v>552</v>
      </c>
      <c r="J37" s="132">
        <v>10702</v>
      </c>
      <c r="K37" s="132">
        <v>5670</v>
      </c>
      <c r="L37" s="132">
        <v>4376</v>
      </c>
      <c r="M37" s="132">
        <v>650</v>
      </c>
      <c r="N37" s="132">
        <v>3</v>
      </c>
      <c r="O37" s="132">
        <v>3</v>
      </c>
    </row>
    <row r="38" spans="1:15" s="98" customFormat="1" ht="11.25" customHeight="1">
      <c r="A38" s="110" t="str">
        <f>A14</f>
        <v>13　　　</v>
      </c>
      <c r="B38" s="10"/>
      <c r="C38" s="132">
        <v>21098</v>
      </c>
      <c r="D38" s="132">
        <v>11438</v>
      </c>
      <c r="E38" s="132">
        <v>4556</v>
      </c>
      <c r="F38" s="132">
        <v>4743</v>
      </c>
      <c r="G38" s="132">
        <v>783</v>
      </c>
      <c r="H38" s="132">
        <v>862</v>
      </c>
      <c r="I38" s="132">
        <v>494</v>
      </c>
      <c r="J38" s="132">
        <v>9660</v>
      </c>
      <c r="K38" s="132">
        <v>5236</v>
      </c>
      <c r="L38" s="132">
        <v>3906</v>
      </c>
      <c r="M38" s="132">
        <v>512</v>
      </c>
      <c r="N38" s="132">
        <v>2</v>
      </c>
      <c r="O38" s="132">
        <v>4</v>
      </c>
    </row>
    <row r="39" spans="1:15" s="98" customFormat="1" ht="11.25" customHeight="1">
      <c r="A39" s="109" t="str">
        <f>A15</f>
        <v>14　　　</v>
      </c>
      <c r="B39" s="140"/>
      <c r="C39" s="139">
        <f>SUM(D39,J39)</f>
        <v>21199</v>
      </c>
      <c r="D39" s="137">
        <f>SUM(E39:I39)</f>
        <v>11682</v>
      </c>
      <c r="E39" s="143">
        <v>4664</v>
      </c>
      <c r="F39" s="143">
        <v>4925</v>
      </c>
      <c r="G39" s="143">
        <v>685</v>
      </c>
      <c r="H39" s="143">
        <v>939</v>
      </c>
      <c r="I39" s="143">
        <v>469</v>
      </c>
      <c r="J39" s="143">
        <f>SUM(K39:O39)</f>
        <v>9517</v>
      </c>
      <c r="K39" s="143">
        <v>5162</v>
      </c>
      <c r="L39" s="143">
        <v>3830</v>
      </c>
      <c r="M39" s="143">
        <v>518</v>
      </c>
      <c r="N39" s="143">
        <v>2</v>
      </c>
      <c r="O39" s="143">
        <v>5</v>
      </c>
    </row>
    <row r="40" spans="1:15" s="98" customFormat="1" ht="5.25" customHeight="1">
      <c r="B40" s="1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s="98" customFormat="1" ht="10.5">
      <c r="B41" s="10"/>
      <c r="C41" s="218" t="s">
        <v>49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</row>
    <row r="42" spans="1:15" s="98" customFormat="1" ht="2.25" customHeight="1">
      <c r="B42" s="1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s="98" customFormat="1" ht="11.25" customHeight="1">
      <c r="A43" s="110" t="str">
        <f>A11</f>
        <v>平成10年度末</v>
      </c>
      <c r="B43" s="10"/>
      <c r="C43" s="131">
        <v>2</v>
      </c>
      <c r="D43" s="131">
        <v>1</v>
      </c>
      <c r="E43" s="131">
        <v>1</v>
      </c>
      <c r="F43" s="131" t="s">
        <v>42</v>
      </c>
      <c r="G43" s="131" t="s">
        <v>42</v>
      </c>
      <c r="H43" s="131" t="s">
        <v>42</v>
      </c>
      <c r="I43" s="131" t="s">
        <v>42</v>
      </c>
      <c r="J43" s="131">
        <v>1</v>
      </c>
      <c r="K43" s="131">
        <v>1</v>
      </c>
      <c r="L43" s="131" t="s">
        <v>42</v>
      </c>
      <c r="M43" s="131" t="s">
        <v>42</v>
      </c>
      <c r="N43" s="131" t="s">
        <v>42</v>
      </c>
      <c r="O43" s="131" t="s">
        <v>42</v>
      </c>
    </row>
    <row r="44" spans="1:15" s="98" customFormat="1" ht="11.25" customHeight="1">
      <c r="A44" s="110" t="str">
        <f>A12</f>
        <v>11　　　</v>
      </c>
      <c r="B44" s="10"/>
      <c r="C44" s="131" t="s">
        <v>42</v>
      </c>
      <c r="D44" s="131" t="s">
        <v>42</v>
      </c>
      <c r="E44" s="131" t="s">
        <v>42</v>
      </c>
      <c r="F44" s="131" t="s">
        <v>42</v>
      </c>
      <c r="G44" s="131" t="s">
        <v>42</v>
      </c>
      <c r="H44" s="131" t="s">
        <v>42</v>
      </c>
      <c r="I44" s="131" t="s">
        <v>42</v>
      </c>
      <c r="J44" s="131" t="s">
        <v>42</v>
      </c>
      <c r="K44" s="131" t="s">
        <v>42</v>
      </c>
      <c r="L44" s="131" t="s">
        <v>42</v>
      </c>
      <c r="M44" s="131" t="s">
        <v>42</v>
      </c>
      <c r="N44" s="131" t="s">
        <v>42</v>
      </c>
      <c r="O44" s="131" t="s">
        <v>42</v>
      </c>
    </row>
    <row r="45" spans="1:15" s="98" customFormat="1" ht="11.25" customHeight="1">
      <c r="A45" s="110" t="str">
        <f>A13</f>
        <v>12　　　</v>
      </c>
      <c r="B45" s="10"/>
      <c r="C45" s="131">
        <v>1</v>
      </c>
      <c r="D45" s="131">
        <v>1</v>
      </c>
      <c r="E45" s="131">
        <v>1</v>
      </c>
      <c r="F45" s="131" t="s">
        <v>42</v>
      </c>
      <c r="G45" s="131" t="s">
        <v>42</v>
      </c>
      <c r="H45" s="131" t="s">
        <v>42</v>
      </c>
      <c r="I45" s="131" t="s">
        <v>42</v>
      </c>
      <c r="J45" s="131" t="s">
        <v>42</v>
      </c>
      <c r="K45" s="131" t="s">
        <v>42</v>
      </c>
      <c r="L45" s="131" t="s">
        <v>42</v>
      </c>
      <c r="M45" s="131" t="s">
        <v>42</v>
      </c>
      <c r="N45" s="131" t="s">
        <v>42</v>
      </c>
      <c r="O45" s="131" t="s">
        <v>42</v>
      </c>
    </row>
    <row r="46" spans="1:15" s="98" customFormat="1" ht="11.25" customHeight="1">
      <c r="A46" s="110" t="str">
        <f>A14</f>
        <v>13　　　</v>
      </c>
      <c r="B46" s="10"/>
      <c r="C46" s="131" t="s">
        <v>42</v>
      </c>
      <c r="D46" s="131" t="s">
        <v>42</v>
      </c>
      <c r="E46" s="131" t="s">
        <v>42</v>
      </c>
      <c r="F46" s="131" t="s">
        <v>42</v>
      </c>
      <c r="G46" s="131" t="s">
        <v>42</v>
      </c>
      <c r="H46" s="131" t="s">
        <v>42</v>
      </c>
      <c r="I46" s="131" t="s">
        <v>42</v>
      </c>
      <c r="J46" s="131" t="s">
        <v>42</v>
      </c>
      <c r="K46" s="131" t="s">
        <v>42</v>
      </c>
      <c r="L46" s="131" t="s">
        <v>42</v>
      </c>
      <c r="M46" s="131" t="s">
        <v>42</v>
      </c>
      <c r="N46" s="131" t="s">
        <v>42</v>
      </c>
      <c r="O46" s="131" t="s">
        <v>42</v>
      </c>
    </row>
    <row r="47" spans="1:15" s="98" customFormat="1" ht="11.25" customHeight="1">
      <c r="A47" s="109" t="str">
        <f>A15</f>
        <v>14　　　</v>
      </c>
      <c r="B47" s="140"/>
      <c r="C47" s="142" t="s">
        <v>42</v>
      </c>
      <c r="D47" s="138" t="s">
        <v>42</v>
      </c>
      <c r="E47" s="141" t="s">
        <v>42</v>
      </c>
      <c r="F47" s="141" t="s">
        <v>42</v>
      </c>
      <c r="G47" s="141" t="s">
        <v>42</v>
      </c>
      <c r="H47" s="141" t="s">
        <v>42</v>
      </c>
      <c r="I47" s="141" t="s">
        <v>42</v>
      </c>
      <c r="J47" s="138" t="s">
        <v>42</v>
      </c>
      <c r="K47" s="141" t="s">
        <v>42</v>
      </c>
      <c r="L47" s="141" t="s">
        <v>42</v>
      </c>
      <c r="M47" s="141" t="s">
        <v>42</v>
      </c>
      <c r="N47" s="141" t="s">
        <v>42</v>
      </c>
      <c r="O47" s="141" t="s">
        <v>42</v>
      </c>
    </row>
    <row r="48" spans="1:15" s="98" customFormat="1" ht="5.25" customHeight="1">
      <c r="B48" s="1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s="98" customFormat="1" ht="10.5">
      <c r="B49" s="10"/>
      <c r="C49" s="218" t="s">
        <v>48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</row>
    <row r="50" spans="1:15" s="98" customFormat="1" ht="2.25" customHeight="1">
      <c r="B50" s="1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1:15" s="98" customFormat="1" ht="11.25" customHeight="1">
      <c r="A51" s="110" t="str">
        <f>A11</f>
        <v>平成10年度末</v>
      </c>
      <c r="B51" s="10"/>
      <c r="C51" s="131">
        <v>28846</v>
      </c>
      <c r="D51" s="131">
        <v>18500</v>
      </c>
      <c r="E51" s="131">
        <v>6974</v>
      </c>
      <c r="F51" s="131">
        <v>11150</v>
      </c>
      <c r="G51" s="131">
        <v>3</v>
      </c>
      <c r="H51" s="131">
        <v>110</v>
      </c>
      <c r="I51" s="131">
        <v>263</v>
      </c>
      <c r="J51" s="131">
        <v>10346</v>
      </c>
      <c r="K51" s="131">
        <v>6852</v>
      </c>
      <c r="L51" s="131">
        <v>3377</v>
      </c>
      <c r="M51" s="131">
        <v>114</v>
      </c>
      <c r="N51" s="131">
        <v>2</v>
      </c>
      <c r="O51" s="131">
        <v>1</v>
      </c>
    </row>
    <row r="52" spans="1:15" s="98" customFormat="1" ht="11.25" customHeight="1">
      <c r="A52" s="110" t="str">
        <f>A12</f>
        <v>11　　　</v>
      </c>
      <c r="B52" s="10"/>
      <c r="C52" s="131">
        <v>31162</v>
      </c>
      <c r="D52" s="131">
        <v>20444</v>
      </c>
      <c r="E52" s="131">
        <v>7705</v>
      </c>
      <c r="F52" s="131">
        <v>12301</v>
      </c>
      <c r="G52" s="131" t="s">
        <v>42</v>
      </c>
      <c r="H52" s="131">
        <v>144</v>
      </c>
      <c r="I52" s="131">
        <v>294</v>
      </c>
      <c r="J52" s="131">
        <v>10718</v>
      </c>
      <c r="K52" s="131">
        <v>7128</v>
      </c>
      <c r="L52" s="131">
        <v>3482</v>
      </c>
      <c r="M52" s="131">
        <v>105</v>
      </c>
      <c r="N52" s="131">
        <v>2</v>
      </c>
      <c r="O52" s="131">
        <v>1</v>
      </c>
    </row>
    <row r="53" spans="1:15" s="98" customFormat="1" ht="11.25" customHeight="1">
      <c r="A53" s="110" t="str">
        <f>A13</f>
        <v>12　　　</v>
      </c>
      <c r="B53" s="10"/>
      <c r="C53" s="131">
        <v>35137</v>
      </c>
      <c r="D53" s="131">
        <v>23034</v>
      </c>
      <c r="E53" s="131">
        <v>8870</v>
      </c>
      <c r="F53" s="131">
        <v>13707</v>
      </c>
      <c r="G53" s="131">
        <v>4</v>
      </c>
      <c r="H53" s="131">
        <v>158</v>
      </c>
      <c r="I53" s="131">
        <v>295</v>
      </c>
      <c r="J53" s="131">
        <v>12103</v>
      </c>
      <c r="K53" s="131">
        <v>8011</v>
      </c>
      <c r="L53" s="131">
        <v>3989</v>
      </c>
      <c r="M53" s="131">
        <v>100</v>
      </c>
      <c r="N53" s="131">
        <v>2</v>
      </c>
      <c r="O53" s="131">
        <v>1</v>
      </c>
    </row>
    <row r="54" spans="1:15" s="98" customFormat="1" ht="11.25" customHeight="1">
      <c r="A54" s="110" t="str">
        <f>A14</f>
        <v>13　　　</v>
      </c>
      <c r="B54" s="10"/>
      <c r="C54" s="131">
        <v>37306</v>
      </c>
      <c r="D54" s="131">
        <v>25013</v>
      </c>
      <c r="E54" s="131">
        <v>9635</v>
      </c>
      <c r="F54" s="131">
        <v>14912</v>
      </c>
      <c r="G54" s="131">
        <v>6</v>
      </c>
      <c r="H54" s="131">
        <v>161</v>
      </c>
      <c r="I54" s="131">
        <v>299</v>
      </c>
      <c r="J54" s="131">
        <v>12293</v>
      </c>
      <c r="K54" s="131">
        <v>8239</v>
      </c>
      <c r="L54" s="131">
        <v>3928</v>
      </c>
      <c r="M54" s="131">
        <v>123</v>
      </c>
      <c r="N54" s="131">
        <v>2</v>
      </c>
      <c r="O54" s="131">
        <v>1</v>
      </c>
    </row>
    <row r="55" spans="1:15" s="98" customFormat="1" ht="11.25" customHeight="1">
      <c r="A55" s="109" t="str">
        <f>A15</f>
        <v>14　　　</v>
      </c>
      <c r="B55" s="140"/>
      <c r="C55" s="139">
        <f>SUM(C57:C58)</f>
        <v>38480</v>
      </c>
      <c r="D55" s="137">
        <f>SUM(D57:D58)</f>
        <v>25911</v>
      </c>
      <c r="E55" s="137">
        <f>SUM(E57:E58)</f>
        <v>10165</v>
      </c>
      <c r="F55" s="137">
        <f>SUM(F57:F58)</f>
        <v>15237</v>
      </c>
      <c r="G55" s="138">
        <f>IF(SUM(G57:G58)=0,"－",SUM(G57:G58))</f>
        <v>5</v>
      </c>
      <c r="H55" s="137">
        <f t="shared" ref="H55:M55" si="4">SUM(H57:H58)</f>
        <v>160</v>
      </c>
      <c r="I55" s="137">
        <f t="shared" si="4"/>
        <v>344</v>
      </c>
      <c r="J55" s="137">
        <f t="shared" si="4"/>
        <v>12569</v>
      </c>
      <c r="K55" s="137">
        <f t="shared" si="4"/>
        <v>8508</v>
      </c>
      <c r="L55" s="137">
        <f t="shared" si="4"/>
        <v>3955</v>
      </c>
      <c r="M55" s="137">
        <f t="shared" si="4"/>
        <v>105</v>
      </c>
      <c r="N55" s="138" t="s">
        <v>71</v>
      </c>
      <c r="O55" s="137">
        <f>SUM(O57:O58)</f>
        <v>1</v>
      </c>
    </row>
    <row r="56" spans="1:15" s="98" customFormat="1" ht="5.25" customHeight="1">
      <c r="C56" s="136"/>
      <c r="D56" s="135"/>
      <c r="E56" s="130"/>
      <c r="F56" s="130"/>
      <c r="G56" s="130"/>
      <c r="H56" s="130"/>
      <c r="I56" s="130"/>
      <c r="J56" s="135"/>
      <c r="K56" s="130"/>
      <c r="L56" s="130"/>
      <c r="M56" s="130"/>
      <c r="N56" s="130"/>
      <c r="O56" s="130"/>
    </row>
    <row r="57" spans="1:15" s="98" customFormat="1" ht="11.25" customHeight="1">
      <c r="A57" s="104" t="s">
        <v>6</v>
      </c>
      <c r="C57" s="134">
        <f>SUM(D57,J57)</f>
        <v>16431</v>
      </c>
      <c r="D57" s="133">
        <f>SUM(E57:I57)</f>
        <v>11199</v>
      </c>
      <c r="E57" s="132">
        <v>10112</v>
      </c>
      <c r="F57" s="132">
        <v>867</v>
      </c>
      <c r="G57" s="132">
        <v>5</v>
      </c>
      <c r="H57" s="132">
        <v>64</v>
      </c>
      <c r="I57" s="132">
        <v>151</v>
      </c>
      <c r="J57" s="133">
        <f>SUM(K57:O57)</f>
        <v>5232</v>
      </c>
      <c r="K57" s="132">
        <v>3532</v>
      </c>
      <c r="L57" s="132">
        <v>1650</v>
      </c>
      <c r="M57" s="132">
        <v>50</v>
      </c>
      <c r="N57" s="131" t="s">
        <v>42</v>
      </c>
      <c r="O57" s="131" t="s">
        <v>42</v>
      </c>
    </row>
    <row r="58" spans="1:15" s="98" customFormat="1" ht="11.25" customHeight="1">
      <c r="A58" s="104" t="s">
        <v>7</v>
      </c>
      <c r="C58" s="134">
        <f>SUM(D58,J58)</f>
        <v>22049</v>
      </c>
      <c r="D58" s="133">
        <f>SUM(E58:I58)</f>
        <v>14712</v>
      </c>
      <c r="E58" s="132">
        <v>53</v>
      </c>
      <c r="F58" s="132">
        <v>14370</v>
      </c>
      <c r="G58" s="131" t="s">
        <v>42</v>
      </c>
      <c r="H58" s="132">
        <v>96</v>
      </c>
      <c r="I58" s="132">
        <v>193</v>
      </c>
      <c r="J58" s="133">
        <f>SUM(K58:O58)</f>
        <v>7337</v>
      </c>
      <c r="K58" s="132">
        <v>4976</v>
      </c>
      <c r="L58" s="132">
        <v>2305</v>
      </c>
      <c r="M58" s="132">
        <v>55</v>
      </c>
      <c r="N58" s="131" t="s">
        <v>42</v>
      </c>
      <c r="O58" s="131">
        <v>1</v>
      </c>
    </row>
    <row r="59" spans="1:15" s="98" customFormat="1" ht="5.25" customHeight="1">
      <c r="A59" s="4"/>
      <c r="B59" s="11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s="98" customFormat="1" ht="9.75" customHeight="1">
      <c r="A60" s="98" t="s">
        <v>89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</row>
    <row r="61" spans="1:15" s="98" customFormat="1" ht="10.5">
      <c r="A61" s="215" t="s">
        <v>22</v>
      </c>
      <c r="B61" s="215"/>
      <c r="C61" s="215"/>
      <c r="D61" s="215"/>
      <c r="E61" s="215"/>
    </row>
  </sheetData>
  <mergeCells count="12">
    <mergeCell ref="A61:E61"/>
    <mergeCell ref="I5:I7"/>
    <mergeCell ref="C49:O49"/>
    <mergeCell ref="K5:K7"/>
    <mergeCell ref="O5:O7"/>
    <mergeCell ref="G6:H6"/>
    <mergeCell ref="C41:O41"/>
    <mergeCell ref="L5:L7"/>
    <mergeCell ref="M5:M7"/>
    <mergeCell ref="N5:N7"/>
    <mergeCell ref="A5:A6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59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5703125" style="98" customWidth="1"/>
    <col min="4" max="4" width="7.42578125" style="98" customWidth="1"/>
    <col min="5" max="5" width="6.42578125" style="98" customWidth="1"/>
    <col min="6" max="6" width="7.42578125" style="98" customWidth="1"/>
    <col min="7" max="8" width="6.42578125" style="98" customWidth="1"/>
    <col min="9" max="9" width="5.85546875" style="98" customWidth="1"/>
    <col min="10" max="10" width="7.42578125" style="98" customWidth="1"/>
    <col min="11" max="12" width="6.7109375" style="98" customWidth="1"/>
    <col min="13" max="13" width="5.7109375" style="98" customWidth="1"/>
    <col min="14" max="15" width="4.7109375" style="98" customWidth="1"/>
    <col min="16" max="16384" width="8.85546875" style="97"/>
  </cols>
  <sheetData>
    <row r="1" spans="1:15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125"/>
      <c r="B4" s="125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3" t="s">
        <v>1</v>
      </c>
      <c r="C5" s="225" t="s">
        <v>56</v>
      </c>
      <c r="E5" s="7" t="s">
        <v>59</v>
      </c>
      <c r="F5" s="114"/>
      <c r="G5" s="114"/>
      <c r="H5" s="114"/>
      <c r="I5" s="187" t="s">
        <v>15</v>
      </c>
      <c r="K5" s="201" t="s">
        <v>74</v>
      </c>
      <c r="L5" s="201" t="s">
        <v>16</v>
      </c>
      <c r="M5" s="221" t="s">
        <v>66</v>
      </c>
      <c r="N5" s="221" t="s">
        <v>65</v>
      </c>
      <c r="O5" s="219" t="s">
        <v>64</v>
      </c>
    </row>
    <row r="6" spans="1:15" s="98" customFormat="1" ht="17.25" customHeight="1">
      <c r="A6" s="223"/>
      <c r="C6" s="225"/>
      <c r="D6" s="126" t="s">
        <v>56</v>
      </c>
      <c r="E6" s="5" t="s">
        <v>58</v>
      </c>
      <c r="F6" s="122"/>
      <c r="G6" s="228" t="s">
        <v>57</v>
      </c>
      <c r="H6" s="229"/>
      <c r="I6" s="226"/>
      <c r="J6" s="126" t="s">
        <v>56</v>
      </c>
      <c r="K6" s="227"/>
      <c r="L6" s="227"/>
      <c r="M6" s="224"/>
      <c r="N6" s="224"/>
      <c r="O6" s="219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88"/>
      <c r="J7" s="4"/>
      <c r="K7" s="202"/>
      <c r="L7" s="202"/>
      <c r="M7" s="222"/>
      <c r="N7" s="222"/>
      <c r="O7" s="220"/>
    </row>
    <row r="8" spans="1:15" s="98" customFormat="1" ht="5.25" customHeight="1">
      <c r="A8" s="125"/>
      <c r="B8" s="9"/>
    </row>
    <row r="9" spans="1:15" s="98" customFormat="1" ht="10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5.25" customHeight="1">
      <c r="B10" s="10"/>
    </row>
    <row r="11" spans="1:15" s="98" customFormat="1" ht="12.75" customHeight="1">
      <c r="A11" s="110" t="s">
        <v>88</v>
      </c>
      <c r="B11" s="10"/>
      <c r="C11" s="101">
        <v>30898</v>
      </c>
      <c r="D11" s="101">
        <v>25712</v>
      </c>
      <c r="E11" s="101">
        <v>6403</v>
      </c>
      <c r="F11" s="101">
        <v>6965</v>
      </c>
      <c r="G11" s="101">
        <v>10545</v>
      </c>
      <c r="H11" s="101">
        <v>1069</v>
      </c>
      <c r="I11" s="101">
        <v>730</v>
      </c>
      <c r="J11" s="101">
        <v>5186</v>
      </c>
      <c r="K11" s="101">
        <v>3610</v>
      </c>
      <c r="L11" s="101">
        <v>1288</v>
      </c>
      <c r="M11" s="101">
        <v>257</v>
      </c>
      <c r="N11" s="101">
        <v>29</v>
      </c>
      <c r="O11" s="100">
        <v>2</v>
      </c>
    </row>
    <row r="12" spans="1:15" s="98" customFormat="1" ht="12.75" customHeight="1">
      <c r="A12" s="110" t="s">
        <v>76</v>
      </c>
      <c r="B12" s="10"/>
      <c r="C12" s="101">
        <v>31648</v>
      </c>
      <c r="D12" s="101">
        <v>26696</v>
      </c>
      <c r="E12" s="101">
        <v>6672</v>
      </c>
      <c r="F12" s="101">
        <v>7106</v>
      </c>
      <c r="G12" s="101">
        <v>11038</v>
      </c>
      <c r="H12" s="101">
        <v>1134</v>
      </c>
      <c r="I12" s="101">
        <v>746</v>
      </c>
      <c r="J12" s="101">
        <v>4952</v>
      </c>
      <c r="K12" s="101">
        <v>3415</v>
      </c>
      <c r="L12" s="101">
        <v>1248</v>
      </c>
      <c r="M12" s="101">
        <v>266</v>
      </c>
      <c r="N12" s="101">
        <v>21</v>
      </c>
      <c r="O12" s="100">
        <v>2</v>
      </c>
    </row>
    <row r="13" spans="1:15" s="98" customFormat="1" ht="12.75" customHeight="1">
      <c r="A13" s="110" t="s">
        <v>79</v>
      </c>
      <c r="B13" s="10"/>
      <c r="C13" s="101">
        <v>32915</v>
      </c>
      <c r="D13" s="101">
        <v>28005</v>
      </c>
      <c r="E13" s="101">
        <v>7123</v>
      </c>
      <c r="F13" s="101">
        <v>7612</v>
      </c>
      <c r="G13" s="101">
        <v>11310</v>
      </c>
      <c r="H13" s="101">
        <v>1212</v>
      </c>
      <c r="I13" s="101">
        <v>748</v>
      </c>
      <c r="J13" s="101">
        <v>4910</v>
      </c>
      <c r="K13" s="101">
        <v>3403</v>
      </c>
      <c r="L13" s="101">
        <v>1233</v>
      </c>
      <c r="M13" s="101">
        <v>258</v>
      </c>
      <c r="N13" s="101">
        <v>15</v>
      </c>
      <c r="O13" s="100">
        <v>1</v>
      </c>
    </row>
    <row r="14" spans="1:15" s="98" customFormat="1" ht="12.75" customHeight="1">
      <c r="A14" s="110" t="s">
        <v>87</v>
      </c>
      <c r="B14" s="10"/>
      <c r="C14" s="101">
        <v>34390</v>
      </c>
      <c r="D14" s="101">
        <v>29647</v>
      </c>
      <c r="E14" s="101">
        <v>7526</v>
      </c>
      <c r="F14" s="101">
        <v>8221</v>
      </c>
      <c r="G14" s="101">
        <v>11851</v>
      </c>
      <c r="H14" s="101">
        <v>1299</v>
      </c>
      <c r="I14" s="101">
        <v>750</v>
      </c>
      <c r="J14" s="101">
        <v>4743</v>
      </c>
      <c r="K14" s="101">
        <v>3283</v>
      </c>
      <c r="L14" s="101">
        <v>1210</v>
      </c>
      <c r="M14" s="101">
        <v>237</v>
      </c>
      <c r="N14" s="101">
        <v>11</v>
      </c>
      <c r="O14" s="103">
        <v>2</v>
      </c>
    </row>
    <row r="15" spans="1:15" s="98" customFormat="1" ht="12.75" customHeight="1">
      <c r="A15" s="109" t="s">
        <v>86</v>
      </c>
      <c r="B15" s="140"/>
      <c r="C15" s="139">
        <v>33203</v>
      </c>
      <c r="D15" s="137">
        <v>29117</v>
      </c>
      <c r="E15" s="143">
        <v>7517</v>
      </c>
      <c r="F15" s="143">
        <v>8026</v>
      </c>
      <c r="G15" s="143">
        <v>11618</v>
      </c>
      <c r="H15" s="143">
        <v>1278</v>
      </c>
      <c r="I15" s="143">
        <v>678</v>
      </c>
      <c r="J15" s="137">
        <v>4086</v>
      </c>
      <c r="K15" s="143">
        <v>2835</v>
      </c>
      <c r="L15" s="143">
        <v>1073</v>
      </c>
      <c r="M15" s="143">
        <v>167</v>
      </c>
      <c r="N15" s="143">
        <v>10</v>
      </c>
      <c r="O15" s="141">
        <v>1</v>
      </c>
    </row>
    <row r="16" spans="1:15" s="98" customFormat="1" ht="5.25" customHeight="1">
      <c r="B16" s="1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5" s="98" customFormat="1" ht="10.5">
      <c r="B17" s="10"/>
      <c r="C17" s="145" t="s">
        <v>50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s="98" customFormat="1" ht="5.25" customHeight="1">
      <c r="B18" s="1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1:15" s="98" customFormat="1" ht="12.75" customHeight="1">
      <c r="A19" s="110" t="str">
        <f>A11</f>
        <v>平成 9年度末</v>
      </c>
      <c r="B19" s="10"/>
      <c r="C19" s="132">
        <v>62967</v>
      </c>
      <c r="D19" s="132">
        <v>14488</v>
      </c>
      <c r="E19" s="131" t="s">
        <v>42</v>
      </c>
      <c r="F19" s="132">
        <v>11653</v>
      </c>
      <c r="G19" s="131" t="s">
        <v>42</v>
      </c>
      <c r="H19" s="132">
        <v>21</v>
      </c>
      <c r="I19" s="132">
        <v>2814</v>
      </c>
      <c r="J19" s="132">
        <v>48479</v>
      </c>
      <c r="K19" s="132">
        <v>21113</v>
      </c>
      <c r="L19" s="132">
        <v>23150</v>
      </c>
      <c r="M19" s="132">
        <v>4172</v>
      </c>
      <c r="N19" s="132">
        <v>6</v>
      </c>
      <c r="O19" s="132">
        <v>38</v>
      </c>
    </row>
    <row r="20" spans="1:15" s="98" customFormat="1" ht="12.75" customHeight="1">
      <c r="A20" s="110" t="str">
        <f>A12</f>
        <v>10　　　</v>
      </c>
      <c r="B20" s="10"/>
      <c r="C20" s="132">
        <v>63861</v>
      </c>
      <c r="D20" s="132">
        <v>14954</v>
      </c>
      <c r="E20" s="131" t="s">
        <v>42</v>
      </c>
      <c r="F20" s="132">
        <v>12194</v>
      </c>
      <c r="G20" s="131" t="s">
        <v>42</v>
      </c>
      <c r="H20" s="132">
        <v>19</v>
      </c>
      <c r="I20" s="132">
        <v>2741</v>
      </c>
      <c r="J20" s="132">
        <v>48907</v>
      </c>
      <c r="K20" s="132">
        <v>21090</v>
      </c>
      <c r="L20" s="132">
        <v>23654</v>
      </c>
      <c r="M20" s="132">
        <v>4130</v>
      </c>
      <c r="N20" s="132">
        <v>5</v>
      </c>
      <c r="O20" s="132">
        <v>28</v>
      </c>
    </row>
    <row r="21" spans="1:15" s="98" customFormat="1" ht="12.75" customHeight="1">
      <c r="A21" s="110" t="str">
        <f>A13</f>
        <v>11　　　</v>
      </c>
      <c r="B21" s="10"/>
      <c r="C21" s="132">
        <v>63790</v>
      </c>
      <c r="D21" s="132">
        <v>15223</v>
      </c>
      <c r="E21" s="131" t="s">
        <v>42</v>
      </c>
      <c r="F21" s="132">
        <v>12486</v>
      </c>
      <c r="G21" s="131" t="s">
        <v>42</v>
      </c>
      <c r="H21" s="132">
        <v>34</v>
      </c>
      <c r="I21" s="132">
        <v>2703</v>
      </c>
      <c r="J21" s="132">
        <v>48567</v>
      </c>
      <c r="K21" s="132">
        <v>20876</v>
      </c>
      <c r="L21" s="132">
        <v>23696</v>
      </c>
      <c r="M21" s="132">
        <v>3973</v>
      </c>
      <c r="N21" s="132">
        <v>2</v>
      </c>
      <c r="O21" s="132">
        <v>20</v>
      </c>
    </row>
    <row r="22" spans="1:15" s="98" customFormat="1" ht="12.75" customHeight="1">
      <c r="A22" s="110" t="str">
        <f>A14</f>
        <v>12　　　</v>
      </c>
      <c r="B22" s="10"/>
      <c r="C22" s="132">
        <v>79872</v>
      </c>
      <c r="D22" s="132">
        <v>19521</v>
      </c>
      <c r="E22" s="131" t="s">
        <v>42</v>
      </c>
      <c r="F22" s="132">
        <v>16188</v>
      </c>
      <c r="G22" s="131" t="s">
        <v>42</v>
      </c>
      <c r="H22" s="132">
        <v>46</v>
      </c>
      <c r="I22" s="132">
        <v>3287</v>
      </c>
      <c r="J22" s="132">
        <v>60351</v>
      </c>
      <c r="K22" s="132">
        <v>26427</v>
      </c>
      <c r="L22" s="132">
        <v>29162</v>
      </c>
      <c r="M22" s="132">
        <v>4735</v>
      </c>
      <c r="N22" s="132">
        <v>1</v>
      </c>
      <c r="O22" s="132">
        <v>26</v>
      </c>
    </row>
    <row r="23" spans="1:15" s="98" customFormat="1" ht="12.75" customHeight="1">
      <c r="A23" s="109" t="str">
        <f>A15</f>
        <v>13　　　</v>
      </c>
      <c r="B23" s="140"/>
      <c r="C23" s="139">
        <v>87500</v>
      </c>
      <c r="D23" s="137">
        <v>21873</v>
      </c>
      <c r="E23" s="141" t="s">
        <v>42</v>
      </c>
      <c r="F23" s="137">
        <v>18306</v>
      </c>
      <c r="G23" s="141" t="s">
        <v>42</v>
      </c>
      <c r="H23" s="137">
        <v>47</v>
      </c>
      <c r="I23" s="137">
        <v>3520</v>
      </c>
      <c r="J23" s="137">
        <v>65627</v>
      </c>
      <c r="K23" s="137">
        <v>29024</v>
      </c>
      <c r="L23" s="137">
        <v>31476</v>
      </c>
      <c r="M23" s="137">
        <v>5094</v>
      </c>
      <c r="N23" s="137">
        <v>1</v>
      </c>
      <c r="O23" s="137">
        <v>32</v>
      </c>
    </row>
    <row r="24" spans="1:15" s="98" customFormat="1" ht="5.25" customHeight="1">
      <c r="C24" s="136"/>
      <c r="D24" s="135"/>
      <c r="E24" s="130"/>
      <c r="F24" s="130"/>
      <c r="G24" s="130"/>
      <c r="H24" s="130"/>
      <c r="I24" s="130"/>
      <c r="J24" s="135"/>
      <c r="K24" s="130"/>
      <c r="L24" s="130"/>
      <c r="M24" s="130"/>
      <c r="N24" s="130"/>
      <c r="O24" s="130"/>
    </row>
    <row r="25" spans="1:15" s="98" customFormat="1" ht="12.75" customHeight="1">
      <c r="A25" s="104" t="s">
        <v>2</v>
      </c>
      <c r="C25" s="134">
        <v>21321</v>
      </c>
      <c r="D25" s="133">
        <v>5150</v>
      </c>
      <c r="E25" s="131" t="s">
        <v>71</v>
      </c>
      <c r="F25" s="132">
        <v>4262</v>
      </c>
      <c r="G25" s="131" t="s">
        <v>42</v>
      </c>
      <c r="H25" s="132">
        <v>13</v>
      </c>
      <c r="I25" s="132">
        <v>875</v>
      </c>
      <c r="J25" s="133">
        <v>16171</v>
      </c>
      <c r="K25" s="132">
        <v>7030</v>
      </c>
      <c r="L25" s="132">
        <v>7744</v>
      </c>
      <c r="M25" s="132">
        <v>1385</v>
      </c>
      <c r="N25" s="131" t="s">
        <v>71</v>
      </c>
      <c r="O25" s="132">
        <v>12</v>
      </c>
    </row>
    <row r="26" spans="1:15" s="98" customFormat="1" ht="12.75" customHeight="1">
      <c r="A26" s="104" t="s">
        <v>3</v>
      </c>
      <c r="C26" s="134">
        <v>19781</v>
      </c>
      <c r="D26" s="133">
        <v>4867</v>
      </c>
      <c r="E26" s="131" t="s">
        <v>42</v>
      </c>
      <c r="F26" s="132">
        <v>4051</v>
      </c>
      <c r="G26" s="131" t="s">
        <v>42</v>
      </c>
      <c r="H26" s="132">
        <v>4</v>
      </c>
      <c r="I26" s="132">
        <v>812</v>
      </c>
      <c r="J26" s="133">
        <v>14914</v>
      </c>
      <c r="K26" s="132">
        <v>6620</v>
      </c>
      <c r="L26" s="132">
        <v>7113</v>
      </c>
      <c r="M26" s="132">
        <v>1174</v>
      </c>
      <c r="N26" s="131" t="s">
        <v>71</v>
      </c>
      <c r="O26" s="132">
        <v>7</v>
      </c>
    </row>
    <row r="27" spans="1:15" s="98" customFormat="1" ht="12.75" customHeight="1">
      <c r="A27" s="104" t="s">
        <v>4</v>
      </c>
      <c r="C27" s="134">
        <v>20002</v>
      </c>
      <c r="D27" s="133">
        <v>5048</v>
      </c>
      <c r="E27" s="131" t="s">
        <v>42</v>
      </c>
      <c r="F27" s="132">
        <v>4187</v>
      </c>
      <c r="G27" s="131" t="s">
        <v>42</v>
      </c>
      <c r="H27" s="132">
        <v>17</v>
      </c>
      <c r="I27" s="132">
        <v>844</v>
      </c>
      <c r="J27" s="132">
        <v>14954</v>
      </c>
      <c r="K27" s="132">
        <v>6420</v>
      </c>
      <c r="L27" s="132">
        <v>7283</v>
      </c>
      <c r="M27" s="132">
        <v>1243</v>
      </c>
      <c r="N27" s="131">
        <v>1</v>
      </c>
      <c r="O27" s="132">
        <v>7</v>
      </c>
    </row>
    <row r="28" spans="1:15" s="98" customFormat="1" ht="12.75" customHeight="1">
      <c r="A28" s="104" t="s">
        <v>8</v>
      </c>
      <c r="C28" s="134">
        <v>16901</v>
      </c>
      <c r="D28" s="133">
        <v>4505</v>
      </c>
      <c r="E28" s="131" t="s">
        <v>42</v>
      </c>
      <c r="F28" s="132">
        <v>3864</v>
      </c>
      <c r="G28" s="131" t="s">
        <v>42</v>
      </c>
      <c r="H28" s="132">
        <v>9</v>
      </c>
      <c r="I28" s="132">
        <v>632</v>
      </c>
      <c r="J28" s="132">
        <v>12396</v>
      </c>
      <c r="K28" s="132">
        <v>5665</v>
      </c>
      <c r="L28" s="132">
        <v>5925</v>
      </c>
      <c r="M28" s="132">
        <v>802</v>
      </c>
      <c r="N28" s="131" t="s">
        <v>71</v>
      </c>
      <c r="O28" s="132">
        <v>4</v>
      </c>
    </row>
    <row r="29" spans="1:15" s="98" customFormat="1" ht="12.75" customHeight="1">
      <c r="A29" s="104" t="s">
        <v>9</v>
      </c>
      <c r="C29" s="134">
        <v>9495</v>
      </c>
      <c r="D29" s="133">
        <v>2303</v>
      </c>
      <c r="E29" s="131" t="s">
        <v>71</v>
      </c>
      <c r="F29" s="132">
        <v>1942</v>
      </c>
      <c r="G29" s="131" t="s">
        <v>71</v>
      </c>
      <c r="H29" s="132">
        <v>4</v>
      </c>
      <c r="I29" s="132">
        <v>357</v>
      </c>
      <c r="J29" s="132">
        <v>7192</v>
      </c>
      <c r="K29" s="132">
        <v>3289</v>
      </c>
      <c r="L29" s="132">
        <v>3411</v>
      </c>
      <c r="M29" s="132">
        <v>490</v>
      </c>
      <c r="N29" s="131" t="s">
        <v>71</v>
      </c>
      <c r="O29" s="132">
        <v>2</v>
      </c>
    </row>
    <row r="30" spans="1:15" s="98" customFormat="1" ht="5.25" customHeight="1">
      <c r="B30" s="1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</row>
    <row r="31" spans="1:15" s="98" customFormat="1" ht="10.5">
      <c r="B31" s="10"/>
      <c r="C31" s="145" t="s">
        <v>5</v>
      </c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</row>
    <row r="32" spans="1:15" s="98" customFormat="1" ht="5.2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5" s="98" customFormat="1" ht="12.75" customHeight="1">
      <c r="A33" s="110" t="str">
        <f>A11</f>
        <v>平成 9年度末</v>
      </c>
      <c r="B33" s="10"/>
      <c r="C33" s="132">
        <v>21468</v>
      </c>
      <c r="D33" s="132">
        <v>10625</v>
      </c>
      <c r="E33" s="132">
        <v>4361</v>
      </c>
      <c r="F33" s="132">
        <v>4182</v>
      </c>
      <c r="G33" s="132">
        <v>793</v>
      </c>
      <c r="H33" s="132">
        <v>722</v>
      </c>
      <c r="I33" s="132">
        <v>567</v>
      </c>
      <c r="J33" s="132">
        <v>10843</v>
      </c>
      <c r="K33" s="132">
        <v>5843</v>
      </c>
      <c r="L33" s="132">
        <v>4369</v>
      </c>
      <c r="M33" s="132">
        <v>623</v>
      </c>
      <c r="N33" s="132">
        <v>6</v>
      </c>
      <c r="O33" s="132">
        <v>2</v>
      </c>
    </row>
    <row r="34" spans="1:15" s="98" customFormat="1" ht="12.75" customHeight="1">
      <c r="A34" s="110" t="str">
        <f>A12</f>
        <v>10　　　</v>
      </c>
      <c r="B34" s="10"/>
      <c r="C34" s="132">
        <v>21898</v>
      </c>
      <c r="D34" s="132">
        <v>10982</v>
      </c>
      <c r="E34" s="132">
        <v>4430</v>
      </c>
      <c r="F34" s="132">
        <v>4324</v>
      </c>
      <c r="G34" s="132">
        <v>834</v>
      </c>
      <c r="H34" s="132">
        <v>822</v>
      </c>
      <c r="I34" s="132">
        <v>572</v>
      </c>
      <c r="J34" s="132">
        <v>10916</v>
      </c>
      <c r="K34" s="132">
        <v>5867</v>
      </c>
      <c r="L34" s="132">
        <v>4425</v>
      </c>
      <c r="M34" s="132">
        <v>618</v>
      </c>
      <c r="N34" s="132">
        <v>4</v>
      </c>
      <c r="O34" s="132">
        <v>2</v>
      </c>
    </row>
    <row r="35" spans="1:15" s="98" customFormat="1" ht="12.75" customHeight="1">
      <c r="A35" s="110" t="str">
        <f>A13</f>
        <v>11　　　</v>
      </c>
      <c r="B35" s="10"/>
      <c r="C35" s="132">
        <v>22122</v>
      </c>
      <c r="D35" s="132">
        <v>11236</v>
      </c>
      <c r="E35" s="132">
        <v>4597</v>
      </c>
      <c r="F35" s="132">
        <v>4445</v>
      </c>
      <c r="G35" s="132">
        <v>800</v>
      </c>
      <c r="H35" s="132">
        <v>833</v>
      </c>
      <c r="I35" s="132">
        <v>561</v>
      </c>
      <c r="J35" s="132">
        <v>10886</v>
      </c>
      <c r="K35" s="132">
        <v>5801</v>
      </c>
      <c r="L35" s="132">
        <v>4437</v>
      </c>
      <c r="M35" s="132">
        <v>643</v>
      </c>
      <c r="N35" s="132">
        <v>3</v>
      </c>
      <c r="O35" s="132">
        <v>2</v>
      </c>
    </row>
    <row r="36" spans="1:15" s="98" customFormat="1" ht="12.75" customHeight="1">
      <c r="A36" s="110" t="str">
        <f>A14</f>
        <v>12　　　</v>
      </c>
      <c r="B36" s="10"/>
      <c r="C36" s="132">
        <v>22149</v>
      </c>
      <c r="D36" s="132">
        <v>11447</v>
      </c>
      <c r="E36" s="132">
        <v>4663</v>
      </c>
      <c r="F36" s="132">
        <v>4564</v>
      </c>
      <c r="G36" s="132">
        <v>797</v>
      </c>
      <c r="H36" s="132">
        <v>871</v>
      </c>
      <c r="I36" s="132">
        <v>552</v>
      </c>
      <c r="J36" s="132">
        <v>10702</v>
      </c>
      <c r="K36" s="132">
        <v>5670</v>
      </c>
      <c r="L36" s="132">
        <v>4376</v>
      </c>
      <c r="M36" s="132">
        <v>650</v>
      </c>
      <c r="N36" s="132">
        <v>3</v>
      </c>
      <c r="O36" s="132">
        <v>3</v>
      </c>
    </row>
    <row r="37" spans="1:15" s="98" customFormat="1" ht="12.75" customHeight="1">
      <c r="A37" s="109" t="str">
        <f>A15</f>
        <v>13　　　</v>
      </c>
      <c r="B37" s="140"/>
      <c r="C37" s="139">
        <v>21098</v>
      </c>
      <c r="D37" s="137">
        <v>11438</v>
      </c>
      <c r="E37" s="143">
        <v>4556</v>
      </c>
      <c r="F37" s="143">
        <v>4743</v>
      </c>
      <c r="G37" s="143">
        <v>783</v>
      </c>
      <c r="H37" s="143">
        <v>862</v>
      </c>
      <c r="I37" s="143">
        <v>494</v>
      </c>
      <c r="J37" s="143">
        <v>9660</v>
      </c>
      <c r="K37" s="143">
        <v>5236</v>
      </c>
      <c r="L37" s="143">
        <v>3906</v>
      </c>
      <c r="M37" s="143">
        <v>512</v>
      </c>
      <c r="N37" s="143">
        <v>2</v>
      </c>
      <c r="O37" s="143">
        <v>4</v>
      </c>
    </row>
    <row r="38" spans="1:15" s="98" customFormat="1" ht="5.25" customHeight="1">
      <c r="B38" s="1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1:15" s="98" customFormat="1" ht="10.5">
      <c r="B39" s="10"/>
      <c r="C39" s="218" t="s">
        <v>49</v>
      </c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</row>
    <row r="40" spans="1:15" s="98" customFormat="1" ht="5.25" customHeight="1">
      <c r="B40" s="1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s="98" customFormat="1" ht="12.75" customHeight="1">
      <c r="A41" s="110" t="str">
        <f>A11</f>
        <v>平成 9年度末</v>
      </c>
      <c r="B41" s="10"/>
      <c r="C41" s="131">
        <v>4</v>
      </c>
      <c r="D41" s="131">
        <v>3</v>
      </c>
      <c r="E41" s="131">
        <v>1</v>
      </c>
      <c r="F41" s="131">
        <v>1</v>
      </c>
      <c r="G41" s="131">
        <v>1</v>
      </c>
      <c r="H41" s="131" t="s">
        <v>42</v>
      </c>
      <c r="I41" s="131" t="s">
        <v>42</v>
      </c>
      <c r="J41" s="131">
        <v>1</v>
      </c>
      <c r="K41" s="131">
        <v>1</v>
      </c>
      <c r="L41" s="131" t="s">
        <v>42</v>
      </c>
      <c r="M41" s="131" t="s">
        <v>42</v>
      </c>
      <c r="N41" s="131" t="s">
        <v>42</v>
      </c>
      <c r="O41" s="131" t="s">
        <v>42</v>
      </c>
    </row>
    <row r="42" spans="1:15" s="98" customFormat="1" ht="12.75" customHeight="1">
      <c r="A42" s="110" t="str">
        <f>A12</f>
        <v>10　　　</v>
      </c>
      <c r="B42" s="10"/>
      <c r="C42" s="131">
        <v>2</v>
      </c>
      <c r="D42" s="131">
        <v>1</v>
      </c>
      <c r="E42" s="131">
        <v>1</v>
      </c>
      <c r="F42" s="131" t="s">
        <v>42</v>
      </c>
      <c r="G42" s="131" t="s">
        <v>42</v>
      </c>
      <c r="H42" s="131" t="s">
        <v>42</v>
      </c>
      <c r="I42" s="131" t="s">
        <v>42</v>
      </c>
      <c r="J42" s="131">
        <v>1</v>
      </c>
      <c r="K42" s="131">
        <v>1</v>
      </c>
      <c r="L42" s="131" t="s">
        <v>42</v>
      </c>
      <c r="M42" s="131" t="s">
        <v>42</v>
      </c>
      <c r="N42" s="131" t="s">
        <v>42</v>
      </c>
      <c r="O42" s="131" t="s">
        <v>42</v>
      </c>
    </row>
    <row r="43" spans="1:15" s="98" customFormat="1" ht="12.75" customHeight="1">
      <c r="A43" s="110" t="str">
        <f>A13</f>
        <v>11　　　</v>
      </c>
      <c r="B43" s="10"/>
      <c r="C43" s="131" t="s">
        <v>42</v>
      </c>
      <c r="D43" s="131" t="s">
        <v>42</v>
      </c>
      <c r="E43" s="131" t="s">
        <v>42</v>
      </c>
      <c r="F43" s="131" t="s">
        <v>42</v>
      </c>
      <c r="G43" s="131" t="s">
        <v>42</v>
      </c>
      <c r="H43" s="131" t="s">
        <v>42</v>
      </c>
      <c r="I43" s="131" t="s">
        <v>42</v>
      </c>
      <c r="J43" s="131" t="s">
        <v>42</v>
      </c>
      <c r="K43" s="131" t="s">
        <v>42</v>
      </c>
      <c r="L43" s="131" t="s">
        <v>42</v>
      </c>
      <c r="M43" s="131" t="s">
        <v>42</v>
      </c>
      <c r="N43" s="131" t="s">
        <v>42</v>
      </c>
      <c r="O43" s="131" t="s">
        <v>42</v>
      </c>
    </row>
    <row r="44" spans="1:15" s="98" customFormat="1" ht="12.75" customHeight="1">
      <c r="A44" s="110" t="str">
        <f>A14</f>
        <v>12　　　</v>
      </c>
      <c r="B44" s="10"/>
      <c r="C44" s="131">
        <v>1</v>
      </c>
      <c r="D44" s="131">
        <v>1</v>
      </c>
      <c r="E44" s="131">
        <v>1</v>
      </c>
      <c r="F44" s="131" t="s">
        <v>42</v>
      </c>
      <c r="G44" s="131" t="s">
        <v>42</v>
      </c>
      <c r="H44" s="131" t="s">
        <v>42</v>
      </c>
      <c r="I44" s="131" t="s">
        <v>42</v>
      </c>
      <c r="J44" s="131" t="s">
        <v>42</v>
      </c>
      <c r="K44" s="131" t="s">
        <v>42</v>
      </c>
      <c r="L44" s="131" t="s">
        <v>42</v>
      </c>
      <c r="M44" s="131" t="s">
        <v>42</v>
      </c>
      <c r="N44" s="131" t="s">
        <v>42</v>
      </c>
      <c r="O44" s="131" t="s">
        <v>42</v>
      </c>
    </row>
    <row r="45" spans="1:15" s="98" customFormat="1" ht="12.75" customHeight="1">
      <c r="A45" s="109" t="str">
        <f>A15</f>
        <v>13　　　</v>
      </c>
      <c r="B45" s="140"/>
      <c r="C45" s="142" t="s">
        <v>71</v>
      </c>
      <c r="D45" s="138" t="s">
        <v>71</v>
      </c>
      <c r="E45" s="141" t="s">
        <v>71</v>
      </c>
      <c r="F45" s="141" t="s">
        <v>71</v>
      </c>
      <c r="G45" s="141" t="s">
        <v>71</v>
      </c>
      <c r="H45" s="141" t="s">
        <v>71</v>
      </c>
      <c r="I45" s="141" t="s">
        <v>71</v>
      </c>
      <c r="J45" s="138" t="s">
        <v>71</v>
      </c>
      <c r="K45" s="141" t="s">
        <v>71</v>
      </c>
      <c r="L45" s="141" t="s">
        <v>71</v>
      </c>
      <c r="M45" s="141" t="s">
        <v>71</v>
      </c>
      <c r="N45" s="141" t="s">
        <v>71</v>
      </c>
      <c r="O45" s="141" t="s">
        <v>71</v>
      </c>
    </row>
    <row r="46" spans="1:15" s="98" customFormat="1" ht="5.25" customHeight="1">
      <c r="B46" s="1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</row>
    <row r="47" spans="1:15" s="98" customFormat="1" ht="10.5">
      <c r="B47" s="10"/>
      <c r="C47" s="218" t="s">
        <v>48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</row>
    <row r="48" spans="1:15" s="98" customFormat="1" ht="5.25" customHeight="1">
      <c r="B48" s="1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s="98" customFormat="1" ht="12.75" customHeight="1">
      <c r="A49" s="110" t="str">
        <f>A11</f>
        <v>平成 9年度末</v>
      </c>
      <c r="B49" s="10"/>
      <c r="C49" s="131">
        <v>29179</v>
      </c>
      <c r="D49" s="131">
        <v>17352</v>
      </c>
      <c r="E49" s="131">
        <v>6517</v>
      </c>
      <c r="F49" s="131">
        <v>10419</v>
      </c>
      <c r="G49" s="131">
        <v>3</v>
      </c>
      <c r="H49" s="131">
        <v>122</v>
      </c>
      <c r="I49" s="131">
        <v>291</v>
      </c>
      <c r="J49" s="131">
        <v>11827</v>
      </c>
      <c r="K49" s="131">
        <v>7663</v>
      </c>
      <c r="L49" s="131">
        <v>3973</v>
      </c>
      <c r="M49" s="131">
        <v>189</v>
      </c>
      <c r="N49" s="131">
        <v>2</v>
      </c>
      <c r="O49" s="131" t="s">
        <v>42</v>
      </c>
    </row>
    <row r="50" spans="1:15" s="98" customFormat="1" ht="12.75" customHeight="1">
      <c r="A50" s="110" t="str">
        <f>A12</f>
        <v>10　　　</v>
      </c>
      <c r="B50" s="10"/>
      <c r="C50" s="131">
        <v>28846</v>
      </c>
      <c r="D50" s="131">
        <v>18500</v>
      </c>
      <c r="E50" s="131">
        <v>6974</v>
      </c>
      <c r="F50" s="131">
        <v>11150</v>
      </c>
      <c r="G50" s="131">
        <v>3</v>
      </c>
      <c r="H50" s="131">
        <v>110</v>
      </c>
      <c r="I50" s="131">
        <v>263</v>
      </c>
      <c r="J50" s="131">
        <v>10346</v>
      </c>
      <c r="K50" s="131">
        <v>6852</v>
      </c>
      <c r="L50" s="131">
        <v>3377</v>
      </c>
      <c r="M50" s="131">
        <v>114</v>
      </c>
      <c r="N50" s="131">
        <v>2</v>
      </c>
      <c r="O50" s="131">
        <v>1</v>
      </c>
    </row>
    <row r="51" spans="1:15" s="98" customFormat="1" ht="12.75" customHeight="1">
      <c r="A51" s="110" t="str">
        <f>A13</f>
        <v>11　　　</v>
      </c>
      <c r="B51" s="10"/>
      <c r="C51" s="131">
        <v>31162</v>
      </c>
      <c r="D51" s="131">
        <v>20444</v>
      </c>
      <c r="E51" s="131">
        <v>7705</v>
      </c>
      <c r="F51" s="131">
        <v>12301</v>
      </c>
      <c r="G51" s="131" t="s">
        <v>42</v>
      </c>
      <c r="H51" s="131">
        <v>144</v>
      </c>
      <c r="I51" s="131">
        <v>294</v>
      </c>
      <c r="J51" s="131">
        <v>10718</v>
      </c>
      <c r="K51" s="131">
        <v>7128</v>
      </c>
      <c r="L51" s="131">
        <v>3482</v>
      </c>
      <c r="M51" s="131">
        <v>105</v>
      </c>
      <c r="N51" s="131">
        <v>2</v>
      </c>
      <c r="O51" s="131">
        <v>1</v>
      </c>
    </row>
    <row r="52" spans="1:15" s="98" customFormat="1" ht="12.75" customHeight="1">
      <c r="A52" s="110" t="str">
        <f>A14</f>
        <v>12　　　</v>
      </c>
      <c r="B52" s="10"/>
      <c r="C52" s="131">
        <v>35137</v>
      </c>
      <c r="D52" s="131">
        <v>23034</v>
      </c>
      <c r="E52" s="131">
        <v>8870</v>
      </c>
      <c r="F52" s="131">
        <v>13707</v>
      </c>
      <c r="G52" s="131">
        <v>4</v>
      </c>
      <c r="H52" s="131">
        <v>158</v>
      </c>
      <c r="I52" s="131">
        <v>295</v>
      </c>
      <c r="J52" s="131">
        <v>12103</v>
      </c>
      <c r="K52" s="131">
        <v>8011</v>
      </c>
      <c r="L52" s="131">
        <v>3989</v>
      </c>
      <c r="M52" s="131">
        <v>100</v>
      </c>
      <c r="N52" s="131">
        <v>2</v>
      </c>
      <c r="O52" s="131">
        <v>1</v>
      </c>
    </row>
    <row r="53" spans="1:15" s="98" customFormat="1" ht="12.75" customHeight="1">
      <c r="A53" s="109" t="str">
        <f>A15</f>
        <v>13　　　</v>
      </c>
      <c r="B53" s="140"/>
      <c r="C53" s="139">
        <v>37306</v>
      </c>
      <c r="D53" s="137">
        <v>25013</v>
      </c>
      <c r="E53" s="137">
        <v>9635</v>
      </c>
      <c r="F53" s="137">
        <v>14912</v>
      </c>
      <c r="G53" s="138">
        <v>6</v>
      </c>
      <c r="H53" s="137">
        <v>161</v>
      </c>
      <c r="I53" s="137">
        <v>299</v>
      </c>
      <c r="J53" s="137">
        <v>12293</v>
      </c>
      <c r="K53" s="137">
        <v>8239</v>
      </c>
      <c r="L53" s="137">
        <v>3928</v>
      </c>
      <c r="M53" s="137">
        <v>123</v>
      </c>
      <c r="N53" s="137">
        <v>2</v>
      </c>
      <c r="O53" s="137">
        <v>1</v>
      </c>
    </row>
    <row r="54" spans="1:15" s="98" customFormat="1" ht="5.25" customHeight="1">
      <c r="C54" s="136"/>
      <c r="D54" s="135"/>
      <c r="E54" s="130"/>
      <c r="F54" s="130"/>
      <c r="G54" s="130"/>
      <c r="H54" s="130"/>
      <c r="I54" s="130"/>
      <c r="J54" s="135"/>
      <c r="K54" s="130"/>
      <c r="L54" s="130"/>
      <c r="M54" s="130"/>
      <c r="N54" s="130"/>
      <c r="O54" s="130"/>
    </row>
    <row r="55" spans="1:15" s="98" customFormat="1" ht="12.75" customHeight="1">
      <c r="A55" s="104" t="s">
        <v>6</v>
      </c>
      <c r="C55" s="134">
        <v>15544</v>
      </c>
      <c r="D55" s="133">
        <v>10539</v>
      </c>
      <c r="E55" s="132">
        <v>9579</v>
      </c>
      <c r="F55" s="132">
        <v>754</v>
      </c>
      <c r="G55" s="132">
        <v>6</v>
      </c>
      <c r="H55" s="132">
        <v>66</v>
      </c>
      <c r="I55" s="132">
        <v>134</v>
      </c>
      <c r="J55" s="133">
        <v>5005</v>
      </c>
      <c r="K55" s="132">
        <v>3367</v>
      </c>
      <c r="L55" s="132">
        <v>1587</v>
      </c>
      <c r="M55" s="132">
        <v>50</v>
      </c>
      <c r="N55" s="132">
        <v>1</v>
      </c>
      <c r="O55" s="131" t="s">
        <v>71</v>
      </c>
    </row>
    <row r="56" spans="1:15" s="98" customFormat="1" ht="12.75" customHeight="1">
      <c r="A56" s="104" t="s">
        <v>7</v>
      </c>
      <c r="C56" s="134">
        <v>21762</v>
      </c>
      <c r="D56" s="133">
        <v>14474</v>
      </c>
      <c r="E56" s="132">
        <v>56</v>
      </c>
      <c r="F56" s="132">
        <v>14158</v>
      </c>
      <c r="G56" s="131" t="s">
        <v>71</v>
      </c>
      <c r="H56" s="132">
        <v>95</v>
      </c>
      <c r="I56" s="132">
        <v>165</v>
      </c>
      <c r="J56" s="133">
        <v>7288</v>
      </c>
      <c r="K56" s="132">
        <v>4872</v>
      </c>
      <c r="L56" s="132">
        <v>2341</v>
      </c>
      <c r="M56" s="132">
        <v>73</v>
      </c>
      <c r="N56" s="132">
        <v>1</v>
      </c>
      <c r="O56" s="131">
        <v>1</v>
      </c>
    </row>
    <row r="57" spans="1:15" s="98" customFormat="1" ht="5.25" customHeight="1">
      <c r="A57" s="4"/>
      <c r="B57" s="11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s="98" customFormat="1" ht="9.75" customHeight="1">
      <c r="A58" s="98" t="s">
        <v>85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1:15" s="98" customFormat="1" ht="10.5">
      <c r="A59" s="215" t="s">
        <v>22</v>
      </c>
      <c r="B59" s="215"/>
      <c r="C59" s="215"/>
      <c r="D59" s="215"/>
      <c r="E59" s="215"/>
    </row>
  </sheetData>
  <mergeCells count="12">
    <mergeCell ref="A59:E59"/>
    <mergeCell ref="I5:I7"/>
    <mergeCell ref="C47:O47"/>
    <mergeCell ref="K5:K7"/>
    <mergeCell ref="O5:O7"/>
    <mergeCell ref="G6:H6"/>
    <mergeCell ref="C39:O39"/>
    <mergeCell ref="L5:L7"/>
    <mergeCell ref="M5:M7"/>
    <mergeCell ref="N5:N7"/>
    <mergeCell ref="A5:A6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57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5703125" style="98" customWidth="1"/>
    <col min="4" max="4" width="7.42578125" style="98" customWidth="1"/>
    <col min="5" max="5" width="6.42578125" style="98" customWidth="1"/>
    <col min="6" max="6" width="7.42578125" style="98" customWidth="1"/>
    <col min="7" max="8" width="6.42578125" style="98" customWidth="1"/>
    <col min="9" max="9" width="5.85546875" style="98" customWidth="1"/>
    <col min="10" max="10" width="7.42578125" style="98" customWidth="1"/>
    <col min="11" max="12" width="6.7109375" style="98" customWidth="1"/>
    <col min="13" max="13" width="5.7109375" style="98" customWidth="1"/>
    <col min="14" max="15" width="4.7109375" style="98" customWidth="1"/>
    <col min="16" max="16384" width="8.85546875" style="97"/>
  </cols>
  <sheetData>
    <row r="1" spans="1:15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125"/>
      <c r="B4" s="125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3" t="s">
        <v>1</v>
      </c>
      <c r="C5" s="225" t="s">
        <v>56</v>
      </c>
      <c r="E5" s="7" t="s">
        <v>59</v>
      </c>
      <c r="F5" s="114"/>
      <c r="G5" s="114"/>
      <c r="H5" s="114"/>
      <c r="I5" s="187" t="s">
        <v>15</v>
      </c>
      <c r="K5" s="201" t="s">
        <v>74</v>
      </c>
      <c r="L5" s="201" t="s">
        <v>16</v>
      </c>
      <c r="M5" s="221" t="s">
        <v>66</v>
      </c>
      <c r="N5" s="221" t="s">
        <v>65</v>
      </c>
      <c r="O5" s="219" t="s">
        <v>64</v>
      </c>
    </row>
    <row r="6" spans="1:15" s="98" customFormat="1" ht="17.25" customHeight="1">
      <c r="A6" s="223"/>
      <c r="C6" s="225"/>
      <c r="D6" s="126" t="s">
        <v>56</v>
      </c>
      <c r="E6" s="5" t="s">
        <v>58</v>
      </c>
      <c r="F6" s="122"/>
      <c r="G6" s="228" t="s">
        <v>57</v>
      </c>
      <c r="H6" s="229"/>
      <c r="I6" s="226"/>
      <c r="J6" s="126" t="s">
        <v>56</v>
      </c>
      <c r="K6" s="227"/>
      <c r="L6" s="227"/>
      <c r="M6" s="224"/>
      <c r="N6" s="224"/>
      <c r="O6" s="219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88"/>
      <c r="J7" s="4"/>
      <c r="K7" s="202"/>
      <c r="L7" s="202"/>
      <c r="M7" s="222"/>
      <c r="N7" s="222"/>
      <c r="O7" s="220"/>
    </row>
    <row r="8" spans="1:15" s="98" customFormat="1" ht="6" customHeight="1">
      <c r="A8" s="125"/>
      <c r="B8" s="9"/>
    </row>
    <row r="9" spans="1:15" s="98" customFormat="1" ht="10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6" customHeight="1">
      <c r="B10" s="10"/>
    </row>
    <row r="11" spans="1:15" s="98" customFormat="1" ht="12.75" customHeight="1">
      <c r="A11" s="110" t="s">
        <v>84</v>
      </c>
      <c r="B11" s="10"/>
      <c r="C11" s="101">
        <v>29606</v>
      </c>
      <c r="D11" s="101">
        <v>24327</v>
      </c>
      <c r="E11" s="101">
        <v>6137</v>
      </c>
      <c r="F11" s="101">
        <v>6718</v>
      </c>
      <c r="G11" s="101">
        <v>9823</v>
      </c>
      <c r="H11" s="101">
        <v>942</v>
      </c>
      <c r="I11" s="101">
        <v>707</v>
      </c>
      <c r="J11" s="101">
        <v>5279</v>
      </c>
      <c r="K11" s="101">
        <v>3677</v>
      </c>
      <c r="L11" s="101">
        <v>1310</v>
      </c>
      <c r="M11" s="101">
        <v>270</v>
      </c>
      <c r="N11" s="101">
        <v>22</v>
      </c>
      <c r="O11" s="100" t="s">
        <v>42</v>
      </c>
    </row>
    <row r="12" spans="1:15" s="98" customFormat="1" ht="12.75" customHeight="1">
      <c r="A12" s="110" t="s">
        <v>72</v>
      </c>
      <c r="B12" s="10"/>
      <c r="C12" s="101">
        <v>30898</v>
      </c>
      <c r="D12" s="101">
        <v>25712</v>
      </c>
      <c r="E12" s="101">
        <v>6403</v>
      </c>
      <c r="F12" s="101">
        <v>6965</v>
      </c>
      <c r="G12" s="101">
        <v>10545</v>
      </c>
      <c r="H12" s="101">
        <v>1069</v>
      </c>
      <c r="I12" s="101">
        <v>730</v>
      </c>
      <c r="J12" s="101">
        <v>5186</v>
      </c>
      <c r="K12" s="101">
        <v>3610</v>
      </c>
      <c r="L12" s="101">
        <v>1288</v>
      </c>
      <c r="M12" s="101">
        <v>257</v>
      </c>
      <c r="N12" s="101">
        <v>29</v>
      </c>
      <c r="O12" s="100">
        <v>2</v>
      </c>
    </row>
    <row r="13" spans="1:15" s="98" customFormat="1" ht="12.75" customHeight="1">
      <c r="A13" s="110" t="s">
        <v>76</v>
      </c>
      <c r="B13" s="10"/>
      <c r="C13" s="101">
        <v>31648</v>
      </c>
      <c r="D13" s="101">
        <v>26696</v>
      </c>
      <c r="E13" s="101">
        <v>6672</v>
      </c>
      <c r="F13" s="101">
        <v>7106</v>
      </c>
      <c r="G13" s="101">
        <v>11038</v>
      </c>
      <c r="H13" s="101">
        <v>1134</v>
      </c>
      <c r="I13" s="101">
        <v>746</v>
      </c>
      <c r="J13" s="101">
        <v>4952</v>
      </c>
      <c r="K13" s="101">
        <v>3415</v>
      </c>
      <c r="L13" s="101">
        <v>1248</v>
      </c>
      <c r="M13" s="101">
        <v>266</v>
      </c>
      <c r="N13" s="101">
        <v>21</v>
      </c>
      <c r="O13" s="100">
        <v>2</v>
      </c>
    </row>
    <row r="14" spans="1:15" s="98" customFormat="1" ht="12.75" customHeight="1">
      <c r="A14" s="110" t="s">
        <v>79</v>
      </c>
      <c r="B14" s="10"/>
      <c r="C14" s="101">
        <v>32915</v>
      </c>
      <c r="D14" s="101">
        <v>28005</v>
      </c>
      <c r="E14" s="101">
        <v>7123</v>
      </c>
      <c r="F14" s="101">
        <v>7612</v>
      </c>
      <c r="G14" s="101">
        <v>11310</v>
      </c>
      <c r="H14" s="101">
        <v>1212</v>
      </c>
      <c r="I14" s="101">
        <v>748</v>
      </c>
      <c r="J14" s="101">
        <v>4910</v>
      </c>
      <c r="K14" s="101">
        <v>3403</v>
      </c>
      <c r="L14" s="101">
        <v>1233</v>
      </c>
      <c r="M14" s="101">
        <v>258</v>
      </c>
      <c r="N14" s="101">
        <v>15</v>
      </c>
      <c r="O14" s="103">
        <v>1</v>
      </c>
    </row>
    <row r="15" spans="1:15" s="98" customFormat="1" ht="12.75" customHeight="1">
      <c r="A15" s="109" t="s">
        <v>83</v>
      </c>
      <c r="B15" s="108"/>
      <c r="C15" s="107">
        <v>34390</v>
      </c>
      <c r="D15" s="107">
        <v>29647</v>
      </c>
      <c r="E15" s="112">
        <v>7526</v>
      </c>
      <c r="F15" s="112">
        <v>8221</v>
      </c>
      <c r="G15" s="112">
        <v>11851</v>
      </c>
      <c r="H15" s="112">
        <v>1299</v>
      </c>
      <c r="I15" s="112">
        <v>750</v>
      </c>
      <c r="J15" s="107">
        <v>4743</v>
      </c>
      <c r="K15" s="112">
        <v>3283</v>
      </c>
      <c r="L15" s="112">
        <v>1210</v>
      </c>
      <c r="M15" s="112">
        <v>237</v>
      </c>
      <c r="N15" s="112">
        <v>11</v>
      </c>
      <c r="O15" s="117">
        <v>2</v>
      </c>
    </row>
    <row r="16" spans="1:15" s="98" customFormat="1" ht="6" customHeight="1">
      <c r="B16" s="10"/>
    </row>
    <row r="17" spans="1:15" s="98" customFormat="1" ht="10.5">
      <c r="B17" s="10"/>
      <c r="C17" s="115" t="s">
        <v>50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 s="98" customFormat="1" ht="6" customHeight="1">
      <c r="B18" s="10"/>
    </row>
    <row r="19" spans="1:15" s="98" customFormat="1" ht="12.75" customHeight="1">
      <c r="A19" s="110" t="s">
        <v>84</v>
      </c>
      <c r="B19" s="10"/>
      <c r="C19" s="101">
        <v>63628</v>
      </c>
      <c r="D19" s="101">
        <v>14478</v>
      </c>
      <c r="E19" s="103" t="s">
        <v>42</v>
      </c>
      <c r="F19" s="101">
        <v>11607</v>
      </c>
      <c r="G19" s="103" t="s">
        <v>42</v>
      </c>
      <c r="H19" s="101">
        <v>27</v>
      </c>
      <c r="I19" s="101">
        <v>2844</v>
      </c>
      <c r="J19" s="101">
        <v>49150</v>
      </c>
      <c r="K19" s="101">
        <v>21574</v>
      </c>
      <c r="L19" s="101">
        <v>22505</v>
      </c>
      <c r="M19" s="101">
        <v>5023</v>
      </c>
      <c r="N19" s="101">
        <v>7</v>
      </c>
      <c r="O19" s="101">
        <v>41</v>
      </c>
    </row>
    <row r="20" spans="1:15" s="98" customFormat="1" ht="12.75" customHeight="1">
      <c r="A20" s="110" t="s">
        <v>72</v>
      </c>
      <c r="B20" s="10"/>
      <c r="C20" s="101">
        <v>62967</v>
      </c>
      <c r="D20" s="101">
        <v>14488</v>
      </c>
      <c r="E20" s="103" t="s">
        <v>42</v>
      </c>
      <c r="F20" s="101">
        <v>11653</v>
      </c>
      <c r="G20" s="103" t="s">
        <v>42</v>
      </c>
      <c r="H20" s="101">
        <v>21</v>
      </c>
      <c r="I20" s="101">
        <v>2814</v>
      </c>
      <c r="J20" s="101">
        <v>48479</v>
      </c>
      <c r="K20" s="101">
        <v>21113</v>
      </c>
      <c r="L20" s="101">
        <v>23150</v>
      </c>
      <c r="M20" s="101">
        <v>4172</v>
      </c>
      <c r="N20" s="101">
        <v>6</v>
      </c>
      <c r="O20" s="101">
        <v>38</v>
      </c>
    </row>
    <row r="21" spans="1:15" s="98" customFormat="1" ht="12.75" customHeight="1">
      <c r="A21" s="110" t="s">
        <v>76</v>
      </c>
      <c r="B21" s="10"/>
      <c r="C21" s="101">
        <v>63861</v>
      </c>
      <c r="D21" s="101">
        <v>14954</v>
      </c>
      <c r="E21" s="103" t="s">
        <v>42</v>
      </c>
      <c r="F21" s="101">
        <v>12194</v>
      </c>
      <c r="G21" s="103" t="s">
        <v>42</v>
      </c>
      <c r="H21" s="101">
        <v>19</v>
      </c>
      <c r="I21" s="101">
        <v>2741</v>
      </c>
      <c r="J21" s="101">
        <v>48907</v>
      </c>
      <c r="K21" s="101">
        <v>21090</v>
      </c>
      <c r="L21" s="101">
        <v>23654</v>
      </c>
      <c r="M21" s="101">
        <v>4130</v>
      </c>
      <c r="N21" s="101">
        <v>5</v>
      </c>
      <c r="O21" s="101">
        <v>28</v>
      </c>
    </row>
    <row r="22" spans="1:15" s="98" customFormat="1" ht="12.75" customHeight="1">
      <c r="A22" s="110" t="s">
        <v>79</v>
      </c>
      <c r="B22" s="10"/>
      <c r="C22" s="101">
        <v>63790</v>
      </c>
      <c r="D22" s="101">
        <v>15223</v>
      </c>
      <c r="E22" s="103" t="s">
        <v>42</v>
      </c>
      <c r="F22" s="101">
        <v>12486</v>
      </c>
      <c r="G22" s="103" t="s">
        <v>42</v>
      </c>
      <c r="H22" s="101">
        <v>34</v>
      </c>
      <c r="I22" s="101">
        <v>2703</v>
      </c>
      <c r="J22" s="101">
        <v>48567</v>
      </c>
      <c r="K22" s="101">
        <v>20876</v>
      </c>
      <c r="L22" s="101">
        <v>23696</v>
      </c>
      <c r="M22" s="101">
        <v>3973</v>
      </c>
      <c r="N22" s="101">
        <v>2</v>
      </c>
      <c r="O22" s="101">
        <v>20</v>
      </c>
    </row>
    <row r="23" spans="1:15" s="98" customFormat="1" ht="12.75" customHeight="1">
      <c r="A23" s="109" t="s">
        <v>83</v>
      </c>
      <c r="B23" s="108"/>
      <c r="C23" s="107">
        <v>79872</v>
      </c>
      <c r="D23" s="107">
        <v>19521</v>
      </c>
      <c r="E23" s="111" t="s">
        <v>42</v>
      </c>
      <c r="F23" s="107">
        <v>16188</v>
      </c>
      <c r="G23" s="111" t="s">
        <v>42</v>
      </c>
      <c r="H23" s="107">
        <v>46</v>
      </c>
      <c r="I23" s="107">
        <v>3287</v>
      </c>
      <c r="J23" s="107">
        <v>60351</v>
      </c>
      <c r="K23" s="107">
        <v>26427</v>
      </c>
      <c r="L23" s="107">
        <v>29162</v>
      </c>
      <c r="M23" s="107">
        <v>4735</v>
      </c>
      <c r="N23" s="107">
        <v>1</v>
      </c>
      <c r="O23" s="107">
        <v>26</v>
      </c>
    </row>
    <row r="24" spans="1:15" s="98" customFormat="1" ht="6" customHeight="1">
      <c r="B24" s="10"/>
      <c r="C24" s="105"/>
      <c r="D24" s="105"/>
      <c r="J24" s="105"/>
    </row>
    <row r="25" spans="1:15" s="98" customFormat="1" ht="12.75" customHeight="1">
      <c r="A25" s="104" t="s">
        <v>2</v>
      </c>
      <c r="B25" s="10"/>
      <c r="C25" s="102">
        <v>21862</v>
      </c>
      <c r="D25" s="102">
        <v>5135</v>
      </c>
      <c r="E25" s="103" t="s">
        <v>42</v>
      </c>
      <c r="F25" s="101">
        <v>4205</v>
      </c>
      <c r="G25" s="103" t="s">
        <v>42</v>
      </c>
      <c r="H25" s="101">
        <v>6</v>
      </c>
      <c r="I25" s="101">
        <v>924</v>
      </c>
      <c r="J25" s="102">
        <v>16727</v>
      </c>
      <c r="K25" s="101">
        <v>7340</v>
      </c>
      <c r="L25" s="101">
        <v>8034</v>
      </c>
      <c r="M25" s="101">
        <v>1344</v>
      </c>
      <c r="N25" s="100" t="s">
        <v>42</v>
      </c>
      <c r="O25" s="101">
        <v>9</v>
      </c>
    </row>
    <row r="26" spans="1:15" s="98" customFormat="1" ht="12.75" customHeight="1">
      <c r="A26" s="104" t="s">
        <v>3</v>
      </c>
      <c r="B26" s="10"/>
      <c r="C26" s="102">
        <v>20562</v>
      </c>
      <c r="D26" s="102">
        <v>4927</v>
      </c>
      <c r="E26" s="103" t="s">
        <v>42</v>
      </c>
      <c r="F26" s="101">
        <v>4041</v>
      </c>
      <c r="G26" s="103" t="s">
        <v>42</v>
      </c>
      <c r="H26" s="101">
        <v>17</v>
      </c>
      <c r="I26" s="101">
        <v>869</v>
      </c>
      <c r="J26" s="102">
        <v>15635</v>
      </c>
      <c r="K26" s="101">
        <v>6670</v>
      </c>
      <c r="L26" s="101">
        <v>7674</v>
      </c>
      <c r="M26" s="101">
        <v>1283</v>
      </c>
      <c r="N26" s="100">
        <v>1</v>
      </c>
      <c r="O26" s="101">
        <v>7</v>
      </c>
    </row>
    <row r="27" spans="1:15" s="98" customFormat="1" ht="12.75" customHeight="1">
      <c r="A27" s="104" t="s">
        <v>4</v>
      </c>
      <c r="B27" s="10"/>
      <c r="C27" s="102">
        <v>20713</v>
      </c>
      <c r="D27" s="102">
        <v>5099</v>
      </c>
      <c r="E27" s="103" t="s">
        <v>42</v>
      </c>
      <c r="F27" s="101">
        <v>4222</v>
      </c>
      <c r="G27" s="103" t="s">
        <v>42</v>
      </c>
      <c r="H27" s="101">
        <v>11</v>
      </c>
      <c r="I27" s="101">
        <v>866</v>
      </c>
      <c r="J27" s="101">
        <v>15614</v>
      </c>
      <c r="K27" s="101">
        <v>6756</v>
      </c>
      <c r="L27" s="101">
        <v>7611</v>
      </c>
      <c r="M27" s="101">
        <v>1242</v>
      </c>
      <c r="N27" s="100" t="s">
        <v>42</v>
      </c>
      <c r="O27" s="101">
        <v>5</v>
      </c>
    </row>
    <row r="28" spans="1:15" s="98" customFormat="1" ht="12.75" customHeight="1">
      <c r="A28" s="104" t="s">
        <v>8</v>
      </c>
      <c r="B28" s="10"/>
      <c r="C28" s="102">
        <v>16735</v>
      </c>
      <c r="D28" s="102">
        <v>4360</v>
      </c>
      <c r="E28" s="103" t="s">
        <v>42</v>
      </c>
      <c r="F28" s="101">
        <v>3720</v>
      </c>
      <c r="G28" s="103" t="s">
        <v>42</v>
      </c>
      <c r="H28" s="101">
        <v>12</v>
      </c>
      <c r="I28" s="101">
        <v>628</v>
      </c>
      <c r="J28" s="101">
        <v>12375</v>
      </c>
      <c r="K28" s="101">
        <v>5661</v>
      </c>
      <c r="L28" s="101">
        <v>5843</v>
      </c>
      <c r="M28" s="101">
        <v>866</v>
      </c>
      <c r="N28" s="100" t="s">
        <v>42</v>
      </c>
      <c r="O28" s="101">
        <v>5</v>
      </c>
    </row>
    <row r="29" spans="1:15" s="98" customFormat="1" ht="6" customHeight="1">
      <c r="B29" s="10"/>
    </row>
    <row r="30" spans="1:15" s="98" customFormat="1" ht="10.5">
      <c r="B30" s="10"/>
      <c r="C30" s="115" t="s">
        <v>5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</row>
    <row r="31" spans="1:15" s="98" customFormat="1" ht="6" customHeight="1">
      <c r="B31" s="10"/>
    </row>
    <row r="32" spans="1:15" s="98" customFormat="1" ht="12.75" customHeight="1">
      <c r="A32" s="110" t="s">
        <v>84</v>
      </c>
      <c r="B32" s="10"/>
      <c r="C32" s="101">
        <v>21076</v>
      </c>
      <c r="D32" s="101">
        <v>10350</v>
      </c>
      <c r="E32" s="101">
        <v>4297</v>
      </c>
      <c r="F32" s="101">
        <v>4099</v>
      </c>
      <c r="G32" s="101">
        <v>732</v>
      </c>
      <c r="H32" s="101">
        <v>673</v>
      </c>
      <c r="I32" s="101">
        <v>549</v>
      </c>
      <c r="J32" s="101">
        <v>10726</v>
      </c>
      <c r="K32" s="101">
        <v>5834</v>
      </c>
      <c r="L32" s="101">
        <v>4194</v>
      </c>
      <c r="M32" s="101">
        <v>691</v>
      </c>
      <c r="N32" s="101">
        <v>5</v>
      </c>
      <c r="O32" s="101">
        <v>2</v>
      </c>
    </row>
    <row r="33" spans="1:15" s="98" customFormat="1" ht="12.75" customHeight="1">
      <c r="A33" s="110" t="s">
        <v>72</v>
      </c>
      <c r="B33" s="10"/>
      <c r="C33" s="101">
        <v>21468</v>
      </c>
      <c r="D33" s="101">
        <v>10625</v>
      </c>
      <c r="E33" s="101">
        <v>4361</v>
      </c>
      <c r="F33" s="101">
        <v>4182</v>
      </c>
      <c r="G33" s="101">
        <v>793</v>
      </c>
      <c r="H33" s="101">
        <v>722</v>
      </c>
      <c r="I33" s="101">
        <v>567</v>
      </c>
      <c r="J33" s="101">
        <v>10843</v>
      </c>
      <c r="K33" s="101">
        <v>5843</v>
      </c>
      <c r="L33" s="101">
        <v>4369</v>
      </c>
      <c r="M33" s="101">
        <v>623</v>
      </c>
      <c r="N33" s="101">
        <v>6</v>
      </c>
      <c r="O33" s="101">
        <v>2</v>
      </c>
    </row>
    <row r="34" spans="1:15" s="98" customFormat="1" ht="12.75" customHeight="1">
      <c r="A34" s="110" t="s">
        <v>76</v>
      </c>
      <c r="B34" s="10"/>
      <c r="C34" s="101">
        <v>21898</v>
      </c>
      <c r="D34" s="101">
        <v>10982</v>
      </c>
      <c r="E34" s="101">
        <v>4430</v>
      </c>
      <c r="F34" s="101">
        <v>4324</v>
      </c>
      <c r="G34" s="101">
        <v>834</v>
      </c>
      <c r="H34" s="101">
        <v>822</v>
      </c>
      <c r="I34" s="101">
        <v>572</v>
      </c>
      <c r="J34" s="101">
        <v>10916</v>
      </c>
      <c r="K34" s="101">
        <v>5867</v>
      </c>
      <c r="L34" s="101">
        <v>4425</v>
      </c>
      <c r="M34" s="101">
        <v>618</v>
      </c>
      <c r="N34" s="101">
        <v>4</v>
      </c>
      <c r="O34" s="101">
        <v>2</v>
      </c>
    </row>
    <row r="35" spans="1:15" s="98" customFormat="1" ht="12.75" customHeight="1">
      <c r="A35" s="110" t="s">
        <v>79</v>
      </c>
      <c r="B35" s="10"/>
      <c r="C35" s="101">
        <v>22122</v>
      </c>
      <c r="D35" s="101">
        <v>11236</v>
      </c>
      <c r="E35" s="101">
        <v>4597</v>
      </c>
      <c r="F35" s="101">
        <v>4445</v>
      </c>
      <c r="G35" s="101">
        <v>800</v>
      </c>
      <c r="H35" s="101">
        <v>833</v>
      </c>
      <c r="I35" s="101">
        <v>561</v>
      </c>
      <c r="J35" s="101">
        <v>10886</v>
      </c>
      <c r="K35" s="101">
        <v>5801</v>
      </c>
      <c r="L35" s="101">
        <v>4437</v>
      </c>
      <c r="M35" s="101">
        <v>643</v>
      </c>
      <c r="N35" s="101">
        <v>3</v>
      </c>
      <c r="O35" s="101">
        <v>2</v>
      </c>
    </row>
    <row r="36" spans="1:15" s="98" customFormat="1" ht="12.75" customHeight="1">
      <c r="A36" s="109" t="s">
        <v>83</v>
      </c>
      <c r="B36" s="108"/>
      <c r="C36" s="107">
        <v>22149</v>
      </c>
      <c r="D36" s="107">
        <v>11447</v>
      </c>
      <c r="E36" s="112">
        <v>4663</v>
      </c>
      <c r="F36" s="112">
        <v>4564</v>
      </c>
      <c r="G36" s="112">
        <v>797</v>
      </c>
      <c r="H36" s="112">
        <v>871</v>
      </c>
      <c r="I36" s="112">
        <v>552</v>
      </c>
      <c r="J36" s="112">
        <v>10702</v>
      </c>
      <c r="K36" s="112">
        <v>5670</v>
      </c>
      <c r="L36" s="112">
        <v>4376</v>
      </c>
      <c r="M36" s="112">
        <v>650</v>
      </c>
      <c r="N36" s="112">
        <v>3</v>
      </c>
      <c r="O36" s="112">
        <v>3</v>
      </c>
    </row>
    <row r="37" spans="1:15" s="98" customFormat="1" ht="6" customHeight="1">
      <c r="B37" s="10"/>
    </row>
    <row r="38" spans="1:15" s="98" customFormat="1" ht="10.5">
      <c r="B38" s="10"/>
      <c r="C38" s="231" t="s">
        <v>49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</row>
    <row r="39" spans="1:15" s="98" customFormat="1" ht="6" customHeight="1">
      <c r="B39" s="10"/>
    </row>
    <row r="40" spans="1:15" s="98" customFormat="1" ht="12.75" customHeight="1">
      <c r="A40" s="110" t="s">
        <v>84</v>
      </c>
      <c r="B40" s="10"/>
      <c r="C40" s="100">
        <v>8</v>
      </c>
      <c r="D40" s="100">
        <v>6</v>
      </c>
      <c r="E40" s="100">
        <v>2</v>
      </c>
      <c r="F40" s="100">
        <v>1</v>
      </c>
      <c r="G40" s="100">
        <v>3</v>
      </c>
      <c r="H40" s="100" t="s">
        <v>42</v>
      </c>
      <c r="I40" s="103" t="s">
        <v>42</v>
      </c>
      <c r="J40" s="100">
        <v>2</v>
      </c>
      <c r="K40" s="100">
        <v>1</v>
      </c>
      <c r="L40" s="100">
        <v>1</v>
      </c>
      <c r="M40" s="103" t="s">
        <v>42</v>
      </c>
      <c r="N40" s="103" t="s">
        <v>42</v>
      </c>
      <c r="O40" s="103" t="s">
        <v>42</v>
      </c>
    </row>
    <row r="41" spans="1:15" s="98" customFormat="1" ht="12.75" customHeight="1">
      <c r="A41" s="110" t="s">
        <v>72</v>
      </c>
      <c r="B41" s="10"/>
      <c r="C41" s="100">
        <v>4</v>
      </c>
      <c r="D41" s="100">
        <v>3</v>
      </c>
      <c r="E41" s="100">
        <v>1</v>
      </c>
      <c r="F41" s="100">
        <v>1</v>
      </c>
      <c r="G41" s="100">
        <v>1</v>
      </c>
      <c r="H41" s="100" t="s">
        <v>42</v>
      </c>
      <c r="I41" s="103" t="s">
        <v>42</v>
      </c>
      <c r="J41" s="100">
        <v>1</v>
      </c>
      <c r="K41" s="100">
        <v>1</v>
      </c>
      <c r="L41" s="100" t="s">
        <v>42</v>
      </c>
      <c r="M41" s="103" t="s">
        <v>42</v>
      </c>
      <c r="N41" s="103" t="s">
        <v>42</v>
      </c>
      <c r="O41" s="103" t="s">
        <v>42</v>
      </c>
    </row>
    <row r="42" spans="1:15" s="98" customFormat="1" ht="12.75" customHeight="1">
      <c r="A42" s="110" t="s">
        <v>76</v>
      </c>
      <c r="B42" s="10"/>
      <c r="C42" s="100">
        <v>2</v>
      </c>
      <c r="D42" s="100">
        <v>1</v>
      </c>
      <c r="E42" s="100">
        <v>1</v>
      </c>
      <c r="F42" s="100" t="s">
        <v>42</v>
      </c>
      <c r="G42" s="100" t="s">
        <v>42</v>
      </c>
      <c r="H42" s="103" t="s">
        <v>42</v>
      </c>
      <c r="I42" s="103" t="s">
        <v>42</v>
      </c>
      <c r="J42" s="100">
        <v>1</v>
      </c>
      <c r="K42" s="100">
        <v>1</v>
      </c>
      <c r="L42" s="100" t="s">
        <v>42</v>
      </c>
      <c r="M42" s="103" t="s">
        <v>42</v>
      </c>
      <c r="N42" s="103" t="s">
        <v>42</v>
      </c>
      <c r="O42" s="103" t="s">
        <v>42</v>
      </c>
    </row>
    <row r="43" spans="1:15" s="98" customFormat="1" ht="12.75" customHeight="1">
      <c r="A43" s="110" t="s">
        <v>79</v>
      </c>
      <c r="B43" s="10"/>
      <c r="C43" s="100" t="s">
        <v>42</v>
      </c>
      <c r="D43" s="100" t="s">
        <v>42</v>
      </c>
      <c r="E43" s="100" t="s">
        <v>42</v>
      </c>
      <c r="F43" s="100" t="s">
        <v>42</v>
      </c>
      <c r="G43" s="100" t="s">
        <v>42</v>
      </c>
      <c r="H43" s="103" t="s">
        <v>42</v>
      </c>
      <c r="I43" s="103" t="s">
        <v>42</v>
      </c>
      <c r="J43" s="100" t="s">
        <v>42</v>
      </c>
      <c r="K43" s="100" t="s">
        <v>42</v>
      </c>
      <c r="L43" s="100" t="s">
        <v>42</v>
      </c>
      <c r="M43" s="103" t="s">
        <v>42</v>
      </c>
      <c r="N43" s="103" t="s">
        <v>42</v>
      </c>
      <c r="O43" s="103" t="s">
        <v>42</v>
      </c>
    </row>
    <row r="44" spans="1:15" s="98" customFormat="1" ht="12.75" customHeight="1">
      <c r="A44" s="109" t="s">
        <v>83</v>
      </c>
      <c r="B44" s="108"/>
      <c r="C44" s="106">
        <v>1</v>
      </c>
      <c r="D44" s="106">
        <v>1</v>
      </c>
      <c r="E44" s="113">
        <v>1</v>
      </c>
      <c r="F44" s="113" t="s">
        <v>42</v>
      </c>
      <c r="G44" s="113" t="s">
        <v>42</v>
      </c>
      <c r="H44" s="113" t="s">
        <v>42</v>
      </c>
      <c r="I44" s="113" t="s">
        <v>42</v>
      </c>
      <c r="J44" s="106" t="s">
        <v>42</v>
      </c>
      <c r="K44" s="113" t="s">
        <v>71</v>
      </c>
      <c r="L44" s="113" t="s">
        <v>42</v>
      </c>
      <c r="M44" s="113" t="s">
        <v>42</v>
      </c>
      <c r="N44" s="113" t="s">
        <v>42</v>
      </c>
      <c r="O44" s="113" t="s">
        <v>42</v>
      </c>
    </row>
    <row r="45" spans="1:15" s="98" customFormat="1" ht="6" customHeight="1">
      <c r="B45" s="10"/>
    </row>
    <row r="46" spans="1:15" s="98" customFormat="1" ht="10.5">
      <c r="B46" s="10"/>
      <c r="C46" s="231" t="s">
        <v>48</v>
      </c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</row>
    <row r="47" spans="1:15" s="98" customFormat="1" ht="6" customHeight="1">
      <c r="B47" s="10"/>
    </row>
    <row r="48" spans="1:15" s="98" customFormat="1" ht="12.75" customHeight="1">
      <c r="A48" s="110" t="s">
        <v>84</v>
      </c>
      <c r="B48" s="10"/>
      <c r="C48" s="100">
        <v>28300</v>
      </c>
      <c r="D48" s="100">
        <v>16648</v>
      </c>
      <c r="E48" s="100">
        <v>6297</v>
      </c>
      <c r="F48" s="100">
        <v>9955</v>
      </c>
      <c r="G48" s="100">
        <v>7</v>
      </c>
      <c r="H48" s="100">
        <v>118</v>
      </c>
      <c r="I48" s="100">
        <v>271</v>
      </c>
      <c r="J48" s="100">
        <v>11652</v>
      </c>
      <c r="K48" s="100">
        <v>7550</v>
      </c>
      <c r="L48" s="100">
        <v>3912</v>
      </c>
      <c r="M48" s="100">
        <v>187</v>
      </c>
      <c r="N48" s="100">
        <v>2</v>
      </c>
      <c r="O48" s="103">
        <v>1</v>
      </c>
    </row>
    <row r="49" spans="1:15" s="98" customFormat="1" ht="12.75" customHeight="1">
      <c r="A49" s="110" t="s">
        <v>72</v>
      </c>
      <c r="B49" s="10"/>
      <c r="C49" s="100">
        <v>29179</v>
      </c>
      <c r="D49" s="100">
        <v>17352</v>
      </c>
      <c r="E49" s="100">
        <v>6517</v>
      </c>
      <c r="F49" s="100">
        <v>10419</v>
      </c>
      <c r="G49" s="100">
        <v>3</v>
      </c>
      <c r="H49" s="100">
        <v>122</v>
      </c>
      <c r="I49" s="100">
        <v>291</v>
      </c>
      <c r="J49" s="100">
        <v>11827</v>
      </c>
      <c r="K49" s="100">
        <v>7663</v>
      </c>
      <c r="L49" s="100">
        <v>3973</v>
      </c>
      <c r="M49" s="100">
        <v>189</v>
      </c>
      <c r="N49" s="103">
        <v>2</v>
      </c>
      <c r="O49" s="103" t="s">
        <v>42</v>
      </c>
    </row>
    <row r="50" spans="1:15" s="98" customFormat="1" ht="12.75" customHeight="1">
      <c r="A50" s="110" t="s">
        <v>76</v>
      </c>
      <c r="B50" s="10"/>
      <c r="C50" s="100">
        <v>28846</v>
      </c>
      <c r="D50" s="100">
        <v>18500</v>
      </c>
      <c r="E50" s="100">
        <v>6974</v>
      </c>
      <c r="F50" s="100">
        <v>11150</v>
      </c>
      <c r="G50" s="100">
        <v>3</v>
      </c>
      <c r="H50" s="100">
        <v>110</v>
      </c>
      <c r="I50" s="100">
        <v>263</v>
      </c>
      <c r="J50" s="100">
        <v>10346</v>
      </c>
      <c r="K50" s="100">
        <v>6852</v>
      </c>
      <c r="L50" s="100">
        <v>3377</v>
      </c>
      <c r="M50" s="100">
        <v>114</v>
      </c>
      <c r="N50" s="100">
        <v>2</v>
      </c>
      <c r="O50" s="103">
        <v>1</v>
      </c>
    </row>
    <row r="51" spans="1:15" s="98" customFormat="1" ht="12.75" customHeight="1">
      <c r="A51" s="110" t="s">
        <v>79</v>
      </c>
      <c r="B51" s="10"/>
      <c r="C51" s="100">
        <v>31162</v>
      </c>
      <c r="D51" s="100">
        <v>20444</v>
      </c>
      <c r="E51" s="100">
        <v>7705</v>
      </c>
      <c r="F51" s="100">
        <v>12301</v>
      </c>
      <c r="G51" s="100" t="s">
        <v>42</v>
      </c>
      <c r="H51" s="100">
        <v>144</v>
      </c>
      <c r="I51" s="100">
        <v>294</v>
      </c>
      <c r="J51" s="100">
        <v>10718</v>
      </c>
      <c r="K51" s="100">
        <v>7128</v>
      </c>
      <c r="L51" s="100">
        <v>3482</v>
      </c>
      <c r="M51" s="100">
        <v>105</v>
      </c>
      <c r="N51" s="103">
        <v>2</v>
      </c>
      <c r="O51" s="103">
        <v>1</v>
      </c>
    </row>
    <row r="52" spans="1:15" s="98" customFormat="1" ht="12.75" customHeight="1">
      <c r="A52" s="109" t="s">
        <v>83</v>
      </c>
      <c r="B52" s="108"/>
      <c r="C52" s="107">
        <v>35137</v>
      </c>
      <c r="D52" s="107">
        <v>23034</v>
      </c>
      <c r="E52" s="107">
        <v>8870</v>
      </c>
      <c r="F52" s="107">
        <v>13707</v>
      </c>
      <c r="G52" s="106">
        <v>4</v>
      </c>
      <c r="H52" s="107">
        <v>158</v>
      </c>
      <c r="I52" s="107">
        <v>295</v>
      </c>
      <c r="J52" s="107">
        <v>12103</v>
      </c>
      <c r="K52" s="107">
        <v>8011</v>
      </c>
      <c r="L52" s="107">
        <v>3989</v>
      </c>
      <c r="M52" s="107">
        <v>100</v>
      </c>
      <c r="N52" s="107">
        <v>2</v>
      </c>
      <c r="O52" s="107">
        <v>1</v>
      </c>
    </row>
    <row r="53" spans="1:15" s="98" customFormat="1" ht="6" customHeight="1">
      <c r="B53" s="10"/>
      <c r="C53" s="105"/>
      <c r="D53" s="105"/>
      <c r="J53" s="105"/>
    </row>
    <row r="54" spans="1:15" s="98" customFormat="1" ht="12.75" customHeight="1">
      <c r="A54" s="104" t="s">
        <v>6</v>
      </c>
      <c r="B54" s="10"/>
      <c r="C54" s="102">
        <v>14661</v>
      </c>
      <c r="D54" s="102">
        <v>9711</v>
      </c>
      <c r="E54" s="101">
        <v>8813</v>
      </c>
      <c r="F54" s="101">
        <v>703</v>
      </c>
      <c r="G54" s="101">
        <v>4</v>
      </c>
      <c r="H54" s="101">
        <v>63</v>
      </c>
      <c r="I54" s="101">
        <v>128</v>
      </c>
      <c r="J54" s="102">
        <v>4950</v>
      </c>
      <c r="K54" s="101">
        <v>3280</v>
      </c>
      <c r="L54" s="101">
        <v>1626</v>
      </c>
      <c r="M54" s="101">
        <v>43</v>
      </c>
      <c r="N54" s="101">
        <v>1</v>
      </c>
      <c r="O54" s="100" t="s">
        <v>42</v>
      </c>
    </row>
    <row r="55" spans="1:15" s="98" customFormat="1" ht="12.75" customHeight="1">
      <c r="A55" s="104" t="s">
        <v>7</v>
      </c>
      <c r="B55" s="10"/>
      <c r="C55" s="102">
        <v>20476</v>
      </c>
      <c r="D55" s="102">
        <v>13323</v>
      </c>
      <c r="E55" s="101">
        <v>57</v>
      </c>
      <c r="F55" s="101">
        <v>13004</v>
      </c>
      <c r="G55" s="103" t="s">
        <v>42</v>
      </c>
      <c r="H55" s="101">
        <v>95</v>
      </c>
      <c r="I55" s="101">
        <v>167</v>
      </c>
      <c r="J55" s="102">
        <v>7153</v>
      </c>
      <c r="K55" s="101">
        <v>4731</v>
      </c>
      <c r="L55" s="101">
        <v>2363</v>
      </c>
      <c r="M55" s="101">
        <v>57</v>
      </c>
      <c r="N55" s="101">
        <v>1</v>
      </c>
      <c r="O55" s="100">
        <v>1</v>
      </c>
    </row>
    <row r="56" spans="1:15" s="98" customFormat="1" ht="6" customHeight="1">
      <c r="A56" s="4"/>
      <c r="B56" s="11"/>
      <c r="C56" s="9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s="98" customFormat="1" ht="10.5">
      <c r="A57" s="230" t="s">
        <v>22</v>
      </c>
      <c r="B57" s="230"/>
      <c r="C57" s="230"/>
      <c r="D57" s="230"/>
      <c r="E57" s="230"/>
    </row>
  </sheetData>
  <mergeCells count="12">
    <mergeCell ref="M5:M7"/>
    <mergeCell ref="N5:N7"/>
    <mergeCell ref="A5:A6"/>
    <mergeCell ref="C5:C6"/>
    <mergeCell ref="A57:E57"/>
    <mergeCell ref="I5:I7"/>
    <mergeCell ref="C46:O46"/>
    <mergeCell ref="K5:K7"/>
    <mergeCell ref="O5:O7"/>
    <mergeCell ref="G6:H6"/>
    <mergeCell ref="C38:O38"/>
    <mergeCell ref="L5:L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56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5703125" style="98" customWidth="1"/>
    <col min="4" max="4" width="7.42578125" style="98" customWidth="1"/>
    <col min="5" max="5" width="6.42578125" style="98" customWidth="1"/>
    <col min="6" max="6" width="7.42578125" style="98" customWidth="1"/>
    <col min="7" max="8" width="6.42578125" style="98" customWidth="1"/>
    <col min="9" max="9" width="5.85546875" style="98" customWidth="1"/>
    <col min="10" max="10" width="7.42578125" style="98" customWidth="1"/>
    <col min="11" max="12" width="6.7109375" style="98" customWidth="1"/>
    <col min="13" max="13" width="5.7109375" style="98" customWidth="1"/>
    <col min="14" max="15" width="4.7109375" style="98" customWidth="1"/>
    <col min="16" max="16384" width="8.85546875" style="97"/>
  </cols>
  <sheetData>
    <row r="1" spans="1:15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125"/>
      <c r="B4" s="125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3" t="s">
        <v>1</v>
      </c>
      <c r="C5" s="225" t="s">
        <v>56</v>
      </c>
      <c r="E5" s="7" t="s">
        <v>59</v>
      </c>
      <c r="F5" s="114"/>
      <c r="G5" s="114"/>
      <c r="H5" s="114"/>
      <c r="I5" s="187" t="s">
        <v>15</v>
      </c>
      <c r="K5" s="201" t="s">
        <v>74</v>
      </c>
      <c r="L5" s="201" t="s">
        <v>16</v>
      </c>
      <c r="M5" s="221" t="s">
        <v>66</v>
      </c>
      <c r="N5" s="221" t="s">
        <v>65</v>
      </c>
      <c r="O5" s="219" t="s">
        <v>64</v>
      </c>
    </row>
    <row r="6" spans="1:15" s="98" customFormat="1" ht="17.25" customHeight="1">
      <c r="A6" s="223"/>
      <c r="C6" s="225"/>
      <c r="D6" s="126" t="s">
        <v>56</v>
      </c>
      <c r="E6" s="5" t="s">
        <v>58</v>
      </c>
      <c r="F6" s="122"/>
      <c r="G6" s="228" t="s">
        <v>57</v>
      </c>
      <c r="H6" s="229"/>
      <c r="I6" s="226"/>
      <c r="J6" s="126" t="s">
        <v>56</v>
      </c>
      <c r="K6" s="227"/>
      <c r="L6" s="227"/>
      <c r="M6" s="224"/>
      <c r="N6" s="224"/>
      <c r="O6" s="219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88"/>
      <c r="J7" s="4"/>
      <c r="K7" s="202"/>
      <c r="L7" s="202"/>
      <c r="M7" s="222"/>
      <c r="N7" s="222"/>
      <c r="O7" s="220"/>
    </row>
    <row r="8" spans="1:15" s="98" customFormat="1" ht="6" customHeight="1">
      <c r="A8" s="125"/>
      <c r="B8" s="9"/>
    </row>
    <row r="9" spans="1:15" s="98" customFormat="1" ht="10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6" customHeight="1">
      <c r="B10" s="10"/>
    </row>
    <row r="11" spans="1:15" s="98" customFormat="1" ht="12.75" customHeight="1">
      <c r="A11" s="110" t="s">
        <v>82</v>
      </c>
      <c r="B11" s="10"/>
      <c r="C11" s="101">
        <v>28541</v>
      </c>
      <c r="D11" s="101">
        <v>23278</v>
      </c>
      <c r="E11" s="101">
        <v>5944</v>
      </c>
      <c r="F11" s="101">
        <v>6614</v>
      </c>
      <c r="G11" s="101">
        <v>9164</v>
      </c>
      <c r="H11" s="101">
        <v>858</v>
      </c>
      <c r="I11" s="101">
        <v>698</v>
      </c>
      <c r="J11" s="101">
        <v>5263</v>
      </c>
      <c r="K11" s="101">
        <v>3598</v>
      </c>
      <c r="L11" s="101">
        <v>1391</v>
      </c>
      <c r="M11" s="101">
        <v>244</v>
      </c>
      <c r="N11" s="101">
        <v>30</v>
      </c>
      <c r="O11" s="100" t="s">
        <v>42</v>
      </c>
    </row>
    <row r="12" spans="1:15" s="98" customFormat="1" ht="12.75" customHeight="1">
      <c r="A12" s="110" t="s">
        <v>62</v>
      </c>
      <c r="B12" s="10"/>
      <c r="C12" s="101">
        <v>29606</v>
      </c>
      <c r="D12" s="101">
        <v>24327</v>
      </c>
      <c r="E12" s="101">
        <v>6137</v>
      </c>
      <c r="F12" s="101">
        <v>6718</v>
      </c>
      <c r="G12" s="101">
        <v>9823</v>
      </c>
      <c r="H12" s="101">
        <v>942</v>
      </c>
      <c r="I12" s="101">
        <v>707</v>
      </c>
      <c r="J12" s="101">
        <v>5279</v>
      </c>
      <c r="K12" s="101">
        <v>3677</v>
      </c>
      <c r="L12" s="101">
        <v>1310</v>
      </c>
      <c r="M12" s="101">
        <v>270</v>
      </c>
      <c r="N12" s="101">
        <v>22</v>
      </c>
      <c r="O12" s="100" t="s">
        <v>42</v>
      </c>
    </row>
    <row r="13" spans="1:15" s="98" customFormat="1" ht="12.75" customHeight="1">
      <c r="A13" s="110" t="s">
        <v>72</v>
      </c>
      <c r="B13" s="10"/>
      <c r="C13" s="101">
        <v>30898</v>
      </c>
      <c r="D13" s="101">
        <v>25712</v>
      </c>
      <c r="E13" s="101">
        <v>6403</v>
      </c>
      <c r="F13" s="101">
        <v>6965</v>
      </c>
      <c r="G13" s="101">
        <v>10545</v>
      </c>
      <c r="H13" s="101">
        <v>1069</v>
      </c>
      <c r="I13" s="101">
        <v>730</v>
      </c>
      <c r="J13" s="101">
        <v>5186</v>
      </c>
      <c r="K13" s="101">
        <v>3610</v>
      </c>
      <c r="L13" s="101">
        <v>1288</v>
      </c>
      <c r="M13" s="101">
        <v>257</v>
      </c>
      <c r="N13" s="101">
        <v>29</v>
      </c>
      <c r="O13" s="100">
        <v>2</v>
      </c>
    </row>
    <row r="14" spans="1:15" s="98" customFormat="1" ht="12.75" customHeight="1">
      <c r="A14" s="110" t="s">
        <v>76</v>
      </c>
      <c r="B14" s="10"/>
      <c r="C14" s="101">
        <v>31648</v>
      </c>
      <c r="D14" s="101">
        <v>26696</v>
      </c>
      <c r="E14" s="101">
        <v>6672</v>
      </c>
      <c r="F14" s="101">
        <v>7106</v>
      </c>
      <c r="G14" s="101">
        <v>11038</v>
      </c>
      <c r="H14" s="101">
        <v>1134</v>
      </c>
      <c r="I14" s="101">
        <v>746</v>
      </c>
      <c r="J14" s="101">
        <v>4952</v>
      </c>
      <c r="K14" s="101">
        <v>3415</v>
      </c>
      <c r="L14" s="101">
        <v>1248</v>
      </c>
      <c r="M14" s="101">
        <v>266</v>
      </c>
      <c r="N14" s="101">
        <v>21</v>
      </c>
      <c r="O14" s="103">
        <v>2</v>
      </c>
    </row>
    <row r="15" spans="1:15" s="98" customFormat="1" ht="12.75" customHeight="1">
      <c r="A15" s="109" t="s">
        <v>81</v>
      </c>
      <c r="B15" s="108"/>
      <c r="C15" s="107">
        <v>32915</v>
      </c>
      <c r="D15" s="107">
        <v>28005</v>
      </c>
      <c r="E15" s="112">
        <v>7123</v>
      </c>
      <c r="F15" s="112">
        <v>7612</v>
      </c>
      <c r="G15" s="112">
        <v>11310</v>
      </c>
      <c r="H15" s="112">
        <v>1212</v>
      </c>
      <c r="I15" s="112">
        <v>748</v>
      </c>
      <c r="J15" s="107">
        <v>4910</v>
      </c>
      <c r="K15" s="112">
        <v>3403</v>
      </c>
      <c r="L15" s="112">
        <v>1233</v>
      </c>
      <c r="M15" s="112">
        <v>258</v>
      </c>
      <c r="N15" s="112">
        <v>15</v>
      </c>
      <c r="O15" s="117">
        <v>1</v>
      </c>
    </row>
    <row r="16" spans="1:15" s="98" customFormat="1" ht="6" customHeight="1">
      <c r="B16" s="10"/>
    </row>
    <row r="17" spans="1:15" s="98" customFormat="1" ht="10.5">
      <c r="B17" s="10"/>
      <c r="C17" s="115" t="s">
        <v>50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 s="98" customFormat="1" ht="6" customHeight="1">
      <c r="B18" s="10"/>
    </row>
    <row r="19" spans="1:15" s="98" customFormat="1" ht="12.75" customHeight="1">
      <c r="A19" s="110" t="s">
        <v>80</v>
      </c>
      <c r="B19" s="10"/>
      <c r="C19" s="101">
        <v>64102</v>
      </c>
      <c r="D19" s="101">
        <v>14363</v>
      </c>
      <c r="E19" s="103" t="s">
        <v>42</v>
      </c>
      <c r="F19" s="101">
        <v>11502</v>
      </c>
      <c r="G19" s="103" t="s">
        <v>42</v>
      </c>
      <c r="H19" s="101">
        <v>21</v>
      </c>
      <c r="I19" s="101">
        <v>2840</v>
      </c>
      <c r="J19" s="101">
        <v>49739</v>
      </c>
      <c r="K19" s="101">
        <v>22225</v>
      </c>
      <c r="L19" s="101">
        <v>22390</v>
      </c>
      <c r="M19" s="101">
        <v>5074</v>
      </c>
      <c r="N19" s="101">
        <v>6</v>
      </c>
      <c r="O19" s="101">
        <v>44</v>
      </c>
    </row>
    <row r="20" spans="1:15" s="98" customFormat="1" ht="12.75" customHeight="1">
      <c r="A20" s="110" t="s">
        <v>62</v>
      </c>
      <c r="B20" s="10"/>
      <c r="C20" s="101">
        <v>63628</v>
      </c>
      <c r="D20" s="101">
        <v>14478</v>
      </c>
      <c r="E20" s="103" t="s">
        <v>42</v>
      </c>
      <c r="F20" s="101">
        <v>11607</v>
      </c>
      <c r="G20" s="103" t="s">
        <v>42</v>
      </c>
      <c r="H20" s="101">
        <v>27</v>
      </c>
      <c r="I20" s="101">
        <v>2844</v>
      </c>
      <c r="J20" s="101">
        <v>49150</v>
      </c>
      <c r="K20" s="101">
        <v>21574</v>
      </c>
      <c r="L20" s="101">
        <v>22505</v>
      </c>
      <c r="M20" s="101">
        <v>5023</v>
      </c>
      <c r="N20" s="101">
        <v>7</v>
      </c>
      <c r="O20" s="101">
        <v>41</v>
      </c>
    </row>
    <row r="21" spans="1:15" s="98" customFormat="1" ht="12.75" customHeight="1">
      <c r="A21" s="110" t="s">
        <v>72</v>
      </c>
      <c r="B21" s="10"/>
      <c r="C21" s="101">
        <v>62967</v>
      </c>
      <c r="D21" s="101">
        <v>14488</v>
      </c>
      <c r="E21" s="103" t="s">
        <v>42</v>
      </c>
      <c r="F21" s="101">
        <v>11653</v>
      </c>
      <c r="G21" s="103" t="s">
        <v>42</v>
      </c>
      <c r="H21" s="101">
        <v>21</v>
      </c>
      <c r="I21" s="101">
        <v>2814</v>
      </c>
      <c r="J21" s="101">
        <v>48479</v>
      </c>
      <c r="K21" s="101">
        <v>21113</v>
      </c>
      <c r="L21" s="101">
        <v>23150</v>
      </c>
      <c r="M21" s="101">
        <v>4172</v>
      </c>
      <c r="N21" s="101">
        <v>6</v>
      </c>
      <c r="O21" s="101">
        <v>38</v>
      </c>
    </row>
    <row r="22" spans="1:15" s="98" customFormat="1" ht="12.75" customHeight="1">
      <c r="A22" s="110" t="s">
        <v>76</v>
      </c>
      <c r="B22" s="10"/>
      <c r="C22" s="101">
        <v>63861</v>
      </c>
      <c r="D22" s="101">
        <v>14954</v>
      </c>
      <c r="E22" s="103" t="s">
        <v>42</v>
      </c>
      <c r="F22" s="101">
        <v>12194</v>
      </c>
      <c r="G22" s="103" t="s">
        <v>42</v>
      </c>
      <c r="H22" s="101">
        <v>19</v>
      </c>
      <c r="I22" s="101">
        <v>2741</v>
      </c>
      <c r="J22" s="101">
        <v>48907</v>
      </c>
      <c r="K22" s="101">
        <v>21090</v>
      </c>
      <c r="L22" s="101">
        <v>23654</v>
      </c>
      <c r="M22" s="101">
        <v>4130</v>
      </c>
      <c r="N22" s="101">
        <v>5</v>
      </c>
      <c r="O22" s="101">
        <v>28</v>
      </c>
    </row>
    <row r="23" spans="1:15" s="98" customFormat="1" ht="12.75" customHeight="1">
      <c r="A23" s="109" t="s">
        <v>79</v>
      </c>
      <c r="B23" s="108"/>
      <c r="C23" s="107">
        <v>63790</v>
      </c>
      <c r="D23" s="107">
        <v>15223</v>
      </c>
      <c r="E23" s="113" t="s">
        <v>42</v>
      </c>
      <c r="F23" s="107">
        <v>12486</v>
      </c>
      <c r="G23" s="113" t="s">
        <v>42</v>
      </c>
      <c r="H23" s="107">
        <v>34</v>
      </c>
      <c r="I23" s="107">
        <v>2703</v>
      </c>
      <c r="J23" s="107">
        <v>48567</v>
      </c>
      <c r="K23" s="107">
        <v>20876</v>
      </c>
      <c r="L23" s="107">
        <v>23696</v>
      </c>
      <c r="M23" s="107">
        <v>3973</v>
      </c>
      <c r="N23" s="107">
        <v>2</v>
      </c>
      <c r="O23" s="116">
        <v>20</v>
      </c>
    </row>
    <row r="24" spans="1:15" s="98" customFormat="1" ht="6" customHeight="1">
      <c r="B24" s="10"/>
      <c r="C24" s="105"/>
      <c r="D24" s="105"/>
      <c r="J24" s="105"/>
    </row>
    <row r="25" spans="1:15" s="98" customFormat="1" ht="12.75" customHeight="1">
      <c r="A25" s="104" t="s">
        <v>2</v>
      </c>
      <c r="B25" s="10"/>
      <c r="C25" s="102">
        <v>22161</v>
      </c>
      <c r="D25" s="102">
        <v>5225</v>
      </c>
      <c r="E25" s="103" t="s">
        <v>42</v>
      </c>
      <c r="F25" s="101">
        <v>4250</v>
      </c>
      <c r="G25" s="103" t="s">
        <v>42</v>
      </c>
      <c r="H25" s="101">
        <v>15</v>
      </c>
      <c r="I25" s="101">
        <v>960</v>
      </c>
      <c r="J25" s="102">
        <v>16936</v>
      </c>
      <c r="K25" s="101">
        <v>7228</v>
      </c>
      <c r="L25" s="101">
        <v>8321</v>
      </c>
      <c r="M25" s="101">
        <v>1379</v>
      </c>
      <c r="N25" s="100">
        <v>1</v>
      </c>
      <c r="O25" s="101">
        <v>7</v>
      </c>
    </row>
    <row r="26" spans="1:15" s="98" customFormat="1" ht="12.75" customHeight="1">
      <c r="A26" s="104" t="s">
        <v>3</v>
      </c>
      <c r="B26" s="10"/>
      <c r="C26" s="102">
        <v>21078</v>
      </c>
      <c r="D26" s="102">
        <v>5032</v>
      </c>
      <c r="E26" s="103" t="s">
        <v>42</v>
      </c>
      <c r="F26" s="101">
        <v>4125</v>
      </c>
      <c r="G26" s="103" t="s">
        <v>42</v>
      </c>
      <c r="H26" s="101">
        <v>8</v>
      </c>
      <c r="I26" s="101">
        <v>899</v>
      </c>
      <c r="J26" s="102">
        <v>16046</v>
      </c>
      <c r="K26" s="101">
        <v>6951</v>
      </c>
      <c r="L26" s="101">
        <v>7821</v>
      </c>
      <c r="M26" s="101">
        <v>1268</v>
      </c>
      <c r="N26" s="100" t="s">
        <v>42</v>
      </c>
      <c r="O26" s="101">
        <v>6</v>
      </c>
    </row>
    <row r="27" spans="1:15" s="98" customFormat="1" ht="12.75" customHeight="1">
      <c r="A27" s="104" t="s">
        <v>4</v>
      </c>
      <c r="B27" s="10"/>
      <c r="C27" s="102">
        <v>20551</v>
      </c>
      <c r="D27" s="102">
        <v>4966</v>
      </c>
      <c r="E27" s="103" t="s">
        <v>42</v>
      </c>
      <c r="F27" s="101">
        <v>4111</v>
      </c>
      <c r="G27" s="103" t="s">
        <v>42</v>
      </c>
      <c r="H27" s="101">
        <v>11</v>
      </c>
      <c r="I27" s="101">
        <v>844</v>
      </c>
      <c r="J27" s="101">
        <v>15585</v>
      </c>
      <c r="K27" s="101">
        <v>6697</v>
      </c>
      <c r="L27" s="101">
        <v>7554</v>
      </c>
      <c r="M27" s="101">
        <v>1326</v>
      </c>
      <c r="N27" s="101">
        <v>1</v>
      </c>
      <c r="O27" s="101">
        <v>7</v>
      </c>
    </row>
    <row r="28" spans="1:15" s="98" customFormat="1" ht="6" customHeight="1">
      <c r="B28" s="10"/>
    </row>
    <row r="29" spans="1:15" s="98" customFormat="1" ht="10.5">
      <c r="B29" s="10"/>
      <c r="C29" s="115" t="s">
        <v>5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15" s="98" customFormat="1" ht="6" customHeight="1">
      <c r="B30" s="10"/>
    </row>
    <row r="31" spans="1:15" s="98" customFormat="1" ht="12.75" customHeight="1">
      <c r="A31" s="110" t="s">
        <v>80</v>
      </c>
      <c r="B31" s="10"/>
      <c r="C31" s="101">
        <v>20731</v>
      </c>
      <c r="D31" s="101">
        <v>10129</v>
      </c>
      <c r="E31" s="101">
        <v>4228</v>
      </c>
      <c r="F31" s="101">
        <v>3988</v>
      </c>
      <c r="G31" s="101">
        <v>719</v>
      </c>
      <c r="H31" s="101">
        <v>639</v>
      </c>
      <c r="I31" s="101">
        <v>555</v>
      </c>
      <c r="J31" s="101">
        <v>10602</v>
      </c>
      <c r="K31" s="101">
        <v>5802</v>
      </c>
      <c r="L31" s="101">
        <v>4101</v>
      </c>
      <c r="M31" s="101">
        <v>693</v>
      </c>
      <c r="N31" s="101">
        <v>5</v>
      </c>
      <c r="O31" s="101">
        <v>1</v>
      </c>
    </row>
    <row r="32" spans="1:15" s="98" customFormat="1" ht="12.75" customHeight="1">
      <c r="A32" s="110" t="s">
        <v>62</v>
      </c>
      <c r="B32" s="10"/>
      <c r="C32" s="101">
        <v>21076</v>
      </c>
      <c r="D32" s="101">
        <v>10350</v>
      </c>
      <c r="E32" s="101">
        <v>4297</v>
      </c>
      <c r="F32" s="101">
        <v>4099</v>
      </c>
      <c r="G32" s="101">
        <v>732</v>
      </c>
      <c r="H32" s="101">
        <v>673</v>
      </c>
      <c r="I32" s="101">
        <v>549</v>
      </c>
      <c r="J32" s="101">
        <v>10726</v>
      </c>
      <c r="K32" s="101">
        <v>5834</v>
      </c>
      <c r="L32" s="101">
        <v>4194</v>
      </c>
      <c r="M32" s="101">
        <v>691</v>
      </c>
      <c r="N32" s="101">
        <v>5</v>
      </c>
      <c r="O32" s="101">
        <v>2</v>
      </c>
    </row>
    <row r="33" spans="1:15" s="98" customFormat="1" ht="12.75" customHeight="1">
      <c r="A33" s="110" t="s">
        <v>72</v>
      </c>
      <c r="B33" s="10"/>
      <c r="C33" s="101">
        <v>21468</v>
      </c>
      <c r="D33" s="101">
        <v>10625</v>
      </c>
      <c r="E33" s="101">
        <v>4361</v>
      </c>
      <c r="F33" s="101">
        <v>4182</v>
      </c>
      <c r="G33" s="101">
        <v>793</v>
      </c>
      <c r="H33" s="101">
        <v>722</v>
      </c>
      <c r="I33" s="101">
        <v>567</v>
      </c>
      <c r="J33" s="101">
        <v>10843</v>
      </c>
      <c r="K33" s="101">
        <v>5843</v>
      </c>
      <c r="L33" s="101">
        <v>4369</v>
      </c>
      <c r="M33" s="101">
        <v>623</v>
      </c>
      <c r="N33" s="101">
        <v>6</v>
      </c>
      <c r="O33" s="101">
        <v>2</v>
      </c>
    </row>
    <row r="34" spans="1:15" s="98" customFormat="1" ht="12.75" customHeight="1">
      <c r="A34" s="110" t="s">
        <v>76</v>
      </c>
      <c r="B34" s="10"/>
      <c r="C34" s="101">
        <v>21898</v>
      </c>
      <c r="D34" s="101">
        <v>10982</v>
      </c>
      <c r="E34" s="101">
        <v>4430</v>
      </c>
      <c r="F34" s="101">
        <v>4324</v>
      </c>
      <c r="G34" s="101">
        <v>834</v>
      </c>
      <c r="H34" s="101">
        <v>822</v>
      </c>
      <c r="I34" s="101">
        <v>572</v>
      </c>
      <c r="J34" s="101">
        <v>10916</v>
      </c>
      <c r="K34" s="101">
        <v>5867</v>
      </c>
      <c r="L34" s="101">
        <v>4425</v>
      </c>
      <c r="M34" s="101">
        <v>618</v>
      </c>
      <c r="N34" s="101">
        <v>4</v>
      </c>
      <c r="O34" s="101">
        <v>2</v>
      </c>
    </row>
    <row r="35" spans="1:15" s="98" customFormat="1" ht="12.75" customHeight="1">
      <c r="A35" s="109" t="s">
        <v>79</v>
      </c>
      <c r="B35" s="108"/>
      <c r="C35" s="107">
        <v>22122</v>
      </c>
      <c r="D35" s="107">
        <v>11236</v>
      </c>
      <c r="E35" s="112">
        <v>4597</v>
      </c>
      <c r="F35" s="112">
        <v>4445</v>
      </c>
      <c r="G35" s="112">
        <v>800</v>
      </c>
      <c r="H35" s="112">
        <v>833</v>
      </c>
      <c r="I35" s="112">
        <v>561</v>
      </c>
      <c r="J35" s="112">
        <v>10886</v>
      </c>
      <c r="K35" s="112">
        <v>5801</v>
      </c>
      <c r="L35" s="112">
        <v>4437</v>
      </c>
      <c r="M35" s="112">
        <v>643</v>
      </c>
      <c r="N35" s="112">
        <v>3</v>
      </c>
      <c r="O35" s="112">
        <v>2</v>
      </c>
    </row>
    <row r="36" spans="1:15" s="98" customFormat="1" ht="6" customHeight="1">
      <c r="B36" s="10"/>
    </row>
    <row r="37" spans="1:15" s="98" customFormat="1" ht="10.5">
      <c r="B37" s="10"/>
      <c r="C37" s="231" t="s">
        <v>49</v>
      </c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</row>
    <row r="38" spans="1:15" s="98" customFormat="1" ht="6" customHeight="1">
      <c r="B38" s="10"/>
    </row>
    <row r="39" spans="1:15" s="98" customFormat="1" ht="12.75" customHeight="1">
      <c r="A39" s="110" t="s">
        <v>80</v>
      </c>
      <c r="B39" s="10"/>
      <c r="C39" s="101">
        <v>12</v>
      </c>
      <c r="D39" s="101">
        <v>9</v>
      </c>
      <c r="E39" s="101">
        <v>3</v>
      </c>
      <c r="F39" s="101">
        <v>1</v>
      </c>
      <c r="G39" s="101">
        <v>5</v>
      </c>
      <c r="H39" s="100" t="s">
        <v>42</v>
      </c>
      <c r="I39" s="103" t="s">
        <v>42</v>
      </c>
      <c r="J39" s="101">
        <v>3</v>
      </c>
      <c r="K39" s="101">
        <v>2</v>
      </c>
      <c r="L39" s="101">
        <v>1</v>
      </c>
      <c r="M39" s="103" t="s">
        <v>42</v>
      </c>
      <c r="N39" s="103" t="s">
        <v>42</v>
      </c>
      <c r="O39" s="103" t="s">
        <v>42</v>
      </c>
    </row>
    <row r="40" spans="1:15" s="98" customFormat="1" ht="12.75" customHeight="1">
      <c r="A40" s="110" t="s">
        <v>62</v>
      </c>
      <c r="B40" s="10"/>
      <c r="C40" s="101">
        <v>8</v>
      </c>
      <c r="D40" s="101">
        <v>6</v>
      </c>
      <c r="E40" s="101">
        <v>2</v>
      </c>
      <c r="F40" s="101">
        <v>1</v>
      </c>
      <c r="G40" s="101">
        <v>3</v>
      </c>
      <c r="H40" s="100" t="s">
        <v>42</v>
      </c>
      <c r="I40" s="103" t="s">
        <v>42</v>
      </c>
      <c r="J40" s="101">
        <v>2</v>
      </c>
      <c r="K40" s="101">
        <v>1</v>
      </c>
      <c r="L40" s="101">
        <v>1</v>
      </c>
      <c r="M40" s="103" t="s">
        <v>42</v>
      </c>
      <c r="N40" s="103" t="s">
        <v>42</v>
      </c>
      <c r="O40" s="103" t="s">
        <v>42</v>
      </c>
    </row>
    <row r="41" spans="1:15" s="98" customFormat="1" ht="12.75" customHeight="1">
      <c r="A41" s="110" t="s">
        <v>72</v>
      </c>
      <c r="B41" s="10"/>
      <c r="C41" s="101">
        <v>4</v>
      </c>
      <c r="D41" s="101">
        <v>3</v>
      </c>
      <c r="E41" s="101">
        <v>1</v>
      </c>
      <c r="F41" s="101">
        <v>1</v>
      </c>
      <c r="G41" s="101">
        <v>1</v>
      </c>
      <c r="H41" s="103" t="s">
        <v>42</v>
      </c>
      <c r="I41" s="103" t="s">
        <v>42</v>
      </c>
      <c r="J41" s="101">
        <v>1</v>
      </c>
      <c r="K41" s="101">
        <v>1</v>
      </c>
      <c r="L41" s="101" t="s">
        <v>42</v>
      </c>
      <c r="M41" s="103" t="s">
        <v>42</v>
      </c>
      <c r="N41" s="103" t="s">
        <v>42</v>
      </c>
      <c r="O41" s="103" t="s">
        <v>42</v>
      </c>
    </row>
    <row r="42" spans="1:15" s="98" customFormat="1" ht="12.75" customHeight="1">
      <c r="A42" s="110" t="s">
        <v>76</v>
      </c>
      <c r="B42" s="10"/>
      <c r="C42" s="101">
        <v>2</v>
      </c>
      <c r="D42" s="101">
        <v>1</v>
      </c>
      <c r="E42" s="101">
        <v>1</v>
      </c>
      <c r="F42" s="101" t="s">
        <v>42</v>
      </c>
      <c r="G42" s="101" t="s">
        <v>42</v>
      </c>
      <c r="H42" s="103" t="s">
        <v>42</v>
      </c>
      <c r="I42" s="103" t="s">
        <v>42</v>
      </c>
      <c r="J42" s="101">
        <v>1</v>
      </c>
      <c r="K42" s="101">
        <v>1</v>
      </c>
      <c r="L42" s="100" t="s">
        <v>42</v>
      </c>
      <c r="M42" s="103" t="s">
        <v>42</v>
      </c>
      <c r="N42" s="103" t="s">
        <v>42</v>
      </c>
      <c r="O42" s="103" t="s">
        <v>42</v>
      </c>
    </row>
    <row r="43" spans="1:15" s="98" customFormat="1" ht="12.75" customHeight="1">
      <c r="A43" s="109" t="s">
        <v>79</v>
      </c>
      <c r="B43" s="108"/>
      <c r="C43" s="106" t="s">
        <v>42</v>
      </c>
      <c r="D43" s="106" t="s">
        <v>42</v>
      </c>
      <c r="E43" s="113" t="s">
        <v>71</v>
      </c>
      <c r="F43" s="113" t="s">
        <v>42</v>
      </c>
      <c r="G43" s="113" t="s">
        <v>42</v>
      </c>
      <c r="H43" s="113" t="s">
        <v>42</v>
      </c>
      <c r="I43" s="113" t="s">
        <v>42</v>
      </c>
      <c r="J43" s="106" t="s">
        <v>42</v>
      </c>
      <c r="K43" s="113" t="s">
        <v>71</v>
      </c>
      <c r="L43" s="113" t="s">
        <v>42</v>
      </c>
      <c r="M43" s="113" t="s">
        <v>42</v>
      </c>
      <c r="N43" s="113" t="s">
        <v>42</v>
      </c>
      <c r="O43" s="113" t="s">
        <v>42</v>
      </c>
    </row>
    <row r="44" spans="1:15" s="98" customFormat="1" ht="6" customHeight="1">
      <c r="B44" s="10"/>
    </row>
    <row r="45" spans="1:15" s="98" customFormat="1" ht="10.5">
      <c r="B45" s="10"/>
      <c r="C45" s="231" t="s">
        <v>48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</row>
    <row r="46" spans="1:15" s="98" customFormat="1" ht="6" customHeight="1">
      <c r="B46" s="10"/>
    </row>
    <row r="47" spans="1:15" s="98" customFormat="1" ht="12.75" customHeight="1">
      <c r="A47" s="110" t="s">
        <v>80</v>
      </c>
      <c r="B47" s="10"/>
      <c r="C47" s="101">
        <v>27996</v>
      </c>
      <c r="D47" s="101">
        <v>16269</v>
      </c>
      <c r="E47" s="101">
        <v>6176</v>
      </c>
      <c r="F47" s="101">
        <v>9716</v>
      </c>
      <c r="G47" s="101">
        <v>7</v>
      </c>
      <c r="H47" s="101">
        <v>95</v>
      </c>
      <c r="I47" s="101">
        <v>275</v>
      </c>
      <c r="J47" s="101">
        <v>11727</v>
      </c>
      <c r="K47" s="101">
        <v>7618</v>
      </c>
      <c r="L47" s="101">
        <v>3944</v>
      </c>
      <c r="M47" s="101">
        <v>165</v>
      </c>
      <c r="N47" s="100" t="s">
        <v>42</v>
      </c>
      <c r="O47" s="103" t="s">
        <v>42</v>
      </c>
    </row>
    <row r="48" spans="1:15" s="98" customFormat="1" ht="12.75" customHeight="1">
      <c r="A48" s="110" t="s">
        <v>62</v>
      </c>
      <c r="B48" s="10"/>
      <c r="C48" s="101">
        <v>28300</v>
      </c>
      <c r="D48" s="101">
        <v>16648</v>
      </c>
      <c r="E48" s="101">
        <v>6297</v>
      </c>
      <c r="F48" s="101">
        <v>9955</v>
      </c>
      <c r="G48" s="101">
        <v>7</v>
      </c>
      <c r="H48" s="101">
        <v>118</v>
      </c>
      <c r="I48" s="101">
        <v>271</v>
      </c>
      <c r="J48" s="101">
        <v>11652</v>
      </c>
      <c r="K48" s="101">
        <v>7550</v>
      </c>
      <c r="L48" s="101">
        <v>3912</v>
      </c>
      <c r="M48" s="101">
        <v>187</v>
      </c>
      <c r="N48" s="103">
        <v>2</v>
      </c>
      <c r="O48" s="103">
        <v>1</v>
      </c>
    </row>
    <row r="49" spans="1:15" s="98" customFormat="1" ht="12.75" customHeight="1">
      <c r="A49" s="110" t="s">
        <v>72</v>
      </c>
      <c r="B49" s="10"/>
      <c r="C49" s="101">
        <v>29179</v>
      </c>
      <c r="D49" s="101">
        <v>17352</v>
      </c>
      <c r="E49" s="101">
        <v>6517</v>
      </c>
      <c r="F49" s="101">
        <v>10419</v>
      </c>
      <c r="G49" s="101">
        <v>3</v>
      </c>
      <c r="H49" s="101">
        <v>122</v>
      </c>
      <c r="I49" s="101">
        <v>291</v>
      </c>
      <c r="J49" s="101">
        <v>11827</v>
      </c>
      <c r="K49" s="101">
        <v>7663</v>
      </c>
      <c r="L49" s="101">
        <v>3973</v>
      </c>
      <c r="M49" s="101">
        <v>189</v>
      </c>
      <c r="N49" s="100">
        <v>2</v>
      </c>
      <c r="O49" s="103" t="s">
        <v>42</v>
      </c>
    </row>
    <row r="50" spans="1:15" s="98" customFormat="1" ht="12.75" customHeight="1">
      <c r="A50" s="110" t="s">
        <v>76</v>
      </c>
      <c r="B50" s="10"/>
      <c r="C50" s="101">
        <v>28846</v>
      </c>
      <c r="D50" s="101">
        <v>18500</v>
      </c>
      <c r="E50" s="101">
        <v>6974</v>
      </c>
      <c r="F50" s="101">
        <v>11150</v>
      </c>
      <c r="G50" s="101">
        <v>3</v>
      </c>
      <c r="H50" s="101">
        <v>110</v>
      </c>
      <c r="I50" s="101">
        <v>263</v>
      </c>
      <c r="J50" s="101">
        <v>10346</v>
      </c>
      <c r="K50" s="101">
        <v>6852</v>
      </c>
      <c r="L50" s="101">
        <v>3377</v>
      </c>
      <c r="M50" s="101">
        <v>114</v>
      </c>
      <c r="N50" s="103">
        <v>2</v>
      </c>
      <c r="O50" s="103">
        <v>1</v>
      </c>
    </row>
    <row r="51" spans="1:15" s="98" customFormat="1" ht="12.75" customHeight="1">
      <c r="A51" s="109" t="s">
        <v>79</v>
      </c>
      <c r="B51" s="108"/>
      <c r="C51" s="107">
        <v>31162</v>
      </c>
      <c r="D51" s="107">
        <v>20444</v>
      </c>
      <c r="E51" s="107">
        <v>7705</v>
      </c>
      <c r="F51" s="107">
        <v>12301</v>
      </c>
      <c r="G51" s="106" t="s">
        <v>42</v>
      </c>
      <c r="H51" s="107">
        <v>144</v>
      </c>
      <c r="I51" s="107">
        <v>294</v>
      </c>
      <c r="J51" s="107">
        <v>10718</v>
      </c>
      <c r="K51" s="107">
        <v>7128</v>
      </c>
      <c r="L51" s="107">
        <v>3482</v>
      </c>
      <c r="M51" s="107">
        <v>105</v>
      </c>
      <c r="N51" s="107">
        <v>2</v>
      </c>
      <c r="O51" s="107">
        <v>1</v>
      </c>
    </row>
    <row r="52" spans="1:15" s="98" customFormat="1" ht="6" customHeight="1">
      <c r="B52" s="10"/>
      <c r="C52" s="105"/>
      <c r="D52" s="105"/>
      <c r="J52" s="105"/>
    </row>
    <row r="53" spans="1:15" s="98" customFormat="1" ht="12.75" customHeight="1">
      <c r="A53" s="104" t="s">
        <v>6</v>
      </c>
      <c r="B53" s="10"/>
      <c r="C53" s="102">
        <v>12791</v>
      </c>
      <c r="D53" s="102">
        <v>8465</v>
      </c>
      <c r="E53" s="101">
        <v>7663</v>
      </c>
      <c r="F53" s="101">
        <v>619</v>
      </c>
      <c r="G53" s="103" t="s">
        <v>42</v>
      </c>
      <c r="H53" s="101">
        <v>58</v>
      </c>
      <c r="I53" s="101">
        <v>125</v>
      </c>
      <c r="J53" s="102">
        <v>4326</v>
      </c>
      <c r="K53" s="101">
        <v>2876</v>
      </c>
      <c r="L53" s="101">
        <v>1406</v>
      </c>
      <c r="M53" s="101">
        <v>43</v>
      </c>
      <c r="N53" s="101">
        <v>1</v>
      </c>
      <c r="O53" s="100" t="s">
        <v>42</v>
      </c>
    </row>
    <row r="54" spans="1:15" s="98" customFormat="1" ht="12.75" customHeight="1">
      <c r="A54" s="104" t="s">
        <v>7</v>
      </c>
      <c r="B54" s="10"/>
      <c r="C54" s="102">
        <v>18371</v>
      </c>
      <c r="D54" s="102">
        <v>11979</v>
      </c>
      <c r="E54" s="101">
        <v>42</v>
      </c>
      <c r="F54" s="101">
        <v>11682</v>
      </c>
      <c r="G54" s="103" t="s">
        <v>42</v>
      </c>
      <c r="H54" s="101">
        <v>86</v>
      </c>
      <c r="I54" s="101">
        <v>169</v>
      </c>
      <c r="J54" s="102">
        <v>6392</v>
      </c>
      <c r="K54" s="101">
        <v>4252</v>
      </c>
      <c r="L54" s="101">
        <v>2076</v>
      </c>
      <c r="M54" s="101">
        <v>62</v>
      </c>
      <c r="N54" s="101">
        <v>1</v>
      </c>
      <c r="O54" s="100">
        <v>1</v>
      </c>
    </row>
    <row r="55" spans="1:15" s="98" customFormat="1" ht="6" customHeight="1">
      <c r="A55" s="4"/>
      <c r="B55" s="11"/>
      <c r="C55" s="9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98" customFormat="1" ht="10.5">
      <c r="A56" s="230" t="s">
        <v>22</v>
      </c>
      <c r="B56" s="230"/>
      <c r="C56" s="230"/>
      <c r="D56" s="230"/>
      <c r="E56" s="230"/>
    </row>
  </sheetData>
  <mergeCells count="12">
    <mergeCell ref="A56:E56"/>
    <mergeCell ref="I5:I7"/>
    <mergeCell ref="C45:O45"/>
    <mergeCell ref="K5:K7"/>
    <mergeCell ref="O5:O7"/>
    <mergeCell ref="G6:H6"/>
    <mergeCell ref="C37:O37"/>
    <mergeCell ref="L5:L7"/>
    <mergeCell ref="M5:M7"/>
    <mergeCell ref="N5:N7"/>
    <mergeCell ref="A5:A6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56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5703125" style="98" customWidth="1"/>
    <col min="4" max="4" width="7.42578125" style="98" customWidth="1"/>
    <col min="5" max="5" width="6.42578125" style="98" customWidth="1"/>
    <col min="6" max="6" width="7.42578125" style="98" customWidth="1"/>
    <col min="7" max="8" width="6.42578125" style="98" customWidth="1"/>
    <col min="9" max="9" width="5.85546875" style="98" customWidth="1"/>
    <col min="10" max="10" width="7.42578125" style="98" customWidth="1"/>
    <col min="11" max="12" width="6.7109375" style="98" customWidth="1"/>
    <col min="13" max="13" width="5.7109375" style="98" customWidth="1"/>
    <col min="14" max="15" width="4.7109375" style="98" customWidth="1"/>
    <col min="16" max="16384" width="8.85546875" style="97"/>
  </cols>
  <sheetData>
    <row r="1" spans="1:15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3"/>
      <c r="B4" s="3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3" t="s">
        <v>1</v>
      </c>
      <c r="C5" s="225" t="s">
        <v>56</v>
      </c>
      <c r="E5" s="7" t="s">
        <v>59</v>
      </c>
      <c r="F5" s="114"/>
      <c r="G5" s="114"/>
      <c r="H5" s="114"/>
      <c r="I5" s="187" t="s">
        <v>15</v>
      </c>
      <c r="K5" s="201" t="s">
        <v>74</v>
      </c>
      <c r="L5" s="201" t="s">
        <v>16</v>
      </c>
      <c r="M5" s="221" t="s">
        <v>66</v>
      </c>
      <c r="N5" s="221" t="s">
        <v>65</v>
      </c>
      <c r="O5" s="219" t="s">
        <v>64</v>
      </c>
    </row>
    <row r="6" spans="1:15" s="98" customFormat="1" ht="17.25" customHeight="1">
      <c r="A6" s="223"/>
      <c r="C6" s="225"/>
      <c r="D6" s="121" t="s">
        <v>56</v>
      </c>
      <c r="E6" s="5" t="s">
        <v>58</v>
      </c>
      <c r="F6" s="122"/>
      <c r="G6" s="228" t="s">
        <v>57</v>
      </c>
      <c r="H6" s="229"/>
      <c r="I6" s="226"/>
      <c r="J6" s="121" t="s">
        <v>56</v>
      </c>
      <c r="K6" s="227"/>
      <c r="L6" s="227"/>
      <c r="M6" s="224"/>
      <c r="N6" s="224"/>
      <c r="O6" s="219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88"/>
      <c r="J7" s="4"/>
      <c r="K7" s="202"/>
      <c r="L7" s="202"/>
      <c r="M7" s="222"/>
      <c r="N7" s="222"/>
      <c r="O7" s="220"/>
    </row>
    <row r="8" spans="1:15" s="98" customFormat="1" ht="6" customHeight="1">
      <c r="A8" s="3"/>
      <c r="B8" s="9"/>
    </row>
    <row r="9" spans="1:15" s="98" customFormat="1" ht="10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6" customHeight="1">
      <c r="B10" s="10"/>
    </row>
    <row r="11" spans="1:15" s="98" customFormat="1" ht="12.75" customHeight="1">
      <c r="A11" s="110" t="s">
        <v>78</v>
      </c>
      <c r="B11" s="10"/>
      <c r="C11" s="101">
        <v>27513</v>
      </c>
      <c r="D11" s="101">
        <v>22225</v>
      </c>
      <c r="E11" s="101">
        <v>5757</v>
      </c>
      <c r="F11" s="101">
        <v>6237</v>
      </c>
      <c r="G11" s="101">
        <v>8611</v>
      </c>
      <c r="H11" s="101">
        <v>910</v>
      </c>
      <c r="I11" s="101">
        <v>710</v>
      </c>
      <c r="J11" s="101">
        <v>5288</v>
      </c>
      <c r="K11" s="101">
        <v>3564</v>
      </c>
      <c r="L11" s="101">
        <v>1414</v>
      </c>
      <c r="M11" s="101">
        <v>277</v>
      </c>
      <c r="N11" s="101">
        <v>33</v>
      </c>
      <c r="O11" s="100" t="s">
        <v>42</v>
      </c>
    </row>
    <row r="12" spans="1:15" s="98" customFormat="1" ht="12.75" customHeight="1">
      <c r="A12" s="110" t="s">
        <v>77</v>
      </c>
      <c r="B12" s="10"/>
      <c r="C12" s="101">
        <v>28541</v>
      </c>
      <c r="D12" s="101">
        <v>23278</v>
      </c>
      <c r="E12" s="101">
        <v>5944</v>
      </c>
      <c r="F12" s="101">
        <v>6614</v>
      </c>
      <c r="G12" s="101">
        <v>9164</v>
      </c>
      <c r="H12" s="101">
        <v>858</v>
      </c>
      <c r="I12" s="101">
        <v>698</v>
      </c>
      <c r="J12" s="101">
        <v>5263</v>
      </c>
      <c r="K12" s="101">
        <v>3598</v>
      </c>
      <c r="L12" s="101">
        <v>1391</v>
      </c>
      <c r="M12" s="101">
        <v>244</v>
      </c>
      <c r="N12" s="101">
        <v>30</v>
      </c>
      <c r="O12" s="100" t="s">
        <v>42</v>
      </c>
    </row>
    <row r="13" spans="1:15" s="98" customFormat="1" ht="12.75" customHeight="1">
      <c r="A13" s="110" t="s">
        <v>62</v>
      </c>
      <c r="B13" s="10"/>
      <c r="C13" s="101">
        <v>29606</v>
      </c>
      <c r="D13" s="101">
        <v>24327</v>
      </c>
      <c r="E13" s="101">
        <v>6137</v>
      </c>
      <c r="F13" s="101">
        <v>6718</v>
      </c>
      <c r="G13" s="101">
        <v>9823</v>
      </c>
      <c r="H13" s="101">
        <v>942</v>
      </c>
      <c r="I13" s="101">
        <v>707</v>
      </c>
      <c r="J13" s="101">
        <v>5279</v>
      </c>
      <c r="K13" s="101">
        <v>3677</v>
      </c>
      <c r="L13" s="101">
        <v>1310</v>
      </c>
      <c r="M13" s="101">
        <v>270</v>
      </c>
      <c r="N13" s="101">
        <v>22</v>
      </c>
      <c r="O13" s="100" t="s">
        <v>42</v>
      </c>
    </row>
    <row r="14" spans="1:15" s="98" customFormat="1" ht="12.75" customHeight="1">
      <c r="A14" s="110" t="s">
        <v>72</v>
      </c>
      <c r="B14" s="10"/>
      <c r="C14" s="101">
        <v>30898</v>
      </c>
      <c r="D14" s="101">
        <v>25712</v>
      </c>
      <c r="E14" s="101">
        <v>6403</v>
      </c>
      <c r="F14" s="101">
        <v>6965</v>
      </c>
      <c r="G14" s="101">
        <v>10545</v>
      </c>
      <c r="H14" s="101">
        <v>1069</v>
      </c>
      <c r="I14" s="101">
        <v>730</v>
      </c>
      <c r="J14" s="101">
        <v>5186</v>
      </c>
      <c r="K14" s="101">
        <v>3610</v>
      </c>
      <c r="L14" s="101">
        <v>1288</v>
      </c>
      <c r="M14" s="101">
        <v>257</v>
      </c>
      <c r="N14" s="101">
        <v>29</v>
      </c>
      <c r="O14" s="103">
        <v>2</v>
      </c>
    </row>
    <row r="15" spans="1:15" s="98" customFormat="1" ht="12.75" customHeight="1">
      <c r="A15" s="109" t="s">
        <v>76</v>
      </c>
      <c r="B15" s="108"/>
      <c r="C15" s="107">
        <v>31648</v>
      </c>
      <c r="D15" s="107">
        <v>26696</v>
      </c>
      <c r="E15" s="112">
        <v>6672</v>
      </c>
      <c r="F15" s="112">
        <v>7106</v>
      </c>
      <c r="G15" s="112">
        <v>11038</v>
      </c>
      <c r="H15" s="112">
        <v>1134</v>
      </c>
      <c r="I15" s="112">
        <v>746</v>
      </c>
      <c r="J15" s="107">
        <v>4952</v>
      </c>
      <c r="K15" s="112">
        <v>3415</v>
      </c>
      <c r="L15" s="112">
        <v>1248</v>
      </c>
      <c r="M15" s="112">
        <v>266</v>
      </c>
      <c r="N15" s="112">
        <v>21</v>
      </c>
      <c r="O15" s="117">
        <v>2</v>
      </c>
    </row>
    <row r="16" spans="1:15" s="98" customFormat="1" ht="6" customHeight="1">
      <c r="B16" s="10"/>
    </row>
    <row r="17" spans="1:15" s="98" customFormat="1" ht="10.5">
      <c r="B17" s="10"/>
      <c r="C17" s="115" t="s">
        <v>50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 s="98" customFormat="1" ht="6" customHeight="1">
      <c r="B18" s="10"/>
    </row>
    <row r="19" spans="1:15" s="98" customFormat="1" ht="12.75" customHeight="1">
      <c r="A19" s="110" t="s">
        <v>78</v>
      </c>
      <c r="B19" s="10"/>
      <c r="C19" s="101">
        <v>65407</v>
      </c>
      <c r="D19" s="101">
        <v>14725</v>
      </c>
      <c r="E19" s="103" t="s">
        <v>42</v>
      </c>
      <c r="F19" s="101">
        <v>11792</v>
      </c>
      <c r="G19" s="103" t="s">
        <v>42</v>
      </c>
      <c r="H19" s="101">
        <v>23</v>
      </c>
      <c r="I19" s="101">
        <v>2910</v>
      </c>
      <c r="J19" s="101">
        <v>50682</v>
      </c>
      <c r="K19" s="101">
        <v>22504</v>
      </c>
      <c r="L19" s="101">
        <v>22837</v>
      </c>
      <c r="M19" s="101">
        <v>5296</v>
      </c>
      <c r="N19" s="101">
        <v>4</v>
      </c>
      <c r="O19" s="101">
        <v>41</v>
      </c>
    </row>
    <row r="20" spans="1:15" s="98" customFormat="1" ht="12.75" customHeight="1">
      <c r="A20" s="110" t="s">
        <v>77</v>
      </c>
      <c r="B20" s="10"/>
      <c r="C20" s="101">
        <v>64102</v>
      </c>
      <c r="D20" s="101">
        <v>14363</v>
      </c>
      <c r="E20" s="103" t="s">
        <v>42</v>
      </c>
      <c r="F20" s="101">
        <v>11502</v>
      </c>
      <c r="G20" s="103" t="s">
        <v>42</v>
      </c>
      <c r="H20" s="101">
        <v>21</v>
      </c>
      <c r="I20" s="101">
        <v>2840</v>
      </c>
      <c r="J20" s="101">
        <v>49739</v>
      </c>
      <c r="K20" s="101">
        <v>22225</v>
      </c>
      <c r="L20" s="101">
        <v>22390</v>
      </c>
      <c r="M20" s="101">
        <v>5074</v>
      </c>
      <c r="N20" s="101">
        <v>6</v>
      </c>
      <c r="O20" s="101">
        <v>44</v>
      </c>
    </row>
    <row r="21" spans="1:15" s="98" customFormat="1" ht="12.75" customHeight="1">
      <c r="A21" s="110" t="s">
        <v>62</v>
      </c>
      <c r="B21" s="10"/>
      <c r="C21" s="101">
        <v>63628</v>
      </c>
      <c r="D21" s="101">
        <v>14478</v>
      </c>
      <c r="E21" s="103" t="s">
        <v>42</v>
      </c>
      <c r="F21" s="101">
        <v>11607</v>
      </c>
      <c r="G21" s="103" t="s">
        <v>42</v>
      </c>
      <c r="H21" s="101">
        <v>27</v>
      </c>
      <c r="I21" s="101">
        <v>2844</v>
      </c>
      <c r="J21" s="101">
        <v>49150</v>
      </c>
      <c r="K21" s="101">
        <v>21574</v>
      </c>
      <c r="L21" s="101">
        <v>22505</v>
      </c>
      <c r="M21" s="101">
        <v>5023</v>
      </c>
      <c r="N21" s="101">
        <v>7</v>
      </c>
      <c r="O21" s="101">
        <v>41</v>
      </c>
    </row>
    <row r="22" spans="1:15" s="98" customFormat="1" ht="12.75" customHeight="1">
      <c r="A22" s="110" t="s">
        <v>72</v>
      </c>
      <c r="B22" s="10"/>
      <c r="C22" s="101">
        <v>62967</v>
      </c>
      <c r="D22" s="101">
        <v>14488</v>
      </c>
      <c r="E22" s="103" t="s">
        <v>42</v>
      </c>
      <c r="F22" s="101">
        <v>11653</v>
      </c>
      <c r="G22" s="103" t="s">
        <v>42</v>
      </c>
      <c r="H22" s="101">
        <v>21</v>
      </c>
      <c r="I22" s="101">
        <v>2814</v>
      </c>
      <c r="J22" s="101">
        <v>48479</v>
      </c>
      <c r="K22" s="101">
        <v>21113</v>
      </c>
      <c r="L22" s="101">
        <v>23150</v>
      </c>
      <c r="M22" s="101">
        <v>4172</v>
      </c>
      <c r="N22" s="101">
        <v>6</v>
      </c>
      <c r="O22" s="101">
        <v>38</v>
      </c>
    </row>
    <row r="23" spans="1:15" s="98" customFormat="1" ht="12.75" customHeight="1">
      <c r="A23" s="109" t="s">
        <v>76</v>
      </c>
      <c r="B23" s="108"/>
      <c r="C23" s="107">
        <v>63861</v>
      </c>
      <c r="D23" s="107">
        <v>14954</v>
      </c>
      <c r="E23" s="113" t="s">
        <v>42</v>
      </c>
      <c r="F23" s="107">
        <v>12194</v>
      </c>
      <c r="G23" s="113" t="s">
        <v>42</v>
      </c>
      <c r="H23" s="107">
        <v>19</v>
      </c>
      <c r="I23" s="107">
        <v>2741</v>
      </c>
      <c r="J23" s="107">
        <v>48907</v>
      </c>
      <c r="K23" s="107">
        <v>21090</v>
      </c>
      <c r="L23" s="107">
        <v>23654</v>
      </c>
      <c r="M23" s="107">
        <v>4130</v>
      </c>
      <c r="N23" s="107">
        <v>5</v>
      </c>
      <c r="O23" s="116">
        <v>28</v>
      </c>
    </row>
    <row r="24" spans="1:15" s="98" customFormat="1" ht="6" customHeight="1">
      <c r="B24" s="10"/>
      <c r="C24" s="105"/>
      <c r="D24" s="105"/>
      <c r="J24" s="105"/>
    </row>
    <row r="25" spans="1:15" s="98" customFormat="1" ht="12.75" customHeight="1">
      <c r="A25" s="104" t="s">
        <v>2</v>
      </c>
      <c r="B25" s="10"/>
      <c r="C25" s="102">
        <v>22469</v>
      </c>
      <c r="D25" s="102">
        <v>5186</v>
      </c>
      <c r="E25" s="103" t="s">
        <v>42</v>
      </c>
      <c r="F25" s="101">
        <v>4215</v>
      </c>
      <c r="G25" s="103" t="s">
        <v>42</v>
      </c>
      <c r="H25" s="101">
        <v>2</v>
      </c>
      <c r="I25" s="101">
        <v>969</v>
      </c>
      <c r="J25" s="102">
        <v>17283</v>
      </c>
      <c r="K25" s="101">
        <v>7475</v>
      </c>
      <c r="L25" s="101">
        <v>8438</v>
      </c>
      <c r="M25" s="101">
        <v>1364</v>
      </c>
      <c r="N25" s="100" t="s">
        <v>42</v>
      </c>
      <c r="O25" s="101">
        <v>6</v>
      </c>
    </row>
    <row r="26" spans="1:15" s="98" customFormat="1" ht="12.75" customHeight="1">
      <c r="A26" s="104" t="s">
        <v>3</v>
      </c>
      <c r="B26" s="10"/>
      <c r="C26" s="102">
        <v>20792</v>
      </c>
      <c r="D26" s="102">
        <v>4921</v>
      </c>
      <c r="E26" s="103" t="s">
        <v>42</v>
      </c>
      <c r="F26" s="101">
        <v>4014</v>
      </c>
      <c r="G26" s="103" t="s">
        <v>42</v>
      </c>
      <c r="H26" s="101">
        <v>9</v>
      </c>
      <c r="I26" s="101">
        <v>898</v>
      </c>
      <c r="J26" s="102">
        <v>15871</v>
      </c>
      <c r="K26" s="101">
        <v>6844</v>
      </c>
      <c r="L26" s="101">
        <v>7666</v>
      </c>
      <c r="M26" s="101">
        <v>1352</v>
      </c>
      <c r="N26" s="101">
        <v>1</v>
      </c>
      <c r="O26" s="101">
        <v>8</v>
      </c>
    </row>
    <row r="27" spans="1:15" s="98" customFormat="1" ht="12.75" customHeight="1">
      <c r="A27" s="104" t="s">
        <v>4</v>
      </c>
      <c r="B27" s="10"/>
      <c r="C27" s="102">
        <v>20600</v>
      </c>
      <c r="D27" s="102">
        <v>4847</v>
      </c>
      <c r="E27" s="103" t="s">
        <v>42</v>
      </c>
      <c r="F27" s="101">
        <v>3965</v>
      </c>
      <c r="G27" s="103" t="s">
        <v>42</v>
      </c>
      <c r="H27" s="101">
        <v>8</v>
      </c>
      <c r="I27" s="101">
        <v>874</v>
      </c>
      <c r="J27" s="101">
        <v>15753</v>
      </c>
      <c r="K27" s="101">
        <v>6771</v>
      </c>
      <c r="L27" s="101">
        <v>7550</v>
      </c>
      <c r="M27" s="101">
        <v>1414</v>
      </c>
      <c r="N27" s="101">
        <v>4</v>
      </c>
      <c r="O27" s="101">
        <v>14</v>
      </c>
    </row>
    <row r="28" spans="1:15" s="98" customFormat="1" ht="6" customHeight="1">
      <c r="B28" s="10"/>
    </row>
    <row r="29" spans="1:15" s="98" customFormat="1" ht="10.5">
      <c r="B29" s="10"/>
      <c r="C29" s="115" t="s">
        <v>5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15" s="98" customFormat="1" ht="6" customHeight="1">
      <c r="B30" s="10"/>
    </row>
    <row r="31" spans="1:15" s="98" customFormat="1" ht="12.75" customHeight="1">
      <c r="A31" s="110" t="s">
        <v>78</v>
      </c>
      <c r="B31" s="10"/>
      <c r="C31" s="101">
        <v>20339</v>
      </c>
      <c r="D31" s="101">
        <v>9859</v>
      </c>
      <c r="E31" s="101">
        <v>4118</v>
      </c>
      <c r="F31" s="101">
        <v>3925</v>
      </c>
      <c r="G31" s="101">
        <v>698</v>
      </c>
      <c r="H31" s="101">
        <v>558</v>
      </c>
      <c r="I31" s="101">
        <v>560</v>
      </c>
      <c r="J31" s="101">
        <v>10480</v>
      </c>
      <c r="K31" s="101">
        <v>5717</v>
      </c>
      <c r="L31" s="101">
        <v>4077</v>
      </c>
      <c r="M31" s="101">
        <v>679</v>
      </c>
      <c r="N31" s="101">
        <v>5</v>
      </c>
      <c r="O31" s="101">
        <v>2</v>
      </c>
    </row>
    <row r="32" spans="1:15" s="98" customFormat="1" ht="12.75" customHeight="1">
      <c r="A32" s="110" t="s">
        <v>77</v>
      </c>
      <c r="B32" s="10"/>
      <c r="C32" s="101">
        <v>20731</v>
      </c>
      <c r="D32" s="101">
        <v>10129</v>
      </c>
      <c r="E32" s="101">
        <v>4228</v>
      </c>
      <c r="F32" s="101">
        <v>3988</v>
      </c>
      <c r="G32" s="101">
        <v>719</v>
      </c>
      <c r="H32" s="101">
        <v>639</v>
      </c>
      <c r="I32" s="101">
        <v>555</v>
      </c>
      <c r="J32" s="101">
        <v>10602</v>
      </c>
      <c r="K32" s="101">
        <v>5802</v>
      </c>
      <c r="L32" s="101">
        <v>4101</v>
      </c>
      <c r="M32" s="101">
        <v>693</v>
      </c>
      <c r="N32" s="101">
        <v>5</v>
      </c>
      <c r="O32" s="101">
        <v>1</v>
      </c>
    </row>
    <row r="33" spans="1:15" s="98" customFormat="1" ht="12.75" customHeight="1">
      <c r="A33" s="110" t="s">
        <v>62</v>
      </c>
      <c r="B33" s="10"/>
      <c r="C33" s="101">
        <v>21076</v>
      </c>
      <c r="D33" s="101">
        <v>10350</v>
      </c>
      <c r="E33" s="101">
        <v>4297</v>
      </c>
      <c r="F33" s="101">
        <v>4099</v>
      </c>
      <c r="G33" s="101">
        <v>732</v>
      </c>
      <c r="H33" s="101">
        <v>673</v>
      </c>
      <c r="I33" s="101">
        <v>549</v>
      </c>
      <c r="J33" s="101">
        <v>10726</v>
      </c>
      <c r="K33" s="101">
        <v>5834</v>
      </c>
      <c r="L33" s="101">
        <v>4194</v>
      </c>
      <c r="M33" s="101">
        <v>691</v>
      </c>
      <c r="N33" s="101">
        <v>5</v>
      </c>
      <c r="O33" s="101">
        <v>2</v>
      </c>
    </row>
    <row r="34" spans="1:15" s="98" customFormat="1" ht="12.75" customHeight="1">
      <c r="A34" s="110" t="s">
        <v>72</v>
      </c>
      <c r="B34" s="10"/>
      <c r="C34" s="101">
        <v>21468</v>
      </c>
      <c r="D34" s="101">
        <v>10625</v>
      </c>
      <c r="E34" s="101">
        <v>4361</v>
      </c>
      <c r="F34" s="101">
        <v>4182</v>
      </c>
      <c r="G34" s="101">
        <v>793</v>
      </c>
      <c r="H34" s="101">
        <v>722</v>
      </c>
      <c r="I34" s="101">
        <v>567</v>
      </c>
      <c r="J34" s="101">
        <v>10843</v>
      </c>
      <c r="K34" s="101">
        <v>5843</v>
      </c>
      <c r="L34" s="101">
        <v>4369</v>
      </c>
      <c r="M34" s="101">
        <v>623</v>
      </c>
      <c r="N34" s="101">
        <v>6</v>
      </c>
      <c r="O34" s="101">
        <v>2</v>
      </c>
    </row>
    <row r="35" spans="1:15" s="98" customFormat="1" ht="12.75" customHeight="1">
      <c r="A35" s="109" t="s">
        <v>76</v>
      </c>
      <c r="B35" s="108"/>
      <c r="C35" s="107">
        <v>21898</v>
      </c>
      <c r="D35" s="107">
        <v>10982</v>
      </c>
      <c r="E35" s="112">
        <v>4430</v>
      </c>
      <c r="F35" s="112">
        <v>4324</v>
      </c>
      <c r="G35" s="112">
        <v>834</v>
      </c>
      <c r="H35" s="112">
        <v>822</v>
      </c>
      <c r="I35" s="112">
        <v>572</v>
      </c>
      <c r="J35" s="112">
        <v>10916</v>
      </c>
      <c r="K35" s="112">
        <v>5867</v>
      </c>
      <c r="L35" s="112">
        <v>4425</v>
      </c>
      <c r="M35" s="112">
        <v>618</v>
      </c>
      <c r="N35" s="112">
        <v>4</v>
      </c>
      <c r="O35" s="112">
        <v>2</v>
      </c>
    </row>
    <row r="36" spans="1:15" s="98" customFormat="1" ht="6" customHeight="1">
      <c r="B36" s="10"/>
    </row>
    <row r="37" spans="1:15" s="98" customFormat="1" ht="10.5">
      <c r="B37" s="10"/>
      <c r="C37" s="231" t="s">
        <v>49</v>
      </c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</row>
    <row r="38" spans="1:15" s="98" customFormat="1" ht="6" customHeight="1">
      <c r="B38" s="10"/>
    </row>
    <row r="39" spans="1:15" s="98" customFormat="1" ht="12.75" customHeight="1">
      <c r="A39" s="110" t="s">
        <v>78</v>
      </c>
      <c r="B39" s="10"/>
      <c r="C39" s="101">
        <v>26</v>
      </c>
      <c r="D39" s="101">
        <v>19</v>
      </c>
      <c r="E39" s="101">
        <v>8</v>
      </c>
      <c r="F39" s="101">
        <v>2</v>
      </c>
      <c r="G39" s="101">
        <v>9</v>
      </c>
      <c r="H39" s="100" t="s">
        <v>42</v>
      </c>
      <c r="I39" s="103" t="s">
        <v>42</v>
      </c>
      <c r="J39" s="101">
        <v>7</v>
      </c>
      <c r="K39" s="101">
        <v>6</v>
      </c>
      <c r="L39" s="101">
        <v>1</v>
      </c>
      <c r="M39" s="103" t="s">
        <v>42</v>
      </c>
      <c r="N39" s="103" t="s">
        <v>42</v>
      </c>
      <c r="O39" s="103" t="s">
        <v>42</v>
      </c>
    </row>
    <row r="40" spans="1:15" s="98" customFormat="1" ht="12.75" customHeight="1">
      <c r="A40" s="110" t="s">
        <v>77</v>
      </c>
      <c r="B40" s="10"/>
      <c r="C40" s="101">
        <v>12</v>
      </c>
      <c r="D40" s="101">
        <v>9</v>
      </c>
      <c r="E40" s="101">
        <v>3</v>
      </c>
      <c r="F40" s="101">
        <v>1</v>
      </c>
      <c r="G40" s="101">
        <v>5</v>
      </c>
      <c r="H40" s="100" t="s">
        <v>42</v>
      </c>
      <c r="I40" s="103" t="s">
        <v>42</v>
      </c>
      <c r="J40" s="101">
        <v>3</v>
      </c>
      <c r="K40" s="101">
        <v>2</v>
      </c>
      <c r="L40" s="101">
        <v>1</v>
      </c>
      <c r="M40" s="103" t="s">
        <v>42</v>
      </c>
      <c r="N40" s="103" t="s">
        <v>42</v>
      </c>
      <c r="O40" s="103" t="s">
        <v>42</v>
      </c>
    </row>
    <row r="41" spans="1:15" s="98" customFormat="1" ht="12.75" customHeight="1">
      <c r="A41" s="110" t="s">
        <v>62</v>
      </c>
      <c r="B41" s="10"/>
      <c r="C41" s="101">
        <v>8</v>
      </c>
      <c r="D41" s="101">
        <v>6</v>
      </c>
      <c r="E41" s="101">
        <v>2</v>
      </c>
      <c r="F41" s="101">
        <v>1</v>
      </c>
      <c r="G41" s="101">
        <v>3</v>
      </c>
      <c r="H41" s="103" t="s">
        <v>42</v>
      </c>
      <c r="I41" s="103" t="s">
        <v>42</v>
      </c>
      <c r="J41" s="101">
        <v>2</v>
      </c>
      <c r="K41" s="101">
        <v>1</v>
      </c>
      <c r="L41" s="101">
        <v>1</v>
      </c>
      <c r="M41" s="103" t="s">
        <v>42</v>
      </c>
      <c r="N41" s="103" t="s">
        <v>42</v>
      </c>
      <c r="O41" s="103" t="s">
        <v>42</v>
      </c>
    </row>
    <row r="42" spans="1:15" s="98" customFormat="1" ht="12.75" customHeight="1">
      <c r="A42" s="110" t="s">
        <v>72</v>
      </c>
      <c r="B42" s="10"/>
      <c r="C42" s="101">
        <v>4</v>
      </c>
      <c r="D42" s="101">
        <v>3</v>
      </c>
      <c r="E42" s="101">
        <v>1</v>
      </c>
      <c r="F42" s="101">
        <v>1</v>
      </c>
      <c r="G42" s="101">
        <v>1</v>
      </c>
      <c r="H42" s="103" t="s">
        <v>42</v>
      </c>
      <c r="I42" s="103" t="s">
        <v>42</v>
      </c>
      <c r="J42" s="101">
        <v>1</v>
      </c>
      <c r="K42" s="101">
        <v>1</v>
      </c>
      <c r="L42" s="100" t="s">
        <v>42</v>
      </c>
      <c r="M42" s="103" t="s">
        <v>42</v>
      </c>
      <c r="N42" s="103" t="s">
        <v>42</v>
      </c>
      <c r="O42" s="103" t="s">
        <v>42</v>
      </c>
    </row>
    <row r="43" spans="1:15" s="98" customFormat="1" ht="12.75" customHeight="1">
      <c r="A43" s="109" t="s">
        <v>76</v>
      </c>
      <c r="B43" s="108"/>
      <c r="C43" s="107">
        <v>2</v>
      </c>
      <c r="D43" s="107">
        <v>1</v>
      </c>
      <c r="E43" s="113">
        <v>1</v>
      </c>
      <c r="F43" s="113" t="s">
        <v>42</v>
      </c>
      <c r="G43" s="113" t="s">
        <v>42</v>
      </c>
      <c r="H43" s="113" t="s">
        <v>42</v>
      </c>
      <c r="I43" s="113" t="s">
        <v>42</v>
      </c>
      <c r="J43" s="107">
        <v>1</v>
      </c>
      <c r="K43" s="113">
        <v>1</v>
      </c>
      <c r="L43" s="113" t="s">
        <v>42</v>
      </c>
      <c r="M43" s="113" t="s">
        <v>42</v>
      </c>
      <c r="N43" s="113" t="s">
        <v>42</v>
      </c>
      <c r="O43" s="113" t="s">
        <v>42</v>
      </c>
    </row>
    <row r="44" spans="1:15" s="98" customFormat="1" ht="6" customHeight="1">
      <c r="B44" s="10"/>
    </row>
    <row r="45" spans="1:15" s="98" customFormat="1" ht="10.5">
      <c r="B45" s="10"/>
      <c r="C45" s="231" t="s">
        <v>48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</row>
    <row r="46" spans="1:15" s="98" customFormat="1" ht="6" customHeight="1">
      <c r="B46" s="10"/>
    </row>
    <row r="47" spans="1:15" s="98" customFormat="1" ht="12.75" customHeight="1">
      <c r="A47" s="110" t="s">
        <v>78</v>
      </c>
      <c r="B47" s="10"/>
      <c r="C47" s="101">
        <v>27919</v>
      </c>
      <c r="D47" s="101">
        <v>15903</v>
      </c>
      <c r="E47" s="101">
        <v>5989</v>
      </c>
      <c r="F47" s="101">
        <v>9528</v>
      </c>
      <c r="G47" s="101">
        <v>5</v>
      </c>
      <c r="H47" s="101">
        <v>82</v>
      </c>
      <c r="I47" s="101">
        <v>299</v>
      </c>
      <c r="J47" s="101">
        <v>12016</v>
      </c>
      <c r="K47" s="101">
        <v>7762</v>
      </c>
      <c r="L47" s="101">
        <v>4093</v>
      </c>
      <c r="M47" s="101">
        <v>160</v>
      </c>
      <c r="N47" s="100">
        <v>1</v>
      </c>
      <c r="O47" s="103" t="s">
        <v>42</v>
      </c>
    </row>
    <row r="48" spans="1:15" s="98" customFormat="1" ht="12.75" customHeight="1">
      <c r="A48" s="110" t="s">
        <v>77</v>
      </c>
      <c r="B48" s="10"/>
      <c r="C48" s="101">
        <v>27996</v>
      </c>
      <c r="D48" s="101">
        <v>16269</v>
      </c>
      <c r="E48" s="101">
        <v>6176</v>
      </c>
      <c r="F48" s="101">
        <v>9716</v>
      </c>
      <c r="G48" s="101">
        <v>7</v>
      </c>
      <c r="H48" s="101">
        <v>95</v>
      </c>
      <c r="I48" s="101">
        <v>275</v>
      </c>
      <c r="J48" s="101">
        <v>11727</v>
      </c>
      <c r="K48" s="101">
        <v>7618</v>
      </c>
      <c r="L48" s="101">
        <v>3944</v>
      </c>
      <c r="M48" s="101">
        <v>165</v>
      </c>
      <c r="N48" s="103" t="s">
        <v>42</v>
      </c>
      <c r="O48" s="103" t="s">
        <v>42</v>
      </c>
    </row>
    <row r="49" spans="1:15" s="98" customFormat="1" ht="12.75" customHeight="1">
      <c r="A49" s="110" t="s">
        <v>62</v>
      </c>
      <c r="B49" s="10"/>
      <c r="C49" s="101">
        <v>28300</v>
      </c>
      <c r="D49" s="101">
        <v>16648</v>
      </c>
      <c r="E49" s="101">
        <v>6297</v>
      </c>
      <c r="F49" s="101">
        <v>9955</v>
      </c>
      <c r="G49" s="101">
        <v>7</v>
      </c>
      <c r="H49" s="101">
        <v>118</v>
      </c>
      <c r="I49" s="101">
        <v>271</v>
      </c>
      <c r="J49" s="101">
        <v>11652</v>
      </c>
      <c r="K49" s="101">
        <v>7550</v>
      </c>
      <c r="L49" s="101">
        <v>3912</v>
      </c>
      <c r="M49" s="101">
        <v>187</v>
      </c>
      <c r="N49" s="100">
        <v>2</v>
      </c>
      <c r="O49" s="103">
        <v>1</v>
      </c>
    </row>
    <row r="50" spans="1:15" s="98" customFormat="1" ht="12.75" customHeight="1">
      <c r="A50" s="110" t="s">
        <v>72</v>
      </c>
      <c r="B50" s="10"/>
      <c r="C50" s="101">
        <v>29179</v>
      </c>
      <c r="D50" s="101">
        <v>17352</v>
      </c>
      <c r="E50" s="101">
        <v>6517</v>
      </c>
      <c r="F50" s="101">
        <v>10419</v>
      </c>
      <c r="G50" s="101">
        <v>3</v>
      </c>
      <c r="H50" s="101">
        <v>122</v>
      </c>
      <c r="I50" s="101">
        <v>291</v>
      </c>
      <c r="J50" s="101">
        <v>11827</v>
      </c>
      <c r="K50" s="101">
        <v>7663</v>
      </c>
      <c r="L50" s="101">
        <v>3973</v>
      </c>
      <c r="M50" s="101">
        <v>189</v>
      </c>
      <c r="N50" s="103">
        <v>2</v>
      </c>
      <c r="O50" s="103" t="s">
        <v>42</v>
      </c>
    </row>
    <row r="51" spans="1:15" s="98" customFormat="1" ht="12.75" customHeight="1">
      <c r="A51" s="109" t="s">
        <v>76</v>
      </c>
      <c r="B51" s="108"/>
      <c r="C51" s="107">
        <v>28846</v>
      </c>
      <c r="D51" s="107">
        <v>18500</v>
      </c>
      <c r="E51" s="107">
        <v>6974</v>
      </c>
      <c r="F51" s="107">
        <v>11150</v>
      </c>
      <c r="G51" s="107">
        <v>3</v>
      </c>
      <c r="H51" s="107">
        <v>110</v>
      </c>
      <c r="I51" s="107">
        <v>263</v>
      </c>
      <c r="J51" s="107">
        <v>10346</v>
      </c>
      <c r="K51" s="107">
        <v>6852</v>
      </c>
      <c r="L51" s="107">
        <v>3377</v>
      </c>
      <c r="M51" s="107">
        <v>114</v>
      </c>
      <c r="N51" s="107">
        <v>2</v>
      </c>
      <c r="O51" s="107">
        <v>1</v>
      </c>
    </row>
    <row r="52" spans="1:15" s="98" customFormat="1" ht="6" customHeight="1">
      <c r="B52" s="10"/>
      <c r="C52" s="105"/>
      <c r="D52" s="105"/>
      <c r="J52" s="105"/>
    </row>
    <row r="53" spans="1:15" s="98" customFormat="1" ht="12.75" customHeight="1">
      <c r="A53" s="104" t="s">
        <v>6</v>
      </c>
      <c r="B53" s="10"/>
      <c r="C53" s="102">
        <v>11824</v>
      </c>
      <c r="D53" s="102">
        <v>7679</v>
      </c>
      <c r="E53" s="101">
        <v>6922</v>
      </c>
      <c r="F53" s="101">
        <v>597</v>
      </c>
      <c r="G53" s="101">
        <v>3</v>
      </c>
      <c r="H53" s="101">
        <v>43</v>
      </c>
      <c r="I53" s="101">
        <v>114</v>
      </c>
      <c r="J53" s="102">
        <v>4145</v>
      </c>
      <c r="K53" s="101">
        <v>2758</v>
      </c>
      <c r="L53" s="101">
        <v>1343</v>
      </c>
      <c r="M53" s="101">
        <v>43</v>
      </c>
      <c r="N53" s="101">
        <v>1</v>
      </c>
      <c r="O53" s="100" t="s">
        <v>42</v>
      </c>
    </row>
    <row r="54" spans="1:15" s="98" customFormat="1" ht="12.75" customHeight="1">
      <c r="A54" s="104" t="s">
        <v>7</v>
      </c>
      <c r="B54" s="10"/>
      <c r="C54" s="102">
        <v>17022</v>
      </c>
      <c r="D54" s="102">
        <v>10821</v>
      </c>
      <c r="E54" s="101">
        <v>52</v>
      </c>
      <c r="F54" s="101">
        <v>10553</v>
      </c>
      <c r="G54" s="103" t="s">
        <v>42</v>
      </c>
      <c r="H54" s="101">
        <v>67</v>
      </c>
      <c r="I54" s="101">
        <v>149</v>
      </c>
      <c r="J54" s="102">
        <v>6201</v>
      </c>
      <c r="K54" s="101">
        <v>4094</v>
      </c>
      <c r="L54" s="101">
        <v>2034</v>
      </c>
      <c r="M54" s="101">
        <v>71</v>
      </c>
      <c r="N54" s="101">
        <v>1</v>
      </c>
      <c r="O54" s="100">
        <v>1</v>
      </c>
    </row>
    <row r="55" spans="1:15" s="98" customFormat="1" ht="6" customHeight="1">
      <c r="A55" s="4"/>
      <c r="B55" s="11"/>
      <c r="C55" s="9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98" customFormat="1" ht="10.5">
      <c r="A56" s="232" t="s">
        <v>41</v>
      </c>
      <c r="B56" s="232"/>
      <c r="C56" s="232"/>
      <c r="D56" s="232"/>
    </row>
  </sheetData>
  <mergeCells count="12">
    <mergeCell ref="I5:I7"/>
    <mergeCell ref="K5:K7"/>
    <mergeCell ref="A56:D56"/>
    <mergeCell ref="O5:O7"/>
    <mergeCell ref="G6:H6"/>
    <mergeCell ref="C37:O37"/>
    <mergeCell ref="C45:O45"/>
    <mergeCell ref="L5:L7"/>
    <mergeCell ref="M5:M7"/>
    <mergeCell ref="N5:N7"/>
    <mergeCell ref="A5:A6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56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5703125" style="98" customWidth="1"/>
    <col min="4" max="4" width="7.42578125" style="98" customWidth="1"/>
    <col min="5" max="5" width="6.42578125" style="98" customWidth="1"/>
    <col min="6" max="6" width="7.42578125" style="98" customWidth="1"/>
    <col min="7" max="8" width="6.42578125" style="98" customWidth="1"/>
    <col min="9" max="9" width="5.85546875" style="98" customWidth="1"/>
    <col min="10" max="10" width="7.42578125" style="98" customWidth="1"/>
    <col min="11" max="12" width="6.7109375" style="98" customWidth="1"/>
    <col min="13" max="13" width="5.7109375" style="98" customWidth="1"/>
    <col min="14" max="15" width="4.7109375" style="98" customWidth="1"/>
    <col min="16" max="16384" width="8.85546875" style="97"/>
  </cols>
  <sheetData>
    <row r="1" spans="1:15" s="98" customFormat="1" ht="13.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3"/>
      <c r="B4" s="3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3" t="s">
        <v>1</v>
      </c>
      <c r="C5" s="225" t="s">
        <v>56</v>
      </c>
      <c r="E5" s="7" t="s">
        <v>59</v>
      </c>
      <c r="F5" s="114"/>
      <c r="G5" s="114"/>
      <c r="H5" s="114"/>
      <c r="I5" s="187" t="s">
        <v>15</v>
      </c>
      <c r="K5" s="201" t="s">
        <v>74</v>
      </c>
      <c r="L5" s="201" t="s">
        <v>16</v>
      </c>
      <c r="M5" s="221" t="s">
        <v>66</v>
      </c>
      <c r="N5" s="221" t="s">
        <v>65</v>
      </c>
      <c r="O5" s="219" t="s">
        <v>64</v>
      </c>
    </row>
    <row r="6" spans="1:15" s="98" customFormat="1" ht="17.25" customHeight="1">
      <c r="A6" s="223"/>
      <c r="C6" s="225"/>
      <c r="D6" s="121" t="s">
        <v>56</v>
      </c>
      <c r="E6" s="5" t="s">
        <v>58</v>
      </c>
      <c r="F6" s="122"/>
      <c r="G6" s="228" t="s">
        <v>57</v>
      </c>
      <c r="H6" s="229"/>
      <c r="I6" s="226"/>
      <c r="J6" s="121" t="s">
        <v>56</v>
      </c>
      <c r="K6" s="227"/>
      <c r="L6" s="227"/>
      <c r="M6" s="224"/>
      <c r="N6" s="224"/>
      <c r="O6" s="219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88"/>
      <c r="J7" s="4"/>
      <c r="K7" s="202"/>
      <c r="L7" s="202"/>
      <c r="M7" s="222"/>
      <c r="N7" s="222"/>
      <c r="O7" s="220"/>
    </row>
    <row r="8" spans="1:15" s="98" customFormat="1" ht="6" customHeight="1">
      <c r="A8" s="3"/>
      <c r="B8" s="9"/>
    </row>
    <row r="9" spans="1:15" s="98" customFormat="1" ht="10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6" customHeight="1">
      <c r="B10" s="10"/>
    </row>
    <row r="11" spans="1:15" s="98" customFormat="1" ht="12.75" customHeight="1">
      <c r="A11" s="110" t="s">
        <v>73</v>
      </c>
      <c r="B11" s="10"/>
      <c r="C11" s="101">
        <v>26478</v>
      </c>
      <c r="D11" s="101">
        <v>21192</v>
      </c>
      <c r="E11" s="101">
        <v>5407</v>
      </c>
      <c r="F11" s="101">
        <v>5824</v>
      </c>
      <c r="G11" s="101">
        <v>8384</v>
      </c>
      <c r="H11" s="101">
        <v>953</v>
      </c>
      <c r="I11" s="101">
        <v>624</v>
      </c>
      <c r="J11" s="101">
        <v>5286</v>
      </c>
      <c r="K11" s="101">
        <v>3577</v>
      </c>
      <c r="L11" s="101">
        <v>1364</v>
      </c>
      <c r="M11" s="101">
        <v>306</v>
      </c>
      <c r="N11" s="101">
        <v>38</v>
      </c>
      <c r="O11" s="101">
        <v>1</v>
      </c>
    </row>
    <row r="12" spans="1:15" s="98" customFormat="1" ht="12.75" customHeight="1">
      <c r="A12" s="110" t="s">
        <v>44</v>
      </c>
      <c r="B12" s="10"/>
      <c r="C12" s="101">
        <v>27513</v>
      </c>
      <c r="D12" s="101">
        <v>22225</v>
      </c>
      <c r="E12" s="101">
        <v>5757</v>
      </c>
      <c r="F12" s="101">
        <v>6237</v>
      </c>
      <c r="G12" s="101">
        <v>8611</v>
      </c>
      <c r="H12" s="101">
        <v>910</v>
      </c>
      <c r="I12" s="101">
        <v>710</v>
      </c>
      <c r="J12" s="101">
        <v>5288</v>
      </c>
      <c r="K12" s="101">
        <v>3564</v>
      </c>
      <c r="L12" s="101">
        <v>1414</v>
      </c>
      <c r="M12" s="101">
        <v>277</v>
      </c>
      <c r="N12" s="101">
        <v>33</v>
      </c>
      <c r="O12" s="100" t="s">
        <v>42</v>
      </c>
    </row>
    <row r="13" spans="1:15" s="98" customFormat="1" ht="12.75" customHeight="1">
      <c r="A13" s="110" t="s">
        <v>43</v>
      </c>
      <c r="B13" s="10"/>
      <c r="C13" s="101">
        <v>28541</v>
      </c>
      <c r="D13" s="101">
        <v>23278</v>
      </c>
      <c r="E13" s="101">
        <v>5944</v>
      </c>
      <c r="F13" s="101">
        <v>6614</v>
      </c>
      <c r="G13" s="101">
        <v>9164</v>
      </c>
      <c r="H13" s="101">
        <v>858</v>
      </c>
      <c r="I13" s="101">
        <v>698</v>
      </c>
      <c r="J13" s="101">
        <v>5263</v>
      </c>
      <c r="K13" s="101">
        <v>3598</v>
      </c>
      <c r="L13" s="101">
        <v>1391</v>
      </c>
      <c r="M13" s="101">
        <v>244</v>
      </c>
      <c r="N13" s="101">
        <v>30</v>
      </c>
      <c r="O13" s="100" t="s">
        <v>42</v>
      </c>
    </row>
    <row r="14" spans="1:15" s="98" customFormat="1" ht="12.75" customHeight="1">
      <c r="A14" s="110" t="s">
        <v>62</v>
      </c>
      <c r="B14" s="10"/>
      <c r="C14" s="101">
        <v>29606</v>
      </c>
      <c r="D14" s="101">
        <v>24327</v>
      </c>
      <c r="E14" s="101">
        <v>6137</v>
      </c>
      <c r="F14" s="101">
        <v>6718</v>
      </c>
      <c r="G14" s="101">
        <v>9823</v>
      </c>
      <c r="H14" s="101">
        <v>942</v>
      </c>
      <c r="I14" s="101">
        <v>707</v>
      </c>
      <c r="J14" s="101">
        <v>5279</v>
      </c>
      <c r="K14" s="101">
        <v>3677</v>
      </c>
      <c r="L14" s="101">
        <v>1310</v>
      </c>
      <c r="M14" s="101">
        <v>270</v>
      </c>
      <c r="N14" s="101">
        <v>22</v>
      </c>
      <c r="O14" s="103" t="s">
        <v>42</v>
      </c>
    </row>
    <row r="15" spans="1:15" s="98" customFormat="1" ht="12.75" customHeight="1">
      <c r="A15" s="109" t="s">
        <v>72</v>
      </c>
      <c r="B15" s="108"/>
      <c r="C15" s="107">
        <v>30898</v>
      </c>
      <c r="D15" s="107">
        <v>25712</v>
      </c>
      <c r="E15" s="112">
        <v>6403</v>
      </c>
      <c r="F15" s="112">
        <v>6965</v>
      </c>
      <c r="G15" s="112">
        <v>10545</v>
      </c>
      <c r="H15" s="112">
        <v>1069</v>
      </c>
      <c r="I15" s="112">
        <v>730</v>
      </c>
      <c r="J15" s="107">
        <v>5186</v>
      </c>
      <c r="K15" s="112">
        <v>3610</v>
      </c>
      <c r="L15" s="112">
        <v>1288</v>
      </c>
      <c r="M15" s="112">
        <v>257</v>
      </c>
      <c r="N15" s="112">
        <v>29</v>
      </c>
      <c r="O15" s="117">
        <v>2</v>
      </c>
    </row>
    <row r="16" spans="1:15" s="98" customFormat="1" ht="6" customHeight="1">
      <c r="B16" s="10"/>
    </row>
    <row r="17" spans="1:15" s="98" customFormat="1" ht="10.5">
      <c r="B17" s="10"/>
      <c r="C17" s="115" t="s">
        <v>50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 s="98" customFormat="1" ht="6" customHeight="1">
      <c r="B18" s="10"/>
    </row>
    <row r="19" spans="1:15" s="98" customFormat="1" ht="12.75" customHeight="1">
      <c r="A19" s="110" t="s">
        <v>73</v>
      </c>
      <c r="B19" s="10"/>
      <c r="C19" s="101">
        <v>44431</v>
      </c>
      <c r="D19" s="101">
        <v>9890</v>
      </c>
      <c r="E19" s="103" t="s">
        <v>42</v>
      </c>
      <c r="F19" s="101">
        <v>7977</v>
      </c>
      <c r="G19" s="103" t="s">
        <v>42</v>
      </c>
      <c r="H19" s="101">
        <v>13</v>
      </c>
      <c r="I19" s="101">
        <v>1900</v>
      </c>
      <c r="J19" s="101">
        <v>34541</v>
      </c>
      <c r="K19" s="101">
        <v>15298</v>
      </c>
      <c r="L19" s="101">
        <v>15548</v>
      </c>
      <c r="M19" s="101">
        <v>3662</v>
      </c>
      <c r="N19" s="101">
        <v>3</v>
      </c>
      <c r="O19" s="101">
        <v>30</v>
      </c>
    </row>
    <row r="20" spans="1:15" s="98" customFormat="1" ht="12.75" customHeight="1">
      <c r="A20" s="110" t="s">
        <v>44</v>
      </c>
      <c r="B20" s="10"/>
      <c r="C20" s="101">
        <v>65407</v>
      </c>
      <c r="D20" s="101">
        <v>14725</v>
      </c>
      <c r="E20" s="103" t="s">
        <v>42</v>
      </c>
      <c r="F20" s="101">
        <v>11792</v>
      </c>
      <c r="G20" s="103" t="s">
        <v>42</v>
      </c>
      <c r="H20" s="101">
        <v>23</v>
      </c>
      <c r="I20" s="101">
        <v>2910</v>
      </c>
      <c r="J20" s="101">
        <v>50682</v>
      </c>
      <c r="K20" s="101">
        <v>22504</v>
      </c>
      <c r="L20" s="101">
        <v>22837</v>
      </c>
      <c r="M20" s="101">
        <v>5296</v>
      </c>
      <c r="N20" s="101">
        <v>4</v>
      </c>
      <c r="O20" s="101">
        <v>41</v>
      </c>
    </row>
    <row r="21" spans="1:15" s="98" customFormat="1" ht="12.75" customHeight="1">
      <c r="A21" s="110" t="s">
        <v>43</v>
      </c>
      <c r="B21" s="10"/>
      <c r="C21" s="101">
        <v>64102</v>
      </c>
      <c r="D21" s="101">
        <v>14363</v>
      </c>
      <c r="E21" s="103" t="s">
        <v>42</v>
      </c>
      <c r="F21" s="101">
        <v>11502</v>
      </c>
      <c r="G21" s="103" t="s">
        <v>42</v>
      </c>
      <c r="H21" s="101">
        <v>21</v>
      </c>
      <c r="I21" s="101">
        <v>2840</v>
      </c>
      <c r="J21" s="101">
        <v>49739</v>
      </c>
      <c r="K21" s="101">
        <v>22225</v>
      </c>
      <c r="L21" s="101">
        <v>22390</v>
      </c>
      <c r="M21" s="101">
        <v>5074</v>
      </c>
      <c r="N21" s="101">
        <v>6</v>
      </c>
      <c r="O21" s="101">
        <v>44</v>
      </c>
    </row>
    <row r="22" spans="1:15" s="98" customFormat="1" ht="12.75" customHeight="1">
      <c r="A22" s="110" t="s">
        <v>62</v>
      </c>
      <c r="B22" s="10"/>
      <c r="C22" s="101">
        <v>63628</v>
      </c>
      <c r="D22" s="101">
        <v>14478</v>
      </c>
      <c r="E22" s="103" t="s">
        <v>42</v>
      </c>
      <c r="F22" s="101">
        <v>11607</v>
      </c>
      <c r="G22" s="103" t="s">
        <v>42</v>
      </c>
      <c r="H22" s="101">
        <v>27</v>
      </c>
      <c r="I22" s="101">
        <v>2844</v>
      </c>
      <c r="J22" s="101">
        <v>49150</v>
      </c>
      <c r="K22" s="101">
        <v>21574</v>
      </c>
      <c r="L22" s="101">
        <v>22505</v>
      </c>
      <c r="M22" s="101">
        <v>5023</v>
      </c>
      <c r="N22" s="101">
        <v>7</v>
      </c>
      <c r="O22" s="101">
        <v>41</v>
      </c>
    </row>
    <row r="23" spans="1:15" s="98" customFormat="1" ht="12.75" customHeight="1">
      <c r="A23" s="109" t="s">
        <v>72</v>
      </c>
      <c r="B23" s="108"/>
      <c r="C23" s="107">
        <v>62967</v>
      </c>
      <c r="D23" s="107">
        <v>14488</v>
      </c>
      <c r="E23" s="113" t="s">
        <v>42</v>
      </c>
      <c r="F23" s="107">
        <v>11653</v>
      </c>
      <c r="G23" s="113" t="s">
        <v>42</v>
      </c>
      <c r="H23" s="107">
        <v>21</v>
      </c>
      <c r="I23" s="107">
        <v>2814</v>
      </c>
      <c r="J23" s="107">
        <v>48479</v>
      </c>
      <c r="K23" s="107">
        <v>21113</v>
      </c>
      <c r="L23" s="107">
        <v>23150</v>
      </c>
      <c r="M23" s="107">
        <v>4172</v>
      </c>
      <c r="N23" s="107">
        <v>6</v>
      </c>
      <c r="O23" s="116">
        <v>38</v>
      </c>
    </row>
    <row r="24" spans="1:15" s="98" customFormat="1" ht="6" customHeight="1">
      <c r="B24" s="10"/>
      <c r="C24" s="105"/>
      <c r="D24" s="105"/>
      <c r="J24" s="105"/>
    </row>
    <row r="25" spans="1:15" s="98" customFormat="1" ht="12.75" customHeight="1">
      <c r="A25" s="104" t="s">
        <v>2</v>
      </c>
      <c r="B25" s="10"/>
      <c r="C25" s="102">
        <v>22149</v>
      </c>
      <c r="D25" s="102">
        <v>5072</v>
      </c>
      <c r="E25" s="103" t="s">
        <v>42</v>
      </c>
      <c r="F25" s="101">
        <v>4051</v>
      </c>
      <c r="G25" s="103" t="s">
        <v>42</v>
      </c>
      <c r="H25" s="101">
        <v>5</v>
      </c>
      <c r="I25" s="101">
        <v>1016</v>
      </c>
      <c r="J25" s="102">
        <v>17077</v>
      </c>
      <c r="K25" s="101">
        <v>7460</v>
      </c>
      <c r="L25" s="101">
        <v>8209</v>
      </c>
      <c r="M25" s="101">
        <v>1399</v>
      </c>
      <c r="N25" s="101">
        <v>1</v>
      </c>
      <c r="O25" s="101">
        <v>8</v>
      </c>
    </row>
    <row r="26" spans="1:15" s="98" customFormat="1" ht="12.75" customHeight="1">
      <c r="A26" s="104" t="s">
        <v>3</v>
      </c>
      <c r="B26" s="10"/>
      <c r="C26" s="102">
        <v>20798</v>
      </c>
      <c r="D26" s="102">
        <v>4718</v>
      </c>
      <c r="E26" s="103" t="s">
        <v>42</v>
      </c>
      <c r="F26" s="101">
        <v>3783</v>
      </c>
      <c r="G26" s="103" t="s">
        <v>42</v>
      </c>
      <c r="H26" s="101">
        <v>7</v>
      </c>
      <c r="I26" s="101">
        <v>928</v>
      </c>
      <c r="J26" s="102">
        <v>16080</v>
      </c>
      <c r="K26" s="101">
        <v>6935</v>
      </c>
      <c r="L26" s="101">
        <v>7702</v>
      </c>
      <c r="M26" s="101">
        <v>1424</v>
      </c>
      <c r="N26" s="101">
        <v>4</v>
      </c>
      <c r="O26" s="101">
        <v>15</v>
      </c>
    </row>
    <row r="27" spans="1:15" s="98" customFormat="1" ht="12.75" customHeight="1">
      <c r="A27" s="104" t="s">
        <v>4</v>
      </c>
      <c r="B27" s="10"/>
      <c r="C27" s="102">
        <v>20020</v>
      </c>
      <c r="D27" s="102">
        <v>4698</v>
      </c>
      <c r="E27" s="103" t="s">
        <v>42</v>
      </c>
      <c r="F27" s="101">
        <v>3819</v>
      </c>
      <c r="G27" s="103" t="s">
        <v>42</v>
      </c>
      <c r="H27" s="101">
        <v>9</v>
      </c>
      <c r="I27" s="101">
        <v>870</v>
      </c>
      <c r="J27" s="102">
        <v>15322</v>
      </c>
      <c r="K27" s="101">
        <v>6718</v>
      </c>
      <c r="L27" s="101">
        <v>7239</v>
      </c>
      <c r="M27" s="101">
        <v>1349</v>
      </c>
      <c r="N27" s="101">
        <v>1</v>
      </c>
      <c r="O27" s="101">
        <v>15</v>
      </c>
    </row>
    <row r="28" spans="1:15" s="98" customFormat="1" ht="6" customHeight="1">
      <c r="B28" s="10"/>
    </row>
    <row r="29" spans="1:15" s="98" customFormat="1" ht="10.5">
      <c r="B29" s="10"/>
      <c r="C29" s="115" t="s">
        <v>5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15" s="98" customFormat="1" ht="6" customHeight="1">
      <c r="B30" s="10"/>
    </row>
    <row r="31" spans="1:15" s="98" customFormat="1" ht="12.75" customHeight="1">
      <c r="A31" s="110" t="s">
        <v>73</v>
      </c>
      <c r="B31" s="10"/>
      <c r="C31" s="101">
        <v>20133</v>
      </c>
      <c r="D31" s="101">
        <v>9735</v>
      </c>
      <c r="E31" s="101">
        <v>4161</v>
      </c>
      <c r="F31" s="101">
        <v>3961</v>
      </c>
      <c r="G31" s="101">
        <v>611</v>
      </c>
      <c r="H31" s="101">
        <v>437</v>
      </c>
      <c r="I31" s="101">
        <v>565</v>
      </c>
      <c r="J31" s="101">
        <v>10398</v>
      </c>
      <c r="K31" s="101">
        <v>5744</v>
      </c>
      <c r="L31" s="101">
        <v>3987</v>
      </c>
      <c r="M31" s="101">
        <v>659</v>
      </c>
      <c r="N31" s="101">
        <v>6</v>
      </c>
      <c r="O31" s="101">
        <v>2</v>
      </c>
    </row>
    <row r="32" spans="1:15" s="98" customFormat="1" ht="12.75" customHeight="1">
      <c r="A32" s="110" t="s">
        <v>44</v>
      </c>
      <c r="B32" s="10"/>
      <c r="C32" s="101">
        <v>20339</v>
      </c>
      <c r="D32" s="101">
        <v>9859</v>
      </c>
      <c r="E32" s="101">
        <v>4118</v>
      </c>
      <c r="F32" s="101">
        <v>3925</v>
      </c>
      <c r="G32" s="101">
        <v>698</v>
      </c>
      <c r="H32" s="101">
        <v>558</v>
      </c>
      <c r="I32" s="101">
        <v>560</v>
      </c>
      <c r="J32" s="101">
        <v>10480</v>
      </c>
      <c r="K32" s="101">
        <v>5717</v>
      </c>
      <c r="L32" s="101">
        <v>4077</v>
      </c>
      <c r="M32" s="101">
        <v>679</v>
      </c>
      <c r="N32" s="101">
        <v>5</v>
      </c>
      <c r="O32" s="101">
        <v>2</v>
      </c>
    </row>
    <row r="33" spans="1:15" s="98" customFormat="1" ht="12.75" customHeight="1">
      <c r="A33" s="110" t="s">
        <v>43</v>
      </c>
      <c r="B33" s="10"/>
      <c r="C33" s="101">
        <v>20731</v>
      </c>
      <c r="D33" s="101">
        <v>10129</v>
      </c>
      <c r="E33" s="101">
        <v>4228</v>
      </c>
      <c r="F33" s="101">
        <v>3988</v>
      </c>
      <c r="G33" s="101">
        <v>719</v>
      </c>
      <c r="H33" s="101">
        <v>639</v>
      </c>
      <c r="I33" s="101">
        <v>555</v>
      </c>
      <c r="J33" s="101">
        <v>10602</v>
      </c>
      <c r="K33" s="101">
        <v>5802</v>
      </c>
      <c r="L33" s="101">
        <v>4101</v>
      </c>
      <c r="M33" s="101">
        <v>693</v>
      </c>
      <c r="N33" s="101">
        <v>5</v>
      </c>
      <c r="O33" s="101">
        <v>1</v>
      </c>
    </row>
    <row r="34" spans="1:15" s="98" customFormat="1" ht="12.75" customHeight="1">
      <c r="A34" s="110" t="s">
        <v>62</v>
      </c>
      <c r="B34" s="10"/>
      <c r="C34" s="101">
        <v>21076</v>
      </c>
      <c r="D34" s="101">
        <v>10350</v>
      </c>
      <c r="E34" s="101">
        <v>4297</v>
      </c>
      <c r="F34" s="101">
        <v>4099</v>
      </c>
      <c r="G34" s="101">
        <v>732</v>
      </c>
      <c r="H34" s="101">
        <v>673</v>
      </c>
      <c r="I34" s="101">
        <v>549</v>
      </c>
      <c r="J34" s="101">
        <v>10726</v>
      </c>
      <c r="K34" s="101">
        <v>5834</v>
      </c>
      <c r="L34" s="101">
        <v>4194</v>
      </c>
      <c r="M34" s="101">
        <v>691</v>
      </c>
      <c r="N34" s="101">
        <v>5</v>
      </c>
      <c r="O34" s="101">
        <v>2</v>
      </c>
    </row>
    <row r="35" spans="1:15" s="98" customFormat="1" ht="12.75" customHeight="1">
      <c r="A35" s="109" t="s">
        <v>72</v>
      </c>
      <c r="B35" s="108"/>
      <c r="C35" s="107">
        <v>21468</v>
      </c>
      <c r="D35" s="107">
        <v>10625</v>
      </c>
      <c r="E35" s="112">
        <v>4361</v>
      </c>
      <c r="F35" s="112">
        <v>4182</v>
      </c>
      <c r="G35" s="112">
        <v>793</v>
      </c>
      <c r="H35" s="112">
        <v>722</v>
      </c>
      <c r="I35" s="112">
        <v>567</v>
      </c>
      <c r="J35" s="107">
        <v>10843</v>
      </c>
      <c r="K35" s="112">
        <v>5843</v>
      </c>
      <c r="L35" s="112">
        <v>4369</v>
      </c>
      <c r="M35" s="112">
        <v>623</v>
      </c>
      <c r="N35" s="112">
        <v>6</v>
      </c>
      <c r="O35" s="112">
        <v>2</v>
      </c>
    </row>
    <row r="36" spans="1:15" s="98" customFormat="1" ht="6" customHeight="1">
      <c r="B36" s="10"/>
    </row>
    <row r="37" spans="1:15" s="98" customFormat="1" ht="10.5">
      <c r="B37" s="10"/>
      <c r="C37" s="231" t="s">
        <v>49</v>
      </c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</row>
    <row r="38" spans="1:15" s="98" customFormat="1" ht="6" customHeight="1">
      <c r="B38" s="10"/>
    </row>
    <row r="39" spans="1:15" s="98" customFormat="1" ht="12.75" customHeight="1">
      <c r="A39" s="110" t="s">
        <v>73</v>
      </c>
      <c r="B39" s="10"/>
      <c r="C39" s="101">
        <v>45</v>
      </c>
      <c r="D39" s="101">
        <v>36</v>
      </c>
      <c r="E39" s="101">
        <v>22</v>
      </c>
      <c r="F39" s="101">
        <v>3</v>
      </c>
      <c r="G39" s="101">
        <v>10</v>
      </c>
      <c r="H39" s="101">
        <v>1</v>
      </c>
      <c r="I39" s="103" t="s">
        <v>42</v>
      </c>
      <c r="J39" s="101">
        <v>9</v>
      </c>
      <c r="K39" s="101">
        <v>8</v>
      </c>
      <c r="L39" s="101">
        <v>1</v>
      </c>
      <c r="M39" s="103" t="s">
        <v>42</v>
      </c>
      <c r="N39" s="103" t="s">
        <v>42</v>
      </c>
      <c r="O39" s="103" t="s">
        <v>42</v>
      </c>
    </row>
    <row r="40" spans="1:15" s="98" customFormat="1" ht="12.75" customHeight="1">
      <c r="A40" s="110" t="s">
        <v>44</v>
      </c>
      <c r="B40" s="10"/>
      <c r="C40" s="101">
        <v>26</v>
      </c>
      <c r="D40" s="101">
        <v>19</v>
      </c>
      <c r="E40" s="101">
        <v>8</v>
      </c>
      <c r="F40" s="101">
        <v>2</v>
      </c>
      <c r="G40" s="101">
        <v>9</v>
      </c>
      <c r="H40" s="100" t="s">
        <v>42</v>
      </c>
      <c r="I40" s="103" t="s">
        <v>42</v>
      </c>
      <c r="J40" s="101">
        <v>7</v>
      </c>
      <c r="K40" s="101">
        <v>6</v>
      </c>
      <c r="L40" s="101">
        <v>1</v>
      </c>
      <c r="M40" s="103" t="s">
        <v>42</v>
      </c>
      <c r="N40" s="103" t="s">
        <v>42</v>
      </c>
      <c r="O40" s="103" t="s">
        <v>42</v>
      </c>
    </row>
    <row r="41" spans="1:15" s="98" customFormat="1" ht="12.75" customHeight="1">
      <c r="A41" s="110" t="s">
        <v>43</v>
      </c>
      <c r="B41" s="10"/>
      <c r="C41" s="101">
        <v>12</v>
      </c>
      <c r="D41" s="101">
        <v>9</v>
      </c>
      <c r="E41" s="101">
        <v>3</v>
      </c>
      <c r="F41" s="101">
        <v>1</v>
      </c>
      <c r="G41" s="101">
        <v>5</v>
      </c>
      <c r="H41" s="103" t="s">
        <v>42</v>
      </c>
      <c r="I41" s="103" t="s">
        <v>42</v>
      </c>
      <c r="J41" s="101">
        <v>3</v>
      </c>
      <c r="K41" s="101">
        <v>2</v>
      </c>
      <c r="L41" s="101">
        <v>1</v>
      </c>
      <c r="M41" s="103" t="s">
        <v>42</v>
      </c>
      <c r="N41" s="103" t="s">
        <v>42</v>
      </c>
      <c r="O41" s="103" t="s">
        <v>42</v>
      </c>
    </row>
    <row r="42" spans="1:15" s="98" customFormat="1" ht="12.75" customHeight="1">
      <c r="A42" s="110" t="s">
        <v>62</v>
      </c>
      <c r="B42" s="10"/>
      <c r="C42" s="101">
        <v>8</v>
      </c>
      <c r="D42" s="101">
        <v>6</v>
      </c>
      <c r="E42" s="101">
        <v>2</v>
      </c>
      <c r="F42" s="101">
        <v>1</v>
      </c>
      <c r="G42" s="101">
        <v>3</v>
      </c>
      <c r="H42" s="103" t="s">
        <v>42</v>
      </c>
      <c r="I42" s="103" t="s">
        <v>42</v>
      </c>
      <c r="J42" s="101">
        <v>2</v>
      </c>
      <c r="K42" s="101">
        <v>1</v>
      </c>
      <c r="L42" s="101">
        <v>1</v>
      </c>
      <c r="M42" s="103" t="s">
        <v>42</v>
      </c>
      <c r="N42" s="103" t="s">
        <v>42</v>
      </c>
      <c r="O42" s="103" t="s">
        <v>42</v>
      </c>
    </row>
    <row r="43" spans="1:15" s="98" customFormat="1" ht="12.75" customHeight="1">
      <c r="A43" s="109" t="s">
        <v>72</v>
      </c>
      <c r="B43" s="108"/>
      <c r="C43" s="107">
        <v>4</v>
      </c>
      <c r="D43" s="107">
        <v>3</v>
      </c>
      <c r="E43" s="112">
        <v>1</v>
      </c>
      <c r="F43" s="112">
        <v>1</v>
      </c>
      <c r="G43" s="112">
        <v>1</v>
      </c>
      <c r="H43" s="113" t="s">
        <v>42</v>
      </c>
      <c r="I43" s="113" t="s">
        <v>42</v>
      </c>
      <c r="J43" s="107">
        <v>1</v>
      </c>
      <c r="K43" s="112">
        <v>1</v>
      </c>
      <c r="L43" s="111" t="s">
        <v>42</v>
      </c>
      <c r="M43" s="111" t="s">
        <v>42</v>
      </c>
      <c r="N43" s="111" t="s">
        <v>42</v>
      </c>
      <c r="O43" s="111" t="s">
        <v>42</v>
      </c>
    </row>
    <row r="44" spans="1:15" s="98" customFormat="1" ht="6" customHeight="1">
      <c r="B44" s="10"/>
    </row>
    <row r="45" spans="1:15" s="98" customFormat="1" ht="10.5">
      <c r="B45" s="10"/>
      <c r="C45" s="231" t="s">
        <v>48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</row>
    <row r="46" spans="1:15" s="98" customFormat="1" ht="6" customHeight="1">
      <c r="B46" s="10"/>
    </row>
    <row r="47" spans="1:15" s="98" customFormat="1" ht="12.75" customHeight="1">
      <c r="A47" s="110" t="s">
        <v>73</v>
      </c>
      <c r="B47" s="10"/>
      <c r="C47" s="101">
        <v>28269</v>
      </c>
      <c r="D47" s="101">
        <v>16143</v>
      </c>
      <c r="E47" s="101">
        <v>5967</v>
      </c>
      <c r="F47" s="101">
        <v>9797</v>
      </c>
      <c r="G47" s="101">
        <v>5</v>
      </c>
      <c r="H47" s="101">
        <v>80</v>
      </c>
      <c r="I47" s="101">
        <v>294</v>
      </c>
      <c r="J47" s="101">
        <v>12126</v>
      </c>
      <c r="K47" s="101">
        <v>7943</v>
      </c>
      <c r="L47" s="101">
        <v>3991</v>
      </c>
      <c r="M47" s="101">
        <v>192</v>
      </c>
      <c r="N47" s="100" t="s">
        <v>42</v>
      </c>
      <c r="O47" s="103" t="s">
        <v>42</v>
      </c>
    </row>
    <row r="48" spans="1:15" s="98" customFormat="1" ht="12.75" customHeight="1">
      <c r="A48" s="110" t="s">
        <v>44</v>
      </c>
      <c r="B48" s="10"/>
      <c r="C48" s="101">
        <v>27919</v>
      </c>
      <c r="D48" s="101">
        <v>15903</v>
      </c>
      <c r="E48" s="101">
        <v>5989</v>
      </c>
      <c r="F48" s="101">
        <v>9528</v>
      </c>
      <c r="G48" s="101">
        <v>5</v>
      </c>
      <c r="H48" s="101">
        <v>82</v>
      </c>
      <c r="I48" s="101">
        <v>299</v>
      </c>
      <c r="J48" s="101">
        <v>12016</v>
      </c>
      <c r="K48" s="101">
        <v>7762</v>
      </c>
      <c r="L48" s="101">
        <v>4093</v>
      </c>
      <c r="M48" s="101">
        <v>160</v>
      </c>
      <c r="N48" s="103">
        <v>1</v>
      </c>
      <c r="O48" s="103" t="s">
        <v>42</v>
      </c>
    </row>
    <row r="49" spans="1:15" s="98" customFormat="1" ht="12.75" customHeight="1">
      <c r="A49" s="110" t="s">
        <v>43</v>
      </c>
      <c r="B49" s="10"/>
      <c r="C49" s="101">
        <v>27996</v>
      </c>
      <c r="D49" s="101">
        <v>16269</v>
      </c>
      <c r="E49" s="101">
        <v>6176</v>
      </c>
      <c r="F49" s="101">
        <v>9716</v>
      </c>
      <c r="G49" s="101">
        <v>7</v>
      </c>
      <c r="H49" s="101">
        <v>95</v>
      </c>
      <c r="I49" s="101">
        <v>275</v>
      </c>
      <c r="J49" s="101">
        <v>11727</v>
      </c>
      <c r="K49" s="101">
        <v>7618</v>
      </c>
      <c r="L49" s="101">
        <v>3944</v>
      </c>
      <c r="M49" s="101">
        <v>165</v>
      </c>
      <c r="N49" s="100" t="s">
        <v>42</v>
      </c>
      <c r="O49" s="103" t="s">
        <v>42</v>
      </c>
    </row>
    <row r="50" spans="1:15" s="98" customFormat="1" ht="12.75" customHeight="1">
      <c r="A50" s="110" t="s">
        <v>62</v>
      </c>
      <c r="B50" s="10"/>
      <c r="C50" s="101">
        <v>28300</v>
      </c>
      <c r="D50" s="101">
        <v>16648</v>
      </c>
      <c r="E50" s="101">
        <v>6297</v>
      </c>
      <c r="F50" s="101">
        <v>9955</v>
      </c>
      <c r="G50" s="101">
        <v>7</v>
      </c>
      <c r="H50" s="101">
        <v>118</v>
      </c>
      <c r="I50" s="101">
        <v>271</v>
      </c>
      <c r="J50" s="101">
        <v>11652</v>
      </c>
      <c r="K50" s="101">
        <v>7550</v>
      </c>
      <c r="L50" s="101">
        <v>3912</v>
      </c>
      <c r="M50" s="101">
        <v>187</v>
      </c>
      <c r="N50" s="103">
        <v>2</v>
      </c>
      <c r="O50" s="103">
        <v>1</v>
      </c>
    </row>
    <row r="51" spans="1:15" s="98" customFormat="1" ht="12.75" customHeight="1">
      <c r="A51" s="109" t="s">
        <v>72</v>
      </c>
      <c r="B51" s="108"/>
      <c r="C51" s="107">
        <v>29179</v>
      </c>
      <c r="D51" s="107">
        <v>17352</v>
      </c>
      <c r="E51" s="107">
        <v>6517</v>
      </c>
      <c r="F51" s="107">
        <v>10419</v>
      </c>
      <c r="G51" s="107">
        <v>3</v>
      </c>
      <c r="H51" s="107">
        <v>122</v>
      </c>
      <c r="I51" s="107">
        <v>291</v>
      </c>
      <c r="J51" s="107">
        <v>11827</v>
      </c>
      <c r="K51" s="107">
        <v>7663</v>
      </c>
      <c r="L51" s="107">
        <v>3973</v>
      </c>
      <c r="M51" s="107">
        <v>189</v>
      </c>
      <c r="N51" s="107">
        <v>2</v>
      </c>
      <c r="O51" s="106" t="s">
        <v>71</v>
      </c>
    </row>
    <row r="52" spans="1:15" s="98" customFormat="1" ht="6" customHeight="1">
      <c r="B52" s="10"/>
      <c r="C52" s="105"/>
      <c r="D52" s="105"/>
      <c r="J52" s="105"/>
    </row>
    <row r="53" spans="1:15" s="98" customFormat="1" ht="12.75" customHeight="1">
      <c r="A53" s="104" t="s">
        <v>6</v>
      </c>
      <c r="B53" s="10"/>
      <c r="C53" s="102">
        <v>12036</v>
      </c>
      <c r="D53" s="102">
        <v>7218</v>
      </c>
      <c r="E53" s="101">
        <v>6473</v>
      </c>
      <c r="F53" s="101">
        <v>568</v>
      </c>
      <c r="G53" s="101">
        <v>3</v>
      </c>
      <c r="H53" s="101">
        <v>46</v>
      </c>
      <c r="I53" s="101">
        <v>128</v>
      </c>
      <c r="J53" s="102">
        <v>4818</v>
      </c>
      <c r="K53" s="101">
        <v>3136</v>
      </c>
      <c r="L53" s="101">
        <v>1608</v>
      </c>
      <c r="M53" s="101">
        <v>73</v>
      </c>
      <c r="N53" s="101">
        <v>1</v>
      </c>
      <c r="O53" s="100" t="s">
        <v>42</v>
      </c>
    </row>
    <row r="54" spans="1:15" s="98" customFormat="1" ht="12.75" customHeight="1">
      <c r="A54" s="104" t="s">
        <v>7</v>
      </c>
      <c r="B54" s="10"/>
      <c r="C54" s="102">
        <v>17143</v>
      </c>
      <c r="D54" s="102">
        <v>10134</v>
      </c>
      <c r="E54" s="101">
        <v>44</v>
      </c>
      <c r="F54" s="101">
        <v>9851</v>
      </c>
      <c r="G54" s="103" t="s">
        <v>42</v>
      </c>
      <c r="H54" s="101">
        <v>76</v>
      </c>
      <c r="I54" s="101">
        <v>163</v>
      </c>
      <c r="J54" s="102">
        <v>7009</v>
      </c>
      <c r="K54" s="101">
        <v>4527</v>
      </c>
      <c r="L54" s="101">
        <v>2365</v>
      </c>
      <c r="M54" s="101">
        <v>116</v>
      </c>
      <c r="N54" s="101">
        <v>1</v>
      </c>
      <c r="O54" s="100" t="s">
        <v>42</v>
      </c>
    </row>
    <row r="55" spans="1:15" s="98" customFormat="1" ht="6" customHeight="1">
      <c r="A55" s="4"/>
      <c r="B55" s="11"/>
      <c r="C55" s="9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98" customFormat="1" ht="10.5">
      <c r="A56" s="98" t="s">
        <v>41</v>
      </c>
    </row>
  </sheetData>
  <mergeCells count="11">
    <mergeCell ref="C45:O45"/>
    <mergeCell ref="A5:A6"/>
    <mergeCell ref="C5:C6"/>
    <mergeCell ref="I5:I7"/>
    <mergeCell ref="K5:K7"/>
    <mergeCell ref="L5:L7"/>
    <mergeCell ref="M5:M7"/>
    <mergeCell ref="N5:N7"/>
    <mergeCell ref="O5:O7"/>
    <mergeCell ref="G6:H6"/>
    <mergeCell ref="C37:O3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56"/>
  <sheetViews>
    <sheetView showGridLines="0" zoomScale="125" zoomScaleNormal="125" workbookViewId="0"/>
  </sheetViews>
  <sheetFormatPr defaultColWidth="8.85546875" defaultRowHeight="13.5"/>
  <cols>
    <col min="1" max="1" width="9.85546875" style="68" customWidth="1"/>
    <col min="2" max="2" width="0.42578125" style="68" customWidth="1"/>
    <col min="3" max="3" width="6.7109375" style="68" customWidth="1"/>
    <col min="4" max="4" width="6.42578125" style="68" customWidth="1"/>
    <col min="5" max="5" width="5.7109375" style="68" customWidth="1"/>
    <col min="6" max="6" width="6.42578125" style="68" customWidth="1"/>
    <col min="7" max="9" width="5.7109375" style="68" customWidth="1"/>
    <col min="10" max="12" width="6.42578125" style="68" customWidth="1"/>
    <col min="13" max="13" width="5.7109375" style="68" customWidth="1"/>
    <col min="14" max="15" width="4.7109375" style="68" customWidth="1"/>
    <col min="16" max="16384" width="8.85546875" style="67"/>
  </cols>
  <sheetData>
    <row r="1" spans="1:15" s="68" customFormat="1">
      <c r="A1" s="236" t="s">
        <v>70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5" s="68" customFormat="1" ht="6" customHeight="1"/>
    <row r="3" spans="1:15" s="68" customFormat="1" ht="1.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s="68" customFormat="1" ht="17.25" customHeight="1">
      <c r="C4" s="86"/>
      <c r="D4" s="95" t="s">
        <v>60</v>
      </c>
      <c r="E4" s="94"/>
      <c r="F4" s="94"/>
      <c r="G4" s="94"/>
      <c r="H4" s="94"/>
      <c r="I4" s="94"/>
      <c r="J4" s="95" t="s">
        <v>0</v>
      </c>
      <c r="K4" s="94"/>
      <c r="L4" s="94"/>
      <c r="M4" s="94"/>
      <c r="N4" s="94"/>
      <c r="O4" s="94"/>
    </row>
    <row r="5" spans="1:15" s="68" customFormat="1" ht="17.25" customHeight="1">
      <c r="A5" s="237" t="s">
        <v>1</v>
      </c>
      <c r="C5" s="238" t="s">
        <v>56</v>
      </c>
      <c r="D5" s="86"/>
      <c r="E5" s="95" t="s">
        <v>59</v>
      </c>
      <c r="F5" s="94"/>
      <c r="G5" s="94"/>
      <c r="H5" s="94"/>
      <c r="I5" s="239" t="s">
        <v>69</v>
      </c>
      <c r="J5" s="86"/>
      <c r="K5" s="242" t="s">
        <v>68</v>
      </c>
      <c r="L5" s="242" t="s">
        <v>67</v>
      </c>
      <c r="M5" s="245" t="s">
        <v>66</v>
      </c>
      <c r="N5" s="245" t="s">
        <v>65</v>
      </c>
      <c r="O5" s="248" t="s">
        <v>64</v>
      </c>
    </row>
    <row r="6" spans="1:15" s="68" customFormat="1" ht="17.25" customHeight="1">
      <c r="A6" s="237"/>
      <c r="C6" s="238"/>
      <c r="D6" s="93" t="s">
        <v>56</v>
      </c>
      <c r="E6" s="95" t="s">
        <v>58</v>
      </c>
      <c r="F6" s="94"/>
      <c r="G6" s="251" t="s">
        <v>57</v>
      </c>
      <c r="H6" s="252"/>
      <c r="I6" s="240"/>
      <c r="J6" s="93" t="s">
        <v>56</v>
      </c>
      <c r="K6" s="243"/>
      <c r="L6" s="243"/>
      <c r="M6" s="246"/>
      <c r="N6" s="246"/>
      <c r="O6" s="249"/>
    </row>
    <row r="7" spans="1:15" s="68" customFormat="1" ht="17.25" customHeight="1">
      <c r="A7" s="69"/>
      <c r="B7" s="69"/>
      <c r="C7" s="70"/>
      <c r="D7" s="70"/>
      <c r="E7" s="92" t="s">
        <v>55</v>
      </c>
      <c r="F7" s="92" t="s">
        <v>54</v>
      </c>
      <c r="G7" s="92" t="s">
        <v>53</v>
      </c>
      <c r="H7" s="92" t="s">
        <v>52</v>
      </c>
      <c r="I7" s="241"/>
      <c r="J7" s="70"/>
      <c r="K7" s="244"/>
      <c r="L7" s="244"/>
      <c r="M7" s="247"/>
      <c r="N7" s="247"/>
      <c r="O7" s="250"/>
    </row>
    <row r="8" spans="1:15" s="68" customFormat="1" ht="6" customHeight="1">
      <c r="C8" s="86"/>
    </row>
    <row r="9" spans="1:15" s="68" customFormat="1" ht="10.5">
      <c r="C9" s="90" t="s">
        <v>51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</row>
    <row r="10" spans="1:15" s="68" customFormat="1" ht="6" customHeight="1">
      <c r="C10" s="86"/>
    </row>
    <row r="11" spans="1:15" s="68" customFormat="1" ht="12.75" customHeight="1">
      <c r="A11" s="85" t="s">
        <v>63</v>
      </c>
      <c r="C11" s="84">
        <v>25240</v>
      </c>
      <c r="D11" s="71">
        <v>19831</v>
      </c>
      <c r="E11" s="71">
        <v>5185</v>
      </c>
      <c r="F11" s="71">
        <v>5612</v>
      </c>
      <c r="G11" s="71">
        <v>7488</v>
      </c>
      <c r="H11" s="71">
        <v>959</v>
      </c>
      <c r="I11" s="71">
        <v>587</v>
      </c>
      <c r="J11" s="71">
        <v>5409</v>
      </c>
      <c r="K11" s="71">
        <v>3563</v>
      </c>
      <c r="L11" s="71">
        <v>1512</v>
      </c>
      <c r="M11" s="71">
        <v>305</v>
      </c>
      <c r="N11" s="71">
        <v>27</v>
      </c>
      <c r="O11" s="71">
        <v>2</v>
      </c>
    </row>
    <row r="12" spans="1:15" s="68" customFormat="1" ht="12.75" customHeight="1">
      <c r="A12" s="85" t="s">
        <v>45</v>
      </c>
      <c r="C12" s="84">
        <v>26478</v>
      </c>
      <c r="D12" s="71">
        <v>21192</v>
      </c>
      <c r="E12" s="71">
        <v>5407</v>
      </c>
      <c r="F12" s="71">
        <v>5824</v>
      </c>
      <c r="G12" s="71">
        <v>8384</v>
      </c>
      <c r="H12" s="71">
        <v>953</v>
      </c>
      <c r="I12" s="71">
        <v>624</v>
      </c>
      <c r="J12" s="71">
        <v>5286</v>
      </c>
      <c r="K12" s="71">
        <v>3577</v>
      </c>
      <c r="L12" s="71">
        <v>1364</v>
      </c>
      <c r="M12" s="71">
        <v>306</v>
      </c>
      <c r="N12" s="71">
        <v>38</v>
      </c>
      <c r="O12" s="71">
        <v>1</v>
      </c>
    </row>
    <row r="13" spans="1:15" s="68" customFormat="1" ht="12.75" customHeight="1">
      <c r="A13" s="85" t="s">
        <v>44</v>
      </c>
      <c r="C13" s="84">
        <v>27513</v>
      </c>
      <c r="D13" s="71">
        <v>22225</v>
      </c>
      <c r="E13" s="71">
        <v>5757</v>
      </c>
      <c r="F13" s="71">
        <v>6237</v>
      </c>
      <c r="G13" s="71">
        <v>8611</v>
      </c>
      <c r="H13" s="71">
        <v>910</v>
      </c>
      <c r="I13" s="71">
        <v>710</v>
      </c>
      <c r="J13" s="71">
        <v>5288</v>
      </c>
      <c r="K13" s="71">
        <v>3564</v>
      </c>
      <c r="L13" s="71">
        <v>1414</v>
      </c>
      <c r="M13" s="71">
        <v>277</v>
      </c>
      <c r="N13" s="71">
        <v>33</v>
      </c>
      <c r="O13" s="76" t="s">
        <v>42</v>
      </c>
    </row>
    <row r="14" spans="1:15" s="68" customFormat="1" ht="12.75" customHeight="1">
      <c r="A14" s="85" t="s">
        <v>43</v>
      </c>
      <c r="C14" s="84">
        <v>28541</v>
      </c>
      <c r="D14" s="71">
        <v>23278</v>
      </c>
      <c r="E14" s="71">
        <v>5944</v>
      </c>
      <c r="F14" s="71">
        <v>6614</v>
      </c>
      <c r="G14" s="71">
        <v>9164</v>
      </c>
      <c r="H14" s="71">
        <v>858</v>
      </c>
      <c r="I14" s="71">
        <v>698</v>
      </c>
      <c r="J14" s="71">
        <v>5263</v>
      </c>
      <c r="K14" s="71">
        <v>3598</v>
      </c>
      <c r="L14" s="71">
        <v>1391</v>
      </c>
      <c r="M14" s="71">
        <v>244</v>
      </c>
      <c r="N14" s="71">
        <v>30</v>
      </c>
      <c r="O14" s="73" t="s">
        <v>42</v>
      </c>
    </row>
    <row r="15" spans="1:15" s="68" customFormat="1" ht="12.75" customHeight="1">
      <c r="A15" s="83" t="s">
        <v>62</v>
      </c>
      <c r="B15" s="82"/>
      <c r="C15" s="81">
        <v>29606</v>
      </c>
      <c r="D15" s="80">
        <v>24327</v>
      </c>
      <c r="E15" s="88">
        <v>6137</v>
      </c>
      <c r="F15" s="88">
        <v>6718</v>
      </c>
      <c r="G15" s="88">
        <v>9823</v>
      </c>
      <c r="H15" s="88">
        <v>942</v>
      </c>
      <c r="I15" s="88">
        <v>707</v>
      </c>
      <c r="J15" s="80">
        <v>5279</v>
      </c>
      <c r="K15" s="88">
        <v>3677</v>
      </c>
      <c r="L15" s="88">
        <v>1310</v>
      </c>
      <c r="M15" s="88">
        <v>270</v>
      </c>
      <c r="N15" s="88">
        <v>22</v>
      </c>
      <c r="O15" s="87" t="s">
        <v>42</v>
      </c>
    </row>
    <row r="16" spans="1:15" s="68" customFormat="1" ht="6" customHeight="1">
      <c r="C16" s="86"/>
    </row>
    <row r="17" spans="1:15" s="68" customFormat="1" ht="10.5">
      <c r="C17" s="90" t="s">
        <v>50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</row>
    <row r="18" spans="1:15" s="68" customFormat="1" ht="6" customHeight="1">
      <c r="C18" s="86"/>
    </row>
    <row r="19" spans="1:15" s="68" customFormat="1" ht="12.75" customHeight="1">
      <c r="A19" s="85" t="s">
        <v>63</v>
      </c>
      <c r="C19" s="84">
        <v>45470</v>
      </c>
      <c r="D19" s="71">
        <v>10017</v>
      </c>
      <c r="E19" s="73" t="s">
        <v>42</v>
      </c>
      <c r="F19" s="71">
        <v>8128</v>
      </c>
      <c r="G19" s="73" t="s">
        <v>42</v>
      </c>
      <c r="H19" s="71">
        <v>6</v>
      </c>
      <c r="I19" s="71">
        <v>1883</v>
      </c>
      <c r="J19" s="71">
        <v>35453</v>
      </c>
      <c r="K19" s="71">
        <v>15722</v>
      </c>
      <c r="L19" s="71">
        <v>15941</v>
      </c>
      <c r="M19" s="71">
        <v>3764</v>
      </c>
      <c r="N19" s="71">
        <v>1</v>
      </c>
      <c r="O19" s="71">
        <v>25</v>
      </c>
    </row>
    <row r="20" spans="1:15" s="68" customFormat="1" ht="12.75" customHeight="1">
      <c r="A20" s="85" t="s">
        <v>45</v>
      </c>
      <c r="C20" s="84">
        <v>44431</v>
      </c>
      <c r="D20" s="71">
        <v>9890</v>
      </c>
      <c r="E20" s="73" t="s">
        <v>42</v>
      </c>
      <c r="F20" s="71">
        <v>7977</v>
      </c>
      <c r="G20" s="73" t="s">
        <v>42</v>
      </c>
      <c r="H20" s="71">
        <v>13</v>
      </c>
      <c r="I20" s="71">
        <v>1900</v>
      </c>
      <c r="J20" s="71">
        <v>34541</v>
      </c>
      <c r="K20" s="71">
        <v>15298</v>
      </c>
      <c r="L20" s="71">
        <v>15548</v>
      </c>
      <c r="M20" s="71">
        <v>3662</v>
      </c>
      <c r="N20" s="71">
        <v>3</v>
      </c>
      <c r="O20" s="71">
        <v>30</v>
      </c>
    </row>
    <row r="21" spans="1:15" s="68" customFormat="1" ht="12.75" customHeight="1">
      <c r="A21" s="85" t="s">
        <v>44</v>
      </c>
      <c r="C21" s="84">
        <v>65407</v>
      </c>
      <c r="D21" s="71">
        <v>14725</v>
      </c>
      <c r="E21" s="73" t="s">
        <v>42</v>
      </c>
      <c r="F21" s="71">
        <v>11792</v>
      </c>
      <c r="G21" s="73" t="s">
        <v>42</v>
      </c>
      <c r="H21" s="71">
        <v>23</v>
      </c>
      <c r="I21" s="71">
        <v>2910</v>
      </c>
      <c r="J21" s="71">
        <v>50682</v>
      </c>
      <c r="K21" s="71">
        <v>22504</v>
      </c>
      <c r="L21" s="71">
        <v>22837</v>
      </c>
      <c r="M21" s="71">
        <v>5296</v>
      </c>
      <c r="N21" s="71">
        <v>4</v>
      </c>
      <c r="O21" s="71">
        <v>41</v>
      </c>
    </row>
    <row r="22" spans="1:15" s="68" customFormat="1" ht="12.75" customHeight="1">
      <c r="A22" s="85" t="s">
        <v>43</v>
      </c>
      <c r="C22" s="84">
        <v>64102</v>
      </c>
      <c r="D22" s="71">
        <v>14363</v>
      </c>
      <c r="E22" s="73" t="s">
        <v>42</v>
      </c>
      <c r="F22" s="71">
        <v>11502</v>
      </c>
      <c r="G22" s="73" t="s">
        <v>42</v>
      </c>
      <c r="H22" s="71">
        <v>21</v>
      </c>
      <c r="I22" s="71">
        <v>2840</v>
      </c>
      <c r="J22" s="71">
        <v>49739</v>
      </c>
      <c r="K22" s="71">
        <v>22225</v>
      </c>
      <c r="L22" s="71">
        <v>22390</v>
      </c>
      <c r="M22" s="71">
        <v>5074</v>
      </c>
      <c r="N22" s="71">
        <v>6</v>
      </c>
      <c r="O22" s="71">
        <v>44</v>
      </c>
    </row>
    <row r="23" spans="1:15" s="68" customFormat="1" ht="12.75" customHeight="1">
      <c r="A23" s="83" t="s">
        <v>62</v>
      </c>
      <c r="B23" s="82"/>
      <c r="C23" s="81">
        <v>63628</v>
      </c>
      <c r="D23" s="80">
        <v>14478</v>
      </c>
      <c r="E23" s="79" t="s">
        <v>42</v>
      </c>
      <c r="F23" s="80">
        <v>11607</v>
      </c>
      <c r="G23" s="79" t="s">
        <v>42</v>
      </c>
      <c r="H23" s="80">
        <v>27</v>
      </c>
      <c r="I23" s="80">
        <v>2844</v>
      </c>
      <c r="J23" s="80">
        <v>49150</v>
      </c>
      <c r="K23" s="80">
        <v>21574</v>
      </c>
      <c r="L23" s="80">
        <v>22505</v>
      </c>
      <c r="M23" s="80">
        <v>5023</v>
      </c>
      <c r="N23" s="80">
        <v>7</v>
      </c>
      <c r="O23" s="91">
        <v>41</v>
      </c>
    </row>
    <row r="24" spans="1:15" s="68" customFormat="1" ht="6" customHeight="1">
      <c r="C24" s="78"/>
      <c r="D24" s="77"/>
      <c r="J24" s="77"/>
    </row>
    <row r="25" spans="1:15" s="68" customFormat="1" ht="12.75" customHeight="1">
      <c r="A25" s="75" t="s">
        <v>2</v>
      </c>
      <c r="C25" s="74">
        <v>22120</v>
      </c>
      <c r="D25" s="72">
        <v>5011</v>
      </c>
      <c r="E25" s="73" t="s">
        <v>42</v>
      </c>
      <c r="F25" s="71">
        <v>3993</v>
      </c>
      <c r="G25" s="73" t="s">
        <v>42</v>
      </c>
      <c r="H25" s="71">
        <v>7</v>
      </c>
      <c r="I25" s="71">
        <v>1011</v>
      </c>
      <c r="J25" s="72">
        <v>17109</v>
      </c>
      <c r="K25" s="71">
        <v>7388</v>
      </c>
      <c r="L25" s="71">
        <v>7989</v>
      </c>
      <c r="M25" s="71">
        <v>1714</v>
      </c>
      <c r="N25" s="71">
        <v>5</v>
      </c>
      <c r="O25" s="71">
        <v>13</v>
      </c>
    </row>
    <row r="26" spans="1:15" s="68" customFormat="1" ht="12.75" customHeight="1">
      <c r="A26" s="75" t="s">
        <v>3</v>
      </c>
      <c r="C26" s="74">
        <v>20274</v>
      </c>
      <c r="D26" s="72">
        <v>4627</v>
      </c>
      <c r="E26" s="73" t="s">
        <v>42</v>
      </c>
      <c r="F26" s="71">
        <v>3710</v>
      </c>
      <c r="G26" s="73" t="s">
        <v>42</v>
      </c>
      <c r="H26" s="71">
        <v>9</v>
      </c>
      <c r="I26" s="71">
        <v>908</v>
      </c>
      <c r="J26" s="72">
        <v>15647</v>
      </c>
      <c r="K26" s="71">
        <v>6878</v>
      </c>
      <c r="L26" s="71">
        <v>7132</v>
      </c>
      <c r="M26" s="71">
        <v>1620</v>
      </c>
      <c r="N26" s="71">
        <v>1</v>
      </c>
      <c r="O26" s="71">
        <v>16</v>
      </c>
    </row>
    <row r="27" spans="1:15" s="68" customFormat="1" ht="12.75" customHeight="1">
      <c r="A27" s="75" t="s">
        <v>4</v>
      </c>
      <c r="C27" s="74">
        <v>21234</v>
      </c>
      <c r="D27" s="72">
        <v>4840</v>
      </c>
      <c r="E27" s="73" t="s">
        <v>42</v>
      </c>
      <c r="F27" s="71">
        <v>3904</v>
      </c>
      <c r="G27" s="73" t="s">
        <v>42</v>
      </c>
      <c r="H27" s="71">
        <v>11</v>
      </c>
      <c r="I27" s="71">
        <v>925</v>
      </c>
      <c r="J27" s="72">
        <v>16394</v>
      </c>
      <c r="K27" s="71">
        <v>7308</v>
      </c>
      <c r="L27" s="71">
        <v>7384</v>
      </c>
      <c r="M27" s="71">
        <v>1689</v>
      </c>
      <c r="N27" s="71">
        <v>1</v>
      </c>
      <c r="O27" s="71">
        <v>12</v>
      </c>
    </row>
    <row r="28" spans="1:15" s="68" customFormat="1" ht="6" customHeight="1">
      <c r="C28" s="86"/>
    </row>
    <row r="29" spans="1:15" s="68" customFormat="1" ht="10.5">
      <c r="C29" s="90" t="s">
        <v>5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</row>
    <row r="30" spans="1:15" s="68" customFormat="1" ht="6" customHeight="1">
      <c r="C30" s="86"/>
    </row>
    <row r="31" spans="1:15" s="68" customFormat="1" ht="12.75" customHeight="1">
      <c r="A31" s="85" t="s">
        <v>63</v>
      </c>
      <c r="C31" s="84">
        <v>19802</v>
      </c>
      <c r="D31" s="71">
        <v>9567</v>
      </c>
      <c r="E31" s="71">
        <v>4041</v>
      </c>
      <c r="F31" s="71">
        <v>3845</v>
      </c>
      <c r="G31" s="71">
        <v>632</v>
      </c>
      <c r="H31" s="71">
        <v>521</v>
      </c>
      <c r="I31" s="71">
        <v>528</v>
      </c>
      <c r="J31" s="71">
        <v>10235</v>
      </c>
      <c r="K31" s="71">
        <v>5699</v>
      </c>
      <c r="L31" s="71">
        <v>3876</v>
      </c>
      <c r="M31" s="71">
        <v>653</v>
      </c>
      <c r="N31" s="71">
        <v>2</v>
      </c>
      <c r="O31" s="71">
        <v>5</v>
      </c>
    </row>
    <row r="32" spans="1:15" s="68" customFormat="1" ht="12.75" customHeight="1">
      <c r="A32" s="85" t="s">
        <v>45</v>
      </c>
      <c r="C32" s="84">
        <v>20133</v>
      </c>
      <c r="D32" s="71">
        <v>9735</v>
      </c>
      <c r="E32" s="71">
        <v>4161</v>
      </c>
      <c r="F32" s="71">
        <v>3961</v>
      </c>
      <c r="G32" s="71">
        <v>611</v>
      </c>
      <c r="H32" s="71">
        <v>437</v>
      </c>
      <c r="I32" s="71">
        <v>565</v>
      </c>
      <c r="J32" s="71">
        <v>10398</v>
      </c>
      <c r="K32" s="71">
        <v>5744</v>
      </c>
      <c r="L32" s="71">
        <v>3987</v>
      </c>
      <c r="M32" s="71">
        <v>659</v>
      </c>
      <c r="N32" s="71">
        <v>6</v>
      </c>
      <c r="O32" s="71">
        <v>2</v>
      </c>
    </row>
    <row r="33" spans="1:15" s="68" customFormat="1" ht="12.75" customHeight="1">
      <c r="A33" s="85" t="s">
        <v>44</v>
      </c>
      <c r="C33" s="84">
        <v>20339</v>
      </c>
      <c r="D33" s="71">
        <v>9859</v>
      </c>
      <c r="E33" s="71">
        <v>4118</v>
      </c>
      <c r="F33" s="71">
        <v>3925</v>
      </c>
      <c r="G33" s="71">
        <v>698</v>
      </c>
      <c r="H33" s="71">
        <v>558</v>
      </c>
      <c r="I33" s="71">
        <v>560</v>
      </c>
      <c r="J33" s="71">
        <v>10480</v>
      </c>
      <c r="K33" s="71">
        <v>5717</v>
      </c>
      <c r="L33" s="71">
        <v>4077</v>
      </c>
      <c r="M33" s="71">
        <v>679</v>
      </c>
      <c r="N33" s="71">
        <v>5</v>
      </c>
      <c r="O33" s="71">
        <v>2</v>
      </c>
    </row>
    <row r="34" spans="1:15" s="68" customFormat="1" ht="12.75" customHeight="1">
      <c r="A34" s="85" t="s">
        <v>43</v>
      </c>
      <c r="C34" s="84">
        <v>20731</v>
      </c>
      <c r="D34" s="71">
        <v>10129</v>
      </c>
      <c r="E34" s="71">
        <v>4228</v>
      </c>
      <c r="F34" s="71">
        <v>3988</v>
      </c>
      <c r="G34" s="71">
        <v>719</v>
      </c>
      <c r="H34" s="71">
        <v>639</v>
      </c>
      <c r="I34" s="71">
        <v>555</v>
      </c>
      <c r="J34" s="71">
        <v>10602</v>
      </c>
      <c r="K34" s="71">
        <v>5802</v>
      </c>
      <c r="L34" s="71">
        <v>4101</v>
      </c>
      <c r="M34" s="71">
        <v>693</v>
      </c>
      <c r="N34" s="71">
        <v>5</v>
      </c>
      <c r="O34" s="71">
        <v>1</v>
      </c>
    </row>
    <row r="35" spans="1:15" s="68" customFormat="1" ht="12.75" customHeight="1">
      <c r="A35" s="83" t="s">
        <v>62</v>
      </c>
      <c r="B35" s="82"/>
      <c r="C35" s="81">
        <v>21076</v>
      </c>
      <c r="D35" s="80">
        <v>10350</v>
      </c>
      <c r="E35" s="88">
        <v>4297</v>
      </c>
      <c r="F35" s="88">
        <v>4099</v>
      </c>
      <c r="G35" s="88">
        <v>732</v>
      </c>
      <c r="H35" s="88">
        <v>673</v>
      </c>
      <c r="I35" s="88">
        <v>549</v>
      </c>
      <c r="J35" s="80">
        <v>10726</v>
      </c>
      <c r="K35" s="88">
        <v>5834</v>
      </c>
      <c r="L35" s="88">
        <v>4194</v>
      </c>
      <c r="M35" s="88">
        <v>691</v>
      </c>
      <c r="N35" s="88">
        <v>5</v>
      </c>
      <c r="O35" s="88">
        <v>2</v>
      </c>
    </row>
    <row r="36" spans="1:15" s="68" customFormat="1" ht="6" customHeight="1">
      <c r="C36" s="86"/>
    </row>
    <row r="37" spans="1:15" s="68" customFormat="1" ht="10.5">
      <c r="C37" s="233" t="s">
        <v>49</v>
      </c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</row>
    <row r="38" spans="1:15" s="68" customFormat="1" ht="6" customHeight="1">
      <c r="C38" s="86"/>
    </row>
    <row r="39" spans="1:15" s="68" customFormat="1" ht="12.75" customHeight="1">
      <c r="A39" s="85" t="s">
        <v>63</v>
      </c>
      <c r="C39" s="84">
        <v>77</v>
      </c>
      <c r="D39" s="71">
        <v>68</v>
      </c>
      <c r="E39" s="71">
        <v>38</v>
      </c>
      <c r="F39" s="71">
        <v>2</v>
      </c>
      <c r="G39" s="71">
        <v>27</v>
      </c>
      <c r="H39" s="71">
        <v>1</v>
      </c>
      <c r="I39" s="73" t="s">
        <v>42</v>
      </c>
      <c r="J39" s="71">
        <v>9</v>
      </c>
      <c r="K39" s="71">
        <v>8</v>
      </c>
      <c r="L39" s="71">
        <v>1</v>
      </c>
      <c r="M39" s="73" t="s">
        <v>42</v>
      </c>
      <c r="N39" s="73" t="s">
        <v>42</v>
      </c>
      <c r="O39" s="73" t="s">
        <v>42</v>
      </c>
    </row>
    <row r="40" spans="1:15" s="68" customFormat="1" ht="12.75" customHeight="1">
      <c r="A40" s="85" t="s">
        <v>45</v>
      </c>
      <c r="C40" s="84">
        <v>45</v>
      </c>
      <c r="D40" s="71">
        <v>36</v>
      </c>
      <c r="E40" s="71">
        <v>22</v>
      </c>
      <c r="F40" s="71">
        <v>3</v>
      </c>
      <c r="G40" s="71">
        <v>10</v>
      </c>
      <c r="H40" s="71">
        <v>1</v>
      </c>
      <c r="I40" s="73" t="s">
        <v>42</v>
      </c>
      <c r="J40" s="71">
        <v>9</v>
      </c>
      <c r="K40" s="71">
        <v>8</v>
      </c>
      <c r="L40" s="71">
        <v>1</v>
      </c>
      <c r="M40" s="73" t="s">
        <v>42</v>
      </c>
      <c r="N40" s="73" t="s">
        <v>42</v>
      </c>
      <c r="O40" s="73" t="s">
        <v>42</v>
      </c>
    </row>
    <row r="41" spans="1:15" s="68" customFormat="1" ht="12.75" customHeight="1">
      <c r="A41" s="85" t="s">
        <v>44</v>
      </c>
      <c r="C41" s="84">
        <v>26</v>
      </c>
      <c r="D41" s="71">
        <v>19</v>
      </c>
      <c r="E41" s="71">
        <v>8</v>
      </c>
      <c r="F41" s="71">
        <v>2</v>
      </c>
      <c r="G41" s="71">
        <v>9</v>
      </c>
      <c r="H41" s="73" t="s">
        <v>42</v>
      </c>
      <c r="I41" s="73" t="s">
        <v>42</v>
      </c>
      <c r="J41" s="71">
        <v>7</v>
      </c>
      <c r="K41" s="71">
        <v>6</v>
      </c>
      <c r="L41" s="71">
        <v>1</v>
      </c>
      <c r="M41" s="73" t="s">
        <v>42</v>
      </c>
      <c r="N41" s="73" t="s">
        <v>42</v>
      </c>
      <c r="O41" s="73" t="s">
        <v>42</v>
      </c>
    </row>
    <row r="42" spans="1:15" s="68" customFormat="1" ht="12.75" customHeight="1">
      <c r="A42" s="85" t="s">
        <v>43</v>
      </c>
      <c r="C42" s="84">
        <v>12</v>
      </c>
      <c r="D42" s="71">
        <v>9</v>
      </c>
      <c r="E42" s="71">
        <v>3</v>
      </c>
      <c r="F42" s="71">
        <v>1</v>
      </c>
      <c r="G42" s="71">
        <v>5</v>
      </c>
      <c r="H42" s="73" t="s">
        <v>42</v>
      </c>
      <c r="I42" s="73" t="s">
        <v>42</v>
      </c>
      <c r="J42" s="71">
        <v>3</v>
      </c>
      <c r="K42" s="71">
        <v>2</v>
      </c>
      <c r="L42" s="71">
        <v>1</v>
      </c>
      <c r="M42" s="73" t="s">
        <v>42</v>
      </c>
      <c r="N42" s="73" t="s">
        <v>42</v>
      </c>
      <c r="O42" s="73" t="s">
        <v>42</v>
      </c>
    </row>
    <row r="43" spans="1:15" s="68" customFormat="1" ht="12.75" customHeight="1">
      <c r="A43" s="83" t="s">
        <v>62</v>
      </c>
      <c r="B43" s="82"/>
      <c r="C43" s="81">
        <v>8</v>
      </c>
      <c r="D43" s="80">
        <v>6</v>
      </c>
      <c r="E43" s="88">
        <v>2</v>
      </c>
      <c r="F43" s="88">
        <v>1</v>
      </c>
      <c r="G43" s="88">
        <v>3</v>
      </c>
      <c r="H43" s="79" t="s">
        <v>42</v>
      </c>
      <c r="I43" s="79" t="s">
        <v>42</v>
      </c>
      <c r="J43" s="80">
        <v>2</v>
      </c>
      <c r="K43" s="88">
        <v>1</v>
      </c>
      <c r="L43" s="88">
        <v>1</v>
      </c>
      <c r="M43" s="87" t="s">
        <v>42</v>
      </c>
      <c r="N43" s="87" t="s">
        <v>42</v>
      </c>
      <c r="O43" s="87" t="s">
        <v>42</v>
      </c>
    </row>
    <row r="44" spans="1:15" s="68" customFormat="1" ht="6" customHeight="1">
      <c r="C44" s="86"/>
    </row>
    <row r="45" spans="1:15" s="68" customFormat="1" ht="10.5">
      <c r="C45" s="233" t="s">
        <v>48</v>
      </c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</row>
    <row r="46" spans="1:15" s="68" customFormat="1" ht="6" customHeight="1">
      <c r="C46" s="86"/>
    </row>
    <row r="47" spans="1:15" s="68" customFormat="1" ht="12.75" customHeight="1">
      <c r="A47" s="85" t="s">
        <v>63</v>
      </c>
      <c r="C47" s="84">
        <v>28840</v>
      </c>
      <c r="D47" s="71">
        <v>16359</v>
      </c>
      <c r="E47" s="71">
        <v>6074</v>
      </c>
      <c r="F47" s="71">
        <v>9903</v>
      </c>
      <c r="G47" s="71">
        <v>4</v>
      </c>
      <c r="H47" s="71">
        <v>75</v>
      </c>
      <c r="I47" s="71">
        <v>303</v>
      </c>
      <c r="J47" s="71">
        <v>12481</v>
      </c>
      <c r="K47" s="71">
        <v>8220</v>
      </c>
      <c r="L47" s="71">
        <v>4077</v>
      </c>
      <c r="M47" s="71">
        <v>183</v>
      </c>
      <c r="N47" s="71">
        <v>1</v>
      </c>
      <c r="O47" s="73" t="s">
        <v>42</v>
      </c>
    </row>
    <row r="48" spans="1:15" s="68" customFormat="1" ht="12.75" customHeight="1">
      <c r="A48" s="85" t="s">
        <v>45</v>
      </c>
      <c r="C48" s="84">
        <v>28269</v>
      </c>
      <c r="D48" s="71">
        <v>16143</v>
      </c>
      <c r="E48" s="71">
        <v>5967</v>
      </c>
      <c r="F48" s="71">
        <v>9797</v>
      </c>
      <c r="G48" s="71">
        <v>5</v>
      </c>
      <c r="H48" s="71">
        <v>80</v>
      </c>
      <c r="I48" s="71">
        <v>294</v>
      </c>
      <c r="J48" s="71">
        <v>12126</v>
      </c>
      <c r="K48" s="71">
        <v>7943</v>
      </c>
      <c r="L48" s="71">
        <v>3991</v>
      </c>
      <c r="M48" s="71">
        <v>192</v>
      </c>
      <c r="N48" s="73" t="s">
        <v>42</v>
      </c>
      <c r="O48" s="73" t="s">
        <v>42</v>
      </c>
    </row>
    <row r="49" spans="1:15" s="68" customFormat="1" ht="12.75" customHeight="1">
      <c r="A49" s="85" t="s">
        <v>44</v>
      </c>
      <c r="C49" s="84">
        <v>27919</v>
      </c>
      <c r="D49" s="71">
        <v>15903</v>
      </c>
      <c r="E49" s="71">
        <v>5989</v>
      </c>
      <c r="F49" s="71">
        <v>9528</v>
      </c>
      <c r="G49" s="71">
        <v>5</v>
      </c>
      <c r="H49" s="71">
        <v>82</v>
      </c>
      <c r="I49" s="71">
        <v>299</v>
      </c>
      <c r="J49" s="71">
        <v>12016</v>
      </c>
      <c r="K49" s="71">
        <v>7762</v>
      </c>
      <c r="L49" s="71">
        <v>4093</v>
      </c>
      <c r="M49" s="71">
        <v>160</v>
      </c>
      <c r="N49" s="71">
        <v>1</v>
      </c>
      <c r="O49" s="73" t="s">
        <v>42</v>
      </c>
    </row>
    <row r="50" spans="1:15" s="68" customFormat="1" ht="12.75" customHeight="1">
      <c r="A50" s="85" t="s">
        <v>43</v>
      </c>
      <c r="C50" s="84">
        <v>27996</v>
      </c>
      <c r="D50" s="71">
        <v>16269</v>
      </c>
      <c r="E50" s="71">
        <v>6176</v>
      </c>
      <c r="F50" s="71">
        <v>9716</v>
      </c>
      <c r="G50" s="71">
        <v>7</v>
      </c>
      <c r="H50" s="71">
        <v>95</v>
      </c>
      <c r="I50" s="71">
        <v>275</v>
      </c>
      <c r="J50" s="71">
        <v>11727</v>
      </c>
      <c r="K50" s="71">
        <v>7618</v>
      </c>
      <c r="L50" s="71">
        <v>3944</v>
      </c>
      <c r="M50" s="71">
        <v>165</v>
      </c>
      <c r="N50" s="73" t="s">
        <v>42</v>
      </c>
      <c r="O50" s="73" t="s">
        <v>42</v>
      </c>
    </row>
    <row r="51" spans="1:15" s="68" customFormat="1" ht="12.75" customHeight="1">
      <c r="A51" s="83" t="s">
        <v>62</v>
      </c>
      <c r="B51" s="82"/>
      <c r="C51" s="81">
        <v>28300</v>
      </c>
      <c r="D51" s="80">
        <v>16648</v>
      </c>
      <c r="E51" s="80">
        <v>6297</v>
      </c>
      <c r="F51" s="80">
        <v>9955</v>
      </c>
      <c r="G51" s="80">
        <v>7</v>
      </c>
      <c r="H51" s="80">
        <v>118</v>
      </c>
      <c r="I51" s="80">
        <v>271</v>
      </c>
      <c r="J51" s="80">
        <v>11652</v>
      </c>
      <c r="K51" s="80">
        <v>7550</v>
      </c>
      <c r="L51" s="80">
        <v>3912</v>
      </c>
      <c r="M51" s="80">
        <v>187</v>
      </c>
      <c r="N51" s="79">
        <v>2</v>
      </c>
      <c r="O51" s="79">
        <v>1</v>
      </c>
    </row>
    <row r="52" spans="1:15" s="68" customFormat="1" ht="6" customHeight="1">
      <c r="C52" s="78"/>
      <c r="D52" s="77"/>
      <c r="J52" s="77"/>
    </row>
    <row r="53" spans="1:15" s="68" customFormat="1" ht="12.75" customHeight="1">
      <c r="A53" s="75" t="s">
        <v>6</v>
      </c>
      <c r="C53" s="74">
        <v>11700</v>
      </c>
      <c r="D53" s="72">
        <v>6972</v>
      </c>
      <c r="E53" s="71">
        <v>6261</v>
      </c>
      <c r="F53" s="71">
        <v>548</v>
      </c>
      <c r="G53" s="71">
        <v>7</v>
      </c>
      <c r="H53" s="71">
        <v>40</v>
      </c>
      <c r="I53" s="71">
        <v>116</v>
      </c>
      <c r="J53" s="72">
        <v>4728</v>
      </c>
      <c r="K53" s="71">
        <v>3085</v>
      </c>
      <c r="L53" s="71">
        <v>1571</v>
      </c>
      <c r="M53" s="71">
        <v>71</v>
      </c>
      <c r="N53" s="71">
        <v>1</v>
      </c>
      <c r="O53" s="76" t="s">
        <v>42</v>
      </c>
    </row>
    <row r="54" spans="1:15" s="68" customFormat="1" ht="12.75" customHeight="1">
      <c r="A54" s="75" t="s">
        <v>7</v>
      </c>
      <c r="C54" s="74">
        <v>16600</v>
      </c>
      <c r="D54" s="72">
        <v>9676</v>
      </c>
      <c r="E54" s="71">
        <v>36</v>
      </c>
      <c r="F54" s="71">
        <v>9407</v>
      </c>
      <c r="G54" s="73" t="s">
        <v>42</v>
      </c>
      <c r="H54" s="71">
        <v>78</v>
      </c>
      <c r="I54" s="71">
        <v>155</v>
      </c>
      <c r="J54" s="72">
        <v>6924</v>
      </c>
      <c r="K54" s="71">
        <v>4465</v>
      </c>
      <c r="L54" s="71">
        <v>2341</v>
      </c>
      <c r="M54" s="71">
        <v>116</v>
      </c>
      <c r="N54" s="71">
        <v>1</v>
      </c>
      <c r="O54" s="71">
        <v>1</v>
      </c>
    </row>
    <row r="55" spans="1:15" s="68" customFormat="1" ht="6" customHeight="1">
      <c r="A55" s="69"/>
      <c r="B55" s="69"/>
      <c r="C55" s="70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6" spans="1:15" s="68" customFormat="1" ht="10.5">
      <c r="A56" s="235" t="s">
        <v>41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</row>
  </sheetData>
  <mergeCells count="13">
    <mergeCell ref="C37:O37"/>
    <mergeCell ref="C45:O45"/>
    <mergeCell ref="A56:O56"/>
    <mergeCell ref="A1:O1"/>
    <mergeCell ref="A5:A6"/>
    <mergeCell ref="C5:C6"/>
    <mergeCell ref="I5:I7"/>
    <mergeCell ref="K5:K7"/>
    <mergeCell ref="L5:L7"/>
    <mergeCell ref="M5:M7"/>
    <mergeCell ref="N5:N7"/>
    <mergeCell ref="O5:O7"/>
    <mergeCell ref="G6:H6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56"/>
  <sheetViews>
    <sheetView showGridLines="0" zoomScale="125" zoomScaleNormal="125" workbookViewId="0"/>
  </sheetViews>
  <sheetFormatPr defaultColWidth="11.28515625" defaultRowHeight="10.5"/>
  <cols>
    <col min="1" max="1" width="9.85546875" style="41" customWidth="1"/>
    <col min="2" max="2" width="0.28515625" style="41" customWidth="1"/>
    <col min="3" max="3" width="6.7109375" style="41" customWidth="1"/>
    <col min="4" max="4" width="6.28515625" style="41" customWidth="1"/>
    <col min="5" max="5" width="5.7109375" style="41" customWidth="1"/>
    <col min="6" max="6" width="6.42578125" style="41" customWidth="1"/>
    <col min="7" max="9" width="5.7109375" style="41" customWidth="1"/>
    <col min="10" max="10" width="6.28515625" style="41" customWidth="1"/>
    <col min="11" max="12" width="6.7109375" style="41" customWidth="1"/>
    <col min="13" max="13" width="5.7109375" style="41" customWidth="1"/>
    <col min="14" max="15" width="4.7109375" style="41" customWidth="1"/>
    <col min="16" max="16384" width="11.28515625" style="41"/>
  </cols>
  <sheetData>
    <row r="1" spans="1:15" ht="13.5">
      <c r="A1" s="66" t="s">
        <v>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6" customHeight="1"/>
    <row r="3" spans="1:15" ht="1.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7.25" customHeight="1">
      <c r="C4" s="48"/>
      <c r="D4" s="64" t="s">
        <v>60</v>
      </c>
      <c r="E4" s="63"/>
      <c r="F4" s="63"/>
      <c r="G4" s="63"/>
      <c r="H4" s="63"/>
      <c r="I4" s="63"/>
      <c r="J4" s="64" t="s">
        <v>0</v>
      </c>
      <c r="K4" s="63"/>
      <c r="L4" s="63"/>
      <c r="M4" s="63"/>
      <c r="N4" s="63"/>
      <c r="O4" s="63"/>
    </row>
    <row r="5" spans="1:15" ht="17.25" customHeight="1">
      <c r="C5" s="48"/>
      <c r="D5" s="48"/>
      <c r="E5" s="64" t="s">
        <v>59</v>
      </c>
      <c r="F5" s="63"/>
      <c r="G5" s="63"/>
      <c r="H5" s="63"/>
      <c r="I5" s="48"/>
      <c r="J5" s="48"/>
      <c r="K5" s="48"/>
      <c r="L5" s="48"/>
      <c r="M5" s="48"/>
      <c r="N5" s="48"/>
      <c r="O5" s="48"/>
    </row>
    <row r="6" spans="1:15" ht="17.25" customHeight="1">
      <c r="C6" s="48"/>
      <c r="D6" s="61" t="s">
        <v>56</v>
      </c>
      <c r="E6" s="64" t="s">
        <v>58</v>
      </c>
      <c r="F6" s="63"/>
      <c r="G6" s="64" t="s">
        <v>57</v>
      </c>
      <c r="H6" s="63"/>
      <c r="I6" s="62"/>
      <c r="J6" s="61" t="s">
        <v>56</v>
      </c>
      <c r="K6" s="48"/>
      <c r="L6" s="48"/>
      <c r="M6" s="48"/>
      <c r="N6" s="48"/>
      <c r="O6" s="48"/>
    </row>
    <row r="7" spans="1:15" ht="17.25" customHeight="1">
      <c r="A7" s="42"/>
      <c r="B7" s="42"/>
      <c r="C7" s="43"/>
      <c r="D7" s="43"/>
      <c r="E7" s="60" t="s">
        <v>55</v>
      </c>
      <c r="F7" s="60" t="s">
        <v>54</v>
      </c>
      <c r="G7" s="60" t="s">
        <v>53</v>
      </c>
      <c r="H7" s="60" t="s">
        <v>52</v>
      </c>
      <c r="I7" s="59"/>
      <c r="J7" s="43"/>
      <c r="K7" s="43"/>
      <c r="L7" s="43"/>
      <c r="M7" s="43"/>
      <c r="N7" s="43"/>
      <c r="O7" s="43"/>
    </row>
    <row r="8" spans="1:15" ht="6" customHeight="1">
      <c r="C8" s="48"/>
    </row>
    <row r="9" spans="1:15">
      <c r="C9" s="58" t="s">
        <v>51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ht="6" customHeight="1">
      <c r="C10" s="48"/>
    </row>
    <row r="11" spans="1:15" ht="12.75" customHeight="1">
      <c r="A11" s="54" t="s">
        <v>47</v>
      </c>
      <c r="C11" s="46">
        <v>23548</v>
      </c>
      <c r="D11" s="45">
        <v>18188</v>
      </c>
      <c r="E11" s="45">
        <v>4836</v>
      </c>
      <c r="F11" s="45">
        <v>5397</v>
      </c>
      <c r="G11" s="45">
        <v>6512</v>
      </c>
      <c r="H11" s="45">
        <v>871</v>
      </c>
      <c r="I11" s="45">
        <v>572</v>
      </c>
      <c r="J11" s="45">
        <v>5360</v>
      </c>
      <c r="K11" s="45">
        <v>3447</v>
      </c>
      <c r="L11" s="45">
        <v>1570</v>
      </c>
      <c r="M11" s="45">
        <v>316</v>
      </c>
      <c r="N11" s="45">
        <v>25</v>
      </c>
      <c r="O11" s="45">
        <v>2</v>
      </c>
    </row>
    <row r="12" spans="1:15" ht="12.75" customHeight="1">
      <c r="A12" s="54" t="s">
        <v>46</v>
      </c>
      <c r="C12" s="46">
        <v>25240</v>
      </c>
      <c r="D12" s="45">
        <v>19831</v>
      </c>
      <c r="E12" s="45">
        <v>5185</v>
      </c>
      <c r="F12" s="45">
        <v>5612</v>
      </c>
      <c r="G12" s="45">
        <v>7488</v>
      </c>
      <c r="H12" s="45">
        <v>959</v>
      </c>
      <c r="I12" s="45">
        <v>587</v>
      </c>
      <c r="J12" s="45">
        <v>5409</v>
      </c>
      <c r="K12" s="45">
        <v>3563</v>
      </c>
      <c r="L12" s="45">
        <v>1512</v>
      </c>
      <c r="M12" s="45">
        <v>305</v>
      </c>
      <c r="N12" s="45">
        <v>27</v>
      </c>
      <c r="O12" s="45">
        <v>2</v>
      </c>
    </row>
    <row r="13" spans="1:15" ht="12.75" customHeight="1">
      <c r="A13" s="54" t="s">
        <v>45</v>
      </c>
      <c r="C13" s="46">
        <v>26478</v>
      </c>
      <c r="D13" s="45">
        <v>21192</v>
      </c>
      <c r="E13" s="45">
        <v>5407</v>
      </c>
      <c r="F13" s="45">
        <v>5824</v>
      </c>
      <c r="G13" s="45">
        <v>8384</v>
      </c>
      <c r="H13" s="45">
        <v>953</v>
      </c>
      <c r="I13" s="45">
        <v>624</v>
      </c>
      <c r="J13" s="45">
        <v>5286</v>
      </c>
      <c r="K13" s="45">
        <v>3577</v>
      </c>
      <c r="L13" s="45">
        <v>1364</v>
      </c>
      <c r="M13" s="45">
        <v>306</v>
      </c>
      <c r="N13" s="45">
        <v>38</v>
      </c>
      <c r="O13" s="45">
        <v>1</v>
      </c>
    </row>
    <row r="14" spans="1:15" ht="12.75" customHeight="1">
      <c r="A14" s="54" t="s">
        <v>44</v>
      </c>
      <c r="C14" s="46">
        <v>27513</v>
      </c>
      <c r="D14" s="45">
        <v>22225</v>
      </c>
      <c r="E14" s="45">
        <v>5757</v>
      </c>
      <c r="F14" s="45">
        <v>6237</v>
      </c>
      <c r="G14" s="45">
        <v>8611</v>
      </c>
      <c r="H14" s="45">
        <v>910</v>
      </c>
      <c r="I14" s="45">
        <v>710</v>
      </c>
      <c r="J14" s="45">
        <v>5288</v>
      </c>
      <c r="K14" s="45">
        <v>3564</v>
      </c>
      <c r="L14" s="45">
        <v>1414</v>
      </c>
      <c r="M14" s="45">
        <v>277</v>
      </c>
      <c r="N14" s="45">
        <v>33</v>
      </c>
      <c r="O14" s="44" t="s">
        <v>42</v>
      </c>
    </row>
    <row r="15" spans="1:15" ht="12.75" customHeight="1">
      <c r="A15" s="53" t="s">
        <v>43</v>
      </c>
      <c r="B15" s="52"/>
      <c r="C15" s="51">
        <v>28541</v>
      </c>
      <c r="D15" s="50">
        <v>23278</v>
      </c>
      <c r="E15" s="50">
        <v>5944</v>
      </c>
      <c r="F15" s="50">
        <v>6614</v>
      </c>
      <c r="G15" s="50">
        <v>9164</v>
      </c>
      <c r="H15" s="50">
        <v>858</v>
      </c>
      <c r="I15" s="50">
        <v>698</v>
      </c>
      <c r="J15" s="50">
        <v>5263</v>
      </c>
      <c r="K15" s="50">
        <v>3598</v>
      </c>
      <c r="L15" s="50">
        <v>1391</v>
      </c>
      <c r="M15" s="50">
        <v>244</v>
      </c>
      <c r="N15" s="50">
        <v>30</v>
      </c>
      <c r="O15" s="53" t="s">
        <v>42</v>
      </c>
    </row>
    <row r="16" spans="1:15" ht="6" customHeight="1">
      <c r="C16" s="48"/>
    </row>
    <row r="17" spans="1:15">
      <c r="C17" s="58" t="s">
        <v>50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t="6" customHeight="1">
      <c r="C18" s="48"/>
    </row>
    <row r="19" spans="1:15" ht="12.75" customHeight="1">
      <c r="A19" s="54" t="s">
        <v>47</v>
      </c>
      <c r="C19" s="46">
        <v>45764</v>
      </c>
      <c r="D19" s="45">
        <v>9908</v>
      </c>
      <c r="E19" s="44" t="s">
        <v>42</v>
      </c>
      <c r="F19" s="45">
        <v>8066</v>
      </c>
      <c r="G19" s="44" t="s">
        <v>42</v>
      </c>
      <c r="H19" s="45">
        <v>7</v>
      </c>
      <c r="I19" s="45">
        <v>1835</v>
      </c>
      <c r="J19" s="45">
        <v>35856</v>
      </c>
      <c r="K19" s="45">
        <v>15910</v>
      </c>
      <c r="L19" s="45">
        <v>16018</v>
      </c>
      <c r="M19" s="45">
        <v>3901</v>
      </c>
      <c r="N19" s="45">
        <v>1</v>
      </c>
      <c r="O19" s="45">
        <v>26</v>
      </c>
    </row>
    <row r="20" spans="1:15" ht="12.75" customHeight="1">
      <c r="A20" s="54" t="s">
        <v>46</v>
      </c>
      <c r="C20" s="46">
        <v>45470</v>
      </c>
      <c r="D20" s="45">
        <v>10017</v>
      </c>
      <c r="E20" s="44" t="s">
        <v>42</v>
      </c>
      <c r="F20" s="45">
        <v>8128</v>
      </c>
      <c r="G20" s="44" t="s">
        <v>42</v>
      </c>
      <c r="H20" s="45">
        <v>6</v>
      </c>
      <c r="I20" s="45">
        <v>1883</v>
      </c>
      <c r="J20" s="45">
        <v>35453</v>
      </c>
      <c r="K20" s="45">
        <v>15722</v>
      </c>
      <c r="L20" s="45">
        <v>15941</v>
      </c>
      <c r="M20" s="45">
        <v>3764</v>
      </c>
      <c r="N20" s="45">
        <v>1</v>
      </c>
      <c r="O20" s="45">
        <v>25</v>
      </c>
    </row>
    <row r="21" spans="1:15" ht="12.75" customHeight="1">
      <c r="A21" s="54" t="s">
        <v>45</v>
      </c>
      <c r="C21" s="46">
        <v>44431</v>
      </c>
      <c r="D21" s="45">
        <v>9890</v>
      </c>
      <c r="E21" s="44" t="s">
        <v>42</v>
      </c>
      <c r="F21" s="45">
        <v>7977</v>
      </c>
      <c r="G21" s="44" t="s">
        <v>42</v>
      </c>
      <c r="H21" s="45">
        <v>13</v>
      </c>
      <c r="I21" s="45">
        <v>1900</v>
      </c>
      <c r="J21" s="45">
        <v>34541</v>
      </c>
      <c r="K21" s="45">
        <v>15298</v>
      </c>
      <c r="L21" s="45">
        <v>15548</v>
      </c>
      <c r="M21" s="45">
        <v>3662</v>
      </c>
      <c r="N21" s="45">
        <v>3</v>
      </c>
      <c r="O21" s="45">
        <v>30</v>
      </c>
    </row>
    <row r="22" spans="1:15" ht="12.75" customHeight="1">
      <c r="A22" s="54" t="s">
        <v>44</v>
      </c>
      <c r="C22" s="46">
        <v>65407</v>
      </c>
      <c r="D22" s="45">
        <v>14725</v>
      </c>
      <c r="E22" s="44" t="s">
        <v>42</v>
      </c>
      <c r="F22" s="45">
        <v>11792</v>
      </c>
      <c r="G22" s="44" t="s">
        <v>42</v>
      </c>
      <c r="H22" s="45">
        <v>23</v>
      </c>
      <c r="I22" s="45">
        <v>2910</v>
      </c>
      <c r="J22" s="45">
        <v>50682</v>
      </c>
      <c r="K22" s="45">
        <v>22504</v>
      </c>
      <c r="L22" s="45">
        <v>22837</v>
      </c>
      <c r="M22" s="45">
        <v>5296</v>
      </c>
      <c r="N22" s="45">
        <v>4</v>
      </c>
      <c r="O22" s="45">
        <v>41</v>
      </c>
    </row>
    <row r="23" spans="1:15" ht="12.75" customHeight="1">
      <c r="A23" s="53" t="s">
        <v>43</v>
      </c>
      <c r="B23" s="52"/>
      <c r="C23" s="51">
        <v>64102</v>
      </c>
      <c r="D23" s="50">
        <v>14363</v>
      </c>
      <c r="E23" s="49" t="s">
        <v>42</v>
      </c>
      <c r="F23" s="50">
        <v>11502</v>
      </c>
      <c r="G23" s="49" t="s">
        <v>42</v>
      </c>
      <c r="H23" s="50">
        <v>21</v>
      </c>
      <c r="I23" s="50">
        <v>2840</v>
      </c>
      <c r="J23" s="50">
        <v>49739</v>
      </c>
      <c r="K23" s="50">
        <v>22225</v>
      </c>
      <c r="L23" s="50">
        <v>22390</v>
      </c>
      <c r="M23" s="50">
        <v>5074</v>
      </c>
      <c r="N23" s="50">
        <v>6</v>
      </c>
      <c r="O23" s="53">
        <v>44</v>
      </c>
    </row>
    <row r="24" spans="1:15" ht="6" customHeight="1">
      <c r="C24" s="48"/>
    </row>
    <row r="25" spans="1:15" ht="12.75" customHeight="1">
      <c r="A25" s="47" t="s">
        <v>2</v>
      </c>
      <c r="C25" s="46">
        <f>SUM(D25,J25)</f>
        <v>21796</v>
      </c>
      <c r="D25" s="45">
        <f>SUM(E25:I25)</f>
        <v>4857</v>
      </c>
      <c r="E25" s="44" t="s">
        <v>42</v>
      </c>
      <c r="F25" s="45">
        <v>3866</v>
      </c>
      <c r="G25" s="44" t="s">
        <v>42</v>
      </c>
      <c r="H25" s="45">
        <v>8</v>
      </c>
      <c r="I25" s="45">
        <v>983</v>
      </c>
      <c r="J25" s="45">
        <f>SUM(K25:O25)</f>
        <v>16939</v>
      </c>
      <c r="K25" s="45">
        <v>7523</v>
      </c>
      <c r="L25" s="45">
        <v>7672</v>
      </c>
      <c r="M25" s="45">
        <v>1726</v>
      </c>
      <c r="N25" s="45">
        <v>2</v>
      </c>
      <c r="O25" s="45">
        <v>16</v>
      </c>
    </row>
    <row r="26" spans="1:15" ht="12.75" customHeight="1">
      <c r="A26" s="47" t="s">
        <v>3</v>
      </c>
      <c r="C26" s="46">
        <f>SUM(D26,J26)</f>
        <v>21647</v>
      </c>
      <c r="D26" s="45">
        <f>SUM(E26:I26)</f>
        <v>4849</v>
      </c>
      <c r="E26" s="44" t="s">
        <v>42</v>
      </c>
      <c r="F26" s="45">
        <v>3897</v>
      </c>
      <c r="G26" s="44" t="s">
        <v>42</v>
      </c>
      <c r="H26" s="45">
        <v>8</v>
      </c>
      <c r="I26" s="45">
        <v>944</v>
      </c>
      <c r="J26" s="45">
        <f>SUM(K26:O26)</f>
        <v>16798</v>
      </c>
      <c r="K26" s="45">
        <v>7499</v>
      </c>
      <c r="L26" s="45">
        <v>7590</v>
      </c>
      <c r="M26" s="45">
        <v>1692</v>
      </c>
      <c r="N26" s="45">
        <v>2</v>
      </c>
      <c r="O26" s="45">
        <v>15</v>
      </c>
    </row>
    <row r="27" spans="1:15" ht="12.75" customHeight="1">
      <c r="A27" s="47" t="s">
        <v>4</v>
      </c>
      <c r="C27" s="46">
        <f>SUM(D27,J27)</f>
        <v>20659</v>
      </c>
      <c r="D27" s="45">
        <f>SUM(E27:I27)</f>
        <v>4657</v>
      </c>
      <c r="E27" s="44" t="s">
        <v>42</v>
      </c>
      <c r="F27" s="45">
        <v>3739</v>
      </c>
      <c r="G27" s="44" t="s">
        <v>42</v>
      </c>
      <c r="H27" s="45">
        <v>5</v>
      </c>
      <c r="I27" s="45">
        <v>913</v>
      </c>
      <c r="J27" s="45">
        <f>SUM(K27:O27)</f>
        <v>16002</v>
      </c>
      <c r="K27" s="45">
        <v>7203</v>
      </c>
      <c r="L27" s="45">
        <v>7128</v>
      </c>
      <c r="M27" s="45">
        <v>1656</v>
      </c>
      <c r="N27" s="45">
        <v>2</v>
      </c>
      <c r="O27" s="45">
        <v>13</v>
      </c>
    </row>
    <row r="28" spans="1:15" ht="6" customHeight="1">
      <c r="C28" s="48"/>
    </row>
    <row r="29" spans="1:15">
      <c r="C29" s="58" t="s">
        <v>5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6" customHeight="1">
      <c r="C30" s="48"/>
    </row>
    <row r="31" spans="1:15" ht="12.75" customHeight="1">
      <c r="A31" s="54" t="s">
        <v>47</v>
      </c>
      <c r="C31" s="46">
        <v>19454</v>
      </c>
      <c r="D31" s="45">
        <v>9658</v>
      </c>
      <c r="E31" s="45">
        <v>4015</v>
      </c>
      <c r="F31" s="45">
        <v>3963</v>
      </c>
      <c r="G31" s="45">
        <v>654</v>
      </c>
      <c r="H31" s="45">
        <v>512</v>
      </c>
      <c r="I31" s="45">
        <v>514</v>
      </c>
      <c r="J31" s="45">
        <v>9796</v>
      </c>
      <c r="K31" s="45">
        <v>5459</v>
      </c>
      <c r="L31" s="45">
        <v>3694</v>
      </c>
      <c r="M31" s="45">
        <v>631</v>
      </c>
      <c r="N31" s="45">
        <v>9</v>
      </c>
      <c r="O31" s="45">
        <v>3</v>
      </c>
    </row>
    <row r="32" spans="1:15" ht="12.75" customHeight="1">
      <c r="A32" s="54" t="s">
        <v>46</v>
      </c>
      <c r="C32" s="46">
        <v>19802</v>
      </c>
      <c r="D32" s="45">
        <v>9567</v>
      </c>
      <c r="E32" s="45">
        <v>4041</v>
      </c>
      <c r="F32" s="45">
        <v>3845</v>
      </c>
      <c r="G32" s="45">
        <v>632</v>
      </c>
      <c r="H32" s="45">
        <v>521</v>
      </c>
      <c r="I32" s="45">
        <v>528</v>
      </c>
      <c r="J32" s="45">
        <v>10235</v>
      </c>
      <c r="K32" s="45">
        <v>5699</v>
      </c>
      <c r="L32" s="45">
        <v>3876</v>
      </c>
      <c r="M32" s="45">
        <v>653</v>
      </c>
      <c r="N32" s="45">
        <v>2</v>
      </c>
      <c r="O32" s="45">
        <v>5</v>
      </c>
    </row>
    <row r="33" spans="1:15" ht="12.75" customHeight="1">
      <c r="A33" s="54" t="s">
        <v>45</v>
      </c>
      <c r="C33" s="46">
        <v>20133</v>
      </c>
      <c r="D33" s="45">
        <v>9735</v>
      </c>
      <c r="E33" s="45">
        <v>4161</v>
      </c>
      <c r="F33" s="45">
        <v>3961</v>
      </c>
      <c r="G33" s="45">
        <v>611</v>
      </c>
      <c r="H33" s="45">
        <v>437</v>
      </c>
      <c r="I33" s="45">
        <v>565</v>
      </c>
      <c r="J33" s="45">
        <v>10398</v>
      </c>
      <c r="K33" s="45">
        <v>5744</v>
      </c>
      <c r="L33" s="45">
        <v>3987</v>
      </c>
      <c r="M33" s="45">
        <v>659</v>
      </c>
      <c r="N33" s="45">
        <v>6</v>
      </c>
      <c r="O33" s="45">
        <v>2</v>
      </c>
    </row>
    <row r="34" spans="1:15" ht="12.75" customHeight="1">
      <c r="A34" s="54" t="s">
        <v>44</v>
      </c>
      <c r="C34" s="46">
        <v>20339</v>
      </c>
      <c r="D34" s="45">
        <v>9859</v>
      </c>
      <c r="E34" s="45">
        <v>4118</v>
      </c>
      <c r="F34" s="45">
        <v>3925</v>
      </c>
      <c r="G34" s="45">
        <v>698</v>
      </c>
      <c r="H34" s="45">
        <v>558</v>
      </c>
      <c r="I34" s="45">
        <v>560</v>
      </c>
      <c r="J34" s="45">
        <v>10480</v>
      </c>
      <c r="K34" s="45">
        <v>5717</v>
      </c>
      <c r="L34" s="45">
        <v>4077</v>
      </c>
      <c r="M34" s="45">
        <v>679</v>
      </c>
      <c r="N34" s="45">
        <v>5</v>
      </c>
      <c r="O34" s="45">
        <v>2</v>
      </c>
    </row>
    <row r="35" spans="1:15" ht="12.75" customHeight="1">
      <c r="A35" s="53" t="s">
        <v>43</v>
      </c>
      <c r="B35" s="52"/>
      <c r="C35" s="51">
        <f>SUM(D35,J35)</f>
        <v>20731</v>
      </c>
      <c r="D35" s="50">
        <f>SUM(E35:I35)</f>
        <v>10129</v>
      </c>
      <c r="E35" s="50">
        <v>4228</v>
      </c>
      <c r="F35" s="50">
        <v>3988</v>
      </c>
      <c r="G35" s="50">
        <v>719</v>
      </c>
      <c r="H35" s="50">
        <v>639</v>
      </c>
      <c r="I35" s="50">
        <v>555</v>
      </c>
      <c r="J35" s="50">
        <f>SUM(K35:O35)</f>
        <v>10602</v>
      </c>
      <c r="K35" s="50">
        <v>5802</v>
      </c>
      <c r="L35" s="50">
        <v>4101</v>
      </c>
      <c r="M35" s="50">
        <v>693</v>
      </c>
      <c r="N35" s="50">
        <v>5</v>
      </c>
      <c r="O35" s="53">
        <v>1</v>
      </c>
    </row>
    <row r="36" spans="1:15" ht="6" customHeight="1">
      <c r="C36" s="48"/>
    </row>
    <row r="37" spans="1:15">
      <c r="C37" s="58" t="s">
        <v>49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1:15" ht="6" customHeight="1">
      <c r="C38" s="48"/>
    </row>
    <row r="39" spans="1:15" ht="12.75" customHeight="1">
      <c r="A39" s="54" t="s">
        <v>47</v>
      </c>
      <c r="C39" s="46">
        <v>125</v>
      </c>
      <c r="D39" s="45">
        <v>111</v>
      </c>
      <c r="E39" s="45">
        <v>56</v>
      </c>
      <c r="F39" s="45">
        <v>2</v>
      </c>
      <c r="G39" s="45">
        <v>51</v>
      </c>
      <c r="H39" s="45">
        <v>1</v>
      </c>
      <c r="I39" s="45">
        <v>1</v>
      </c>
      <c r="J39" s="45">
        <v>14</v>
      </c>
      <c r="K39" s="45">
        <v>12</v>
      </c>
      <c r="L39" s="45">
        <v>2</v>
      </c>
      <c r="M39" s="44" t="s">
        <v>42</v>
      </c>
      <c r="N39" s="44" t="s">
        <v>42</v>
      </c>
      <c r="O39" s="44" t="s">
        <v>42</v>
      </c>
    </row>
    <row r="40" spans="1:15" ht="12.75" customHeight="1">
      <c r="A40" s="54" t="s">
        <v>46</v>
      </c>
      <c r="C40" s="46">
        <v>77</v>
      </c>
      <c r="D40" s="45">
        <v>68</v>
      </c>
      <c r="E40" s="45">
        <v>38</v>
      </c>
      <c r="F40" s="45">
        <v>2</v>
      </c>
      <c r="G40" s="45">
        <v>27</v>
      </c>
      <c r="H40" s="45">
        <v>1</v>
      </c>
      <c r="I40" s="44" t="s">
        <v>42</v>
      </c>
      <c r="J40" s="45">
        <v>9</v>
      </c>
      <c r="K40" s="45">
        <v>8</v>
      </c>
      <c r="L40" s="45">
        <v>1</v>
      </c>
      <c r="M40" s="44" t="s">
        <v>42</v>
      </c>
      <c r="N40" s="44" t="s">
        <v>42</v>
      </c>
      <c r="O40" s="44" t="s">
        <v>42</v>
      </c>
    </row>
    <row r="41" spans="1:15" ht="12.75" customHeight="1">
      <c r="A41" s="54" t="s">
        <v>45</v>
      </c>
      <c r="C41" s="46">
        <v>45</v>
      </c>
      <c r="D41" s="45">
        <v>36</v>
      </c>
      <c r="E41" s="45">
        <v>22</v>
      </c>
      <c r="F41" s="45">
        <v>3</v>
      </c>
      <c r="G41" s="45">
        <v>10</v>
      </c>
      <c r="H41" s="45">
        <v>1</v>
      </c>
      <c r="I41" s="44" t="s">
        <v>42</v>
      </c>
      <c r="J41" s="45">
        <v>9</v>
      </c>
      <c r="K41" s="45">
        <v>8</v>
      </c>
      <c r="L41" s="45">
        <v>1</v>
      </c>
      <c r="M41" s="44" t="s">
        <v>42</v>
      </c>
      <c r="N41" s="44" t="s">
        <v>42</v>
      </c>
      <c r="O41" s="44" t="s">
        <v>42</v>
      </c>
    </row>
    <row r="42" spans="1:15" ht="12.75" customHeight="1">
      <c r="A42" s="54" t="s">
        <v>44</v>
      </c>
      <c r="C42" s="46">
        <v>26</v>
      </c>
      <c r="D42" s="45">
        <v>19</v>
      </c>
      <c r="E42" s="45">
        <v>8</v>
      </c>
      <c r="F42" s="45">
        <v>2</v>
      </c>
      <c r="G42" s="45">
        <v>9</v>
      </c>
      <c r="H42" s="44" t="s">
        <v>42</v>
      </c>
      <c r="I42" s="44" t="s">
        <v>42</v>
      </c>
      <c r="J42" s="45">
        <v>7</v>
      </c>
      <c r="K42" s="45">
        <v>6</v>
      </c>
      <c r="L42" s="45">
        <v>1</v>
      </c>
      <c r="M42" s="44" t="s">
        <v>42</v>
      </c>
      <c r="N42" s="44" t="s">
        <v>42</v>
      </c>
      <c r="O42" s="44" t="s">
        <v>42</v>
      </c>
    </row>
    <row r="43" spans="1:15" ht="12.75" customHeight="1">
      <c r="A43" s="53" t="s">
        <v>43</v>
      </c>
      <c r="B43" s="52"/>
      <c r="C43" s="51">
        <f>SUM(D43,J43)</f>
        <v>12</v>
      </c>
      <c r="D43" s="50">
        <f>SUM(E43:I43)</f>
        <v>9</v>
      </c>
      <c r="E43" s="50">
        <v>3</v>
      </c>
      <c r="F43" s="50">
        <v>1</v>
      </c>
      <c r="G43" s="50">
        <v>5</v>
      </c>
      <c r="H43" s="49" t="s">
        <v>42</v>
      </c>
      <c r="I43" s="49" t="s">
        <v>42</v>
      </c>
      <c r="J43" s="50">
        <f>SUM(K43:O43)</f>
        <v>3</v>
      </c>
      <c r="K43" s="50">
        <v>2</v>
      </c>
      <c r="L43" s="50">
        <v>1</v>
      </c>
      <c r="M43" s="49" t="s">
        <v>42</v>
      </c>
      <c r="N43" s="49" t="s">
        <v>42</v>
      </c>
      <c r="O43" s="49" t="s">
        <v>42</v>
      </c>
    </row>
    <row r="44" spans="1:15" ht="6" customHeight="1">
      <c r="C44" s="48"/>
    </row>
    <row r="45" spans="1:15">
      <c r="C45" s="58" t="s">
        <v>48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spans="1:15" ht="6" customHeight="1">
      <c r="C46" s="56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15" ht="12.75" customHeight="1">
      <c r="A47" s="54" t="s">
        <v>47</v>
      </c>
      <c r="C47" s="46">
        <v>29479</v>
      </c>
      <c r="D47" s="45">
        <v>16685</v>
      </c>
      <c r="E47" s="45">
        <v>6179</v>
      </c>
      <c r="F47" s="45">
        <v>10115</v>
      </c>
      <c r="G47" s="45">
        <v>6</v>
      </c>
      <c r="H47" s="45">
        <v>69</v>
      </c>
      <c r="I47" s="45">
        <v>316</v>
      </c>
      <c r="J47" s="45">
        <v>12794</v>
      </c>
      <c r="K47" s="45">
        <v>8353</v>
      </c>
      <c r="L47" s="45">
        <v>4243</v>
      </c>
      <c r="M47" s="45">
        <v>197</v>
      </c>
      <c r="N47" s="45">
        <v>1</v>
      </c>
      <c r="O47" s="44" t="s">
        <v>42</v>
      </c>
    </row>
    <row r="48" spans="1:15" ht="12.75" customHeight="1">
      <c r="A48" s="54" t="s">
        <v>46</v>
      </c>
      <c r="C48" s="46">
        <v>28840</v>
      </c>
      <c r="D48" s="45">
        <v>16359</v>
      </c>
      <c r="E48" s="45">
        <v>6074</v>
      </c>
      <c r="F48" s="45">
        <v>9903</v>
      </c>
      <c r="G48" s="45">
        <v>4</v>
      </c>
      <c r="H48" s="45">
        <v>75</v>
      </c>
      <c r="I48" s="45">
        <v>303</v>
      </c>
      <c r="J48" s="45">
        <v>12481</v>
      </c>
      <c r="K48" s="45">
        <v>8220</v>
      </c>
      <c r="L48" s="45">
        <v>4077</v>
      </c>
      <c r="M48" s="45">
        <v>183</v>
      </c>
      <c r="N48" s="45">
        <v>1</v>
      </c>
      <c r="O48" s="44" t="s">
        <v>42</v>
      </c>
    </row>
    <row r="49" spans="1:15" ht="12.75" customHeight="1">
      <c r="A49" s="54" t="s">
        <v>45</v>
      </c>
      <c r="C49" s="46">
        <v>28269</v>
      </c>
      <c r="D49" s="45">
        <v>16143</v>
      </c>
      <c r="E49" s="45">
        <v>5967</v>
      </c>
      <c r="F49" s="45">
        <v>9797</v>
      </c>
      <c r="G49" s="45">
        <v>5</v>
      </c>
      <c r="H49" s="45">
        <v>80</v>
      </c>
      <c r="I49" s="45">
        <v>294</v>
      </c>
      <c r="J49" s="45">
        <v>12126</v>
      </c>
      <c r="K49" s="45">
        <v>7943</v>
      </c>
      <c r="L49" s="45">
        <v>3991</v>
      </c>
      <c r="M49" s="45">
        <v>192</v>
      </c>
      <c r="N49" s="44" t="s">
        <v>42</v>
      </c>
      <c r="O49" s="44" t="s">
        <v>42</v>
      </c>
    </row>
    <row r="50" spans="1:15" ht="12.75" customHeight="1">
      <c r="A50" s="54" t="s">
        <v>44</v>
      </c>
      <c r="C50" s="46">
        <v>27919</v>
      </c>
      <c r="D50" s="45">
        <v>15903</v>
      </c>
      <c r="E50" s="45">
        <v>5989</v>
      </c>
      <c r="F50" s="45">
        <v>9528</v>
      </c>
      <c r="G50" s="45">
        <v>5</v>
      </c>
      <c r="H50" s="45">
        <v>82</v>
      </c>
      <c r="I50" s="45">
        <v>299</v>
      </c>
      <c r="J50" s="45">
        <v>12016</v>
      </c>
      <c r="K50" s="45">
        <v>7762</v>
      </c>
      <c r="L50" s="45">
        <v>4093</v>
      </c>
      <c r="M50" s="45">
        <v>160</v>
      </c>
      <c r="N50" s="45">
        <v>1</v>
      </c>
      <c r="O50" s="44" t="s">
        <v>42</v>
      </c>
    </row>
    <row r="51" spans="1:15" ht="12.75" customHeight="1">
      <c r="A51" s="53" t="s">
        <v>43</v>
      </c>
      <c r="B51" s="52"/>
      <c r="C51" s="51">
        <f t="shared" ref="C51:M51" si="0">SUM(C53:C54)</f>
        <v>27996</v>
      </c>
      <c r="D51" s="50">
        <f t="shared" si="0"/>
        <v>16269</v>
      </c>
      <c r="E51" s="50">
        <f t="shared" si="0"/>
        <v>6176</v>
      </c>
      <c r="F51" s="50">
        <f t="shared" si="0"/>
        <v>9716</v>
      </c>
      <c r="G51" s="50">
        <f t="shared" si="0"/>
        <v>7</v>
      </c>
      <c r="H51" s="50">
        <f t="shared" si="0"/>
        <v>95</v>
      </c>
      <c r="I51" s="50">
        <f t="shared" si="0"/>
        <v>275</v>
      </c>
      <c r="J51" s="50">
        <f t="shared" si="0"/>
        <v>11727</v>
      </c>
      <c r="K51" s="50">
        <f t="shared" si="0"/>
        <v>7618</v>
      </c>
      <c r="L51" s="50">
        <f t="shared" si="0"/>
        <v>3944</v>
      </c>
      <c r="M51" s="50">
        <f t="shared" si="0"/>
        <v>165</v>
      </c>
      <c r="N51" s="49" t="s">
        <v>42</v>
      </c>
      <c r="O51" s="49" t="s">
        <v>42</v>
      </c>
    </row>
    <row r="52" spans="1:15" ht="6" customHeight="1">
      <c r="C52" s="48"/>
    </row>
    <row r="53" spans="1:15" ht="12.75" customHeight="1">
      <c r="A53" s="47" t="s">
        <v>6</v>
      </c>
      <c r="C53" s="46">
        <f>SUM(D53,J53)</f>
        <v>11594</v>
      </c>
      <c r="D53" s="45">
        <f>SUM(E53:I53)</f>
        <v>6848</v>
      </c>
      <c r="E53" s="45">
        <v>6150</v>
      </c>
      <c r="F53" s="45">
        <v>536</v>
      </c>
      <c r="G53" s="45">
        <v>7</v>
      </c>
      <c r="H53" s="45">
        <v>35</v>
      </c>
      <c r="I53" s="45">
        <v>120</v>
      </c>
      <c r="J53" s="45">
        <f>SUM(K53:O53)</f>
        <v>4746</v>
      </c>
      <c r="K53" s="45">
        <v>3097</v>
      </c>
      <c r="L53" s="45">
        <v>1578</v>
      </c>
      <c r="M53" s="45">
        <v>71</v>
      </c>
      <c r="N53" s="44" t="s">
        <v>42</v>
      </c>
      <c r="O53" s="44" t="s">
        <v>42</v>
      </c>
    </row>
    <row r="54" spans="1:15" ht="12.75" customHeight="1">
      <c r="A54" s="47" t="s">
        <v>7</v>
      </c>
      <c r="C54" s="46">
        <f>SUM(D54,J54)</f>
        <v>16402</v>
      </c>
      <c r="D54" s="45">
        <f>SUM(E54:I54)</f>
        <v>9421</v>
      </c>
      <c r="E54" s="45">
        <v>26</v>
      </c>
      <c r="F54" s="45">
        <v>9180</v>
      </c>
      <c r="G54" s="44" t="s">
        <v>42</v>
      </c>
      <c r="H54" s="45">
        <v>60</v>
      </c>
      <c r="I54" s="45">
        <v>155</v>
      </c>
      <c r="J54" s="45">
        <f>SUM(K54:O54)</f>
        <v>6981</v>
      </c>
      <c r="K54" s="45">
        <v>4521</v>
      </c>
      <c r="L54" s="45">
        <v>2366</v>
      </c>
      <c r="M54" s="45">
        <v>94</v>
      </c>
      <c r="N54" s="44" t="s">
        <v>42</v>
      </c>
      <c r="O54" s="44" t="s">
        <v>42</v>
      </c>
    </row>
    <row r="55" spans="1:15" ht="6" customHeight="1">
      <c r="A55" s="42"/>
      <c r="B55" s="42"/>
      <c r="C55" s="43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>
      <c r="A56" s="41" t="s">
        <v>41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2"/>
  <cols>
    <col min="1" max="1" width="11.28515625" style="1" customWidth="1"/>
    <col min="2" max="2" width="0.5703125" style="1" customWidth="1"/>
    <col min="3" max="3" width="7.85546875" style="1" customWidth="1"/>
    <col min="4" max="5" width="7.5703125" style="1" customWidth="1"/>
    <col min="6" max="10" width="7.42578125" style="1" customWidth="1"/>
    <col min="11" max="11" width="7.85546875" style="1" customWidth="1"/>
    <col min="12" max="13" width="7.5703125" style="1" customWidth="1"/>
    <col min="14" max="256" width="9.140625" style="97"/>
    <col min="257" max="257" width="11.28515625" style="97" customWidth="1"/>
    <col min="258" max="258" width="0.5703125" style="97" customWidth="1"/>
    <col min="259" max="259" width="7.85546875" style="97" customWidth="1"/>
    <col min="260" max="261" width="7.5703125" style="97" customWidth="1"/>
    <col min="262" max="266" width="7.42578125" style="97" customWidth="1"/>
    <col min="267" max="267" width="7.85546875" style="97" customWidth="1"/>
    <col min="268" max="269" width="7.5703125" style="97" customWidth="1"/>
    <col min="270" max="512" width="9.140625" style="97"/>
    <col min="513" max="513" width="11.28515625" style="97" customWidth="1"/>
    <col min="514" max="514" width="0.5703125" style="97" customWidth="1"/>
    <col min="515" max="515" width="7.85546875" style="97" customWidth="1"/>
    <col min="516" max="517" width="7.5703125" style="97" customWidth="1"/>
    <col min="518" max="522" width="7.42578125" style="97" customWidth="1"/>
    <col min="523" max="523" width="7.85546875" style="97" customWidth="1"/>
    <col min="524" max="525" width="7.5703125" style="97" customWidth="1"/>
    <col min="526" max="768" width="9.140625" style="97"/>
    <col min="769" max="769" width="11.28515625" style="97" customWidth="1"/>
    <col min="770" max="770" width="0.5703125" style="97" customWidth="1"/>
    <col min="771" max="771" width="7.85546875" style="97" customWidth="1"/>
    <col min="772" max="773" width="7.5703125" style="97" customWidth="1"/>
    <col min="774" max="778" width="7.42578125" style="97" customWidth="1"/>
    <col min="779" max="779" width="7.85546875" style="97" customWidth="1"/>
    <col min="780" max="781" width="7.5703125" style="97" customWidth="1"/>
    <col min="782" max="1024" width="9.140625" style="97"/>
    <col min="1025" max="1025" width="11.28515625" style="97" customWidth="1"/>
    <col min="1026" max="1026" width="0.5703125" style="97" customWidth="1"/>
    <col min="1027" max="1027" width="7.85546875" style="97" customWidth="1"/>
    <col min="1028" max="1029" width="7.5703125" style="97" customWidth="1"/>
    <col min="1030" max="1034" width="7.42578125" style="97" customWidth="1"/>
    <col min="1035" max="1035" width="7.85546875" style="97" customWidth="1"/>
    <col min="1036" max="1037" width="7.5703125" style="97" customWidth="1"/>
    <col min="1038" max="1280" width="9.140625" style="97"/>
    <col min="1281" max="1281" width="11.28515625" style="97" customWidth="1"/>
    <col min="1282" max="1282" width="0.5703125" style="97" customWidth="1"/>
    <col min="1283" max="1283" width="7.85546875" style="97" customWidth="1"/>
    <col min="1284" max="1285" width="7.5703125" style="97" customWidth="1"/>
    <col min="1286" max="1290" width="7.42578125" style="97" customWidth="1"/>
    <col min="1291" max="1291" width="7.85546875" style="97" customWidth="1"/>
    <col min="1292" max="1293" width="7.5703125" style="97" customWidth="1"/>
    <col min="1294" max="1536" width="9.140625" style="97"/>
    <col min="1537" max="1537" width="11.28515625" style="97" customWidth="1"/>
    <col min="1538" max="1538" width="0.5703125" style="97" customWidth="1"/>
    <col min="1539" max="1539" width="7.85546875" style="97" customWidth="1"/>
    <col min="1540" max="1541" width="7.5703125" style="97" customWidth="1"/>
    <col min="1542" max="1546" width="7.42578125" style="97" customWidth="1"/>
    <col min="1547" max="1547" width="7.85546875" style="97" customWidth="1"/>
    <col min="1548" max="1549" width="7.5703125" style="97" customWidth="1"/>
    <col min="1550" max="1792" width="9.140625" style="97"/>
    <col min="1793" max="1793" width="11.28515625" style="97" customWidth="1"/>
    <col min="1794" max="1794" width="0.5703125" style="97" customWidth="1"/>
    <col min="1795" max="1795" width="7.85546875" style="97" customWidth="1"/>
    <col min="1796" max="1797" width="7.5703125" style="97" customWidth="1"/>
    <col min="1798" max="1802" width="7.42578125" style="97" customWidth="1"/>
    <col min="1803" max="1803" width="7.85546875" style="97" customWidth="1"/>
    <col min="1804" max="1805" width="7.5703125" style="97" customWidth="1"/>
    <col min="1806" max="2048" width="9.140625" style="97"/>
    <col min="2049" max="2049" width="11.28515625" style="97" customWidth="1"/>
    <col min="2050" max="2050" width="0.5703125" style="97" customWidth="1"/>
    <col min="2051" max="2051" width="7.85546875" style="97" customWidth="1"/>
    <col min="2052" max="2053" width="7.5703125" style="97" customWidth="1"/>
    <col min="2054" max="2058" width="7.42578125" style="97" customWidth="1"/>
    <col min="2059" max="2059" width="7.85546875" style="97" customWidth="1"/>
    <col min="2060" max="2061" width="7.5703125" style="97" customWidth="1"/>
    <col min="2062" max="2304" width="9.140625" style="97"/>
    <col min="2305" max="2305" width="11.28515625" style="97" customWidth="1"/>
    <col min="2306" max="2306" width="0.5703125" style="97" customWidth="1"/>
    <col min="2307" max="2307" width="7.85546875" style="97" customWidth="1"/>
    <col min="2308" max="2309" width="7.5703125" style="97" customWidth="1"/>
    <col min="2310" max="2314" width="7.42578125" style="97" customWidth="1"/>
    <col min="2315" max="2315" width="7.85546875" style="97" customWidth="1"/>
    <col min="2316" max="2317" width="7.5703125" style="97" customWidth="1"/>
    <col min="2318" max="2560" width="9.140625" style="97"/>
    <col min="2561" max="2561" width="11.28515625" style="97" customWidth="1"/>
    <col min="2562" max="2562" width="0.5703125" style="97" customWidth="1"/>
    <col min="2563" max="2563" width="7.85546875" style="97" customWidth="1"/>
    <col min="2564" max="2565" width="7.5703125" style="97" customWidth="1"/>
    <col min="2566" max="2570" width="7.42578125" style="97" customWidth="1"/>
    <col min="2571" max="2571" width="7.85546875" style="97" customWidth="1"/>
    <col min="2572" max="2573" width="7.5703125" style="97" customWidth="1"/>
    <col min="2574" max="2816" width="9.140625" style="97"/>
    <col min="2817" max="2817" width="11.28515625" style="97" customWidth="1"/>
    <col min="2818" max="2818" width="0.5703125" style="97" customWidth="1"/>
    <col min="2819" max="2819" width="7.85546875" style="97" customWidth="1"/>
    <col min="2820" max="2821" width="7.5703125" style="97" customWidth="1"/>
    <col min="2822" max="2826" width="7.42578125" style="97" customWidth="1"/>
    <col min="2827" max="2827" width="7.85546875" style="97" customWidth="1"/>
    <col min="2828" max="2829" width="7.5703125" style="97" customWidth="1"/>
    <col min="2830" max="3072" width="9.140625" style="97"/>
    <col min="3073" max="3073" width="11.28515625" style="97" customWidth="1"/>
    <col min="3074" max="3074" width="0.5703125" style="97" customWidth="1"/>
    <col min="3075" max="3075" width="7.85546875" style="97" customWidth="1"/>
    <col min="3076" max="3077" width="7.5703125" style="97" customWidth="1"/>
    <col min="3078" max="3082" width="7.42578125" style="97" customWidth="1"/>
    <col min="3083" max="3083" width="7.85546875" style="97" customWidth="1"/>
    <col min="3084" max="3085" width="7.5703125" style="97" customWidth="1"/>
    <col min="3086" max="3328" width="9.140625" style="97"/>
    <col min="3329" max="3329" width="11.28515625" style="97" customWidth="1"/>
    <col min="3330" max="3330" width="0.5703125" style="97" customWidth="1"/>
    <col min="3331" max="3331" width="7.85546875" style="97" customWidth="1"/>
    <col min="3332" max="3333" width="7.5703125" style="97" customWidth="1"/>
    <col min="3334" max="3338" width="7.42578125" style="97" customWidth="1"/>
    <col min="3339" max="3339" width="7.85546875" style="97" customWidth="1"/>
    <col min="3340" max="3341" width="7.5703125" style="97" customWidth="1"/>
    <col min="3342" max="3584" width="9.140625" style="97"/>
    <col min="3585" max="3585" width="11.28515625" style="97" customWidth="1"/>
    <col min="3586" max="3586" width="0.5703125" style="97" customWidth="1"/>
    <col min="3587" max="3587" width="7.85546875" style="97" customWidth="1"/>
    <col min="3588" max="3589" width="7.5703125" style="97" customWidth="1"/>
    <col min="3590" max="3594" width="7.42578125" style="97" customWidth="1"/>
    <col min="3595" max="3595" width="7.85546875" style="97" customWidth="1"/>
    <col min="3596" max="3597" width="7.5703125" style="97" customWidth="1"/>
    <col min="3598" max="3840" width="9.140625" style="97"/>
    <col min="3841" max="3841" width="11.28515625" style="97" customWidth="1"/>
    <col min="3842" max="3842" width="0.5703125" style="97" customWidth="1"/>
    <col min="3843" max="3843" width="7.85546875" style="97" customWidth="1"/>
    <col min="3844" max="3845" width="7.5703125" style="97" customWidth="1"/>
    <col min="3846" max="3850" width="7.42578125" style="97" customWidth="1"/>
    <col min="3851" max="3851" width="7.85546875" style="97" customWidth="1"/>
    <col min="3852" max="3853" width="7.5703125" style="97" customWidth="1"/>
    <col min="3854" max="4096" width="9.140625" style="97"/>
    <col min="4097" max="4097" width="11.28515625" style="97" customWidth="1"/>
    <col min="4098" max="4098" width="0.5703125" style="97" customWidth="1"/>
    <col min="4099" max="4099" width="7.85546875" style="97" customWidth="1"/>
    <col min="4100" max="4101" width="7.5703125" style="97" customWidth="1"/>
    <col min="4102" max="4106" width="7.42578125" style="97" customWidth="1"/>
    <col min="4107" max="4107" width="7.85546875" style="97" customWidth="1"/>
    <col min="4108" max="4109" width="7.5703125" style="97" customWidth="1"/>
    <col min="4110" max="4352" width="9.140625" style="97"/>
    <col min="4353" max="4353" width="11.28515625" style="97" customWidth="1"/>
    <col min="4354" max="4354" width="0.5703125" style="97" customWidth="1"/>
    <col min="4355" max="4355" width="7.85546875" style="97" customWidth="1"/>
    <col min="4356" max="4357" width="7.5703125" style="97" customWidth="1"/>
    <col min="4358" max="4362" width="7.42578125" style="97" customWidth="1"/>
    <col min="4363" max="4363" width="7.85546875" style="97" customWidth="1"/>
    <col min="4364" max="4365" width="7.5703125" style="97" customWidth="1"/>
    <col min="4366" max="4608" width="9.140625" style="97"/>
    <col min="4609" max="4609" width="11.28515625" style="97" customWidth="1"/>
    <col min="4610" max="4610" width="0.5703125" style="97" customWidth="1"/>
    <col min="4611" max="4611" width="7.85546875" style="97" customWidth="1"/>
    <col min="4612" max="4613" width="7.5703125" style="97" customWidth="1"/>
    <col min="4614" max="4618" width="7.42578125" style="97" customWidth="1"/>
    <col min="4619" max="4619" width="7.85546875" style="97" customWidth="1"/>
    <col min="4620" max="4621" width="7.5703125" style="97" customWidth="1"/>
    <col min="4622" max="4864" width="9.140625" style="97"/>
    <col min="4865" max="4865" width="11.28515625" style="97" customWidth="1"/>
    <col min="4866" max="4866" width="0.5703125" style="97" customWidth="1"/>
    <col min="4867" max="4867" width="7.85546875" style="97" customWidth="1"/>
    <col min="4868" max="4869" width="7.5703125" style="97" customWidth="1"/>
    <col min="4870" max="4874" width="7.42578125" style="97" customWidth="1"/>
    <col min="4875" max="4875" width="7.85546875" style="97" customWidth="1"/>
    <col min="4876" max="4877" width="7.5703125" style="97" customWidth="1"/>
    <col min="4878" max="5120" width="9.140625" style="97"/>
    <col min="5121" max="5121" width="11.28515625" style="97" customWidth="1"/>
    <col min="5122" max="5122" width="0.5703125" style="97" customWidth="1"/>
    <col min="5123" max="5123" width="7.85546875" style="97" customWidth="1"/>
    <col min="5124" max="5125" width="7.5703125" style="97" customWidth="1"/>
    <col min="5126" max="5130" width="7.42578125" style="97" customWidth="1"/>
    <col min="5131" max="5131" width="7.85546875" style="97" customWidth="1"/>
    <col min="5132" max="5133" width="7.5703125" style="97" customWidth="1"/>
    <col min="5134" max="5376" width="9.140625" style="97"/>
    <col min="5377" max="5377" width="11.28515625" style="97" customWidth="1"/>
    <col min="5378" max="5378" width="0.5703125" style="97" customWidth="1"/>
    <col min="5379" max="5379" width="7.85546875" style="97" customWidth="1"/>
    <col min="5380" max="5381" width="7.5703125" style="97" customWidth="1"/>
    <col min="5382" max="5386" width="7.42578125" style="97" customWidth="1"/>
    <col min="5387" max="5387" width="7.85546875" style="97" customWidth="1"/>
    <col min="5388" max="5389" width="7.5703125" style="97" customWidth="1"/>
    <col min="5390" max="5632" width="9.140625" style="97"/>
    <col min="5633" max="5633" width="11.28515625" style="97" customWidth="1"/>
    <col min="5634" max="5634" width="0.5703125" style="97" customWidth="1"/>
    <col min="5635" max="5635" width="7.85546875" style="97" customWidth="1"/>
    <col min="5636" max="5637" width="7.5703125" style="97" customWidth="1"/>
    <col min="5638" max="5642" width="7.42578125" style="97" customWidth="1"/>
    <col min="5643" max="5643" width="7.85546875" style="97" customWidth="1"/>
    <col min="5644" max="5645" width="7.5703125" style="97" customWidth="1"/>
    <col min="5646" max="5888" width="9.140625" style="97"/>
    <col min="5889" max="5889" width="11.28515625" style="97" customWidth="1"/>
    <col min="5890" max="5890" width="0.5703125" style="97" customWidth="1"/>
    <col min="5891" max="5891" width="7.85546875" style="97" customWidth="1"/>
    <col min="5892" max="5893" width="7.5703125" style="97" customWidth="1"/>
    <col min="5894" max="5898" width="7.42578125" style="97" customWidth="1"/>
    <col min="5899" max="5899" width="7.85546875" style="97" customWidth="1"/>
    <col min="5900" max="5901" width="7.5703125" style="97" customWidth="1"/>
    <col min="5902" max="6144" width="9.140625" style="97"/>
    <col min="6145" max="6145" width="11.28515625" style="97" customWidth="1"/>
    <col min="6146" max="6146" width="0.5703125" style="97" customWidth="1"/>
    <col min="6147" max="6147" width="7.85546875" style="97" customWidth="1"/>
    <col min="6148" max="6149" width="7.5703125" style="97" customWidth="1"/>
    <col min="6150" max="6154" width="7.42578125" style="97" customWidth="1"/>
    <col min="6155" max="6155" width="7.85546875" style="97" customWidth="1"/>
    <col min="6156" max="6157" width="7.5703125" style="97" customWidth="1"/>
    <col min="6158" max="6400" width="9.140625" style="97"/>
    <col min="6401" max="6401" width="11.28515625" style="97" customWidth="1"/>
    <col min="6402" max="6402" width="0.5703125" style="97" customWidth="1"/>
    <col min="6403" max="6403" width="7.85546875" style="97" customWidth="1"/>
    <col min="6404" max="6405" width="7.5703125" style="97" customWidth="1"/>
    <col min="6406" max="6410" width="7.42578125" style="97" customWidth="1"/>
    <col min="6411" max="6411" width="7.85546875" style="97" customWidth="1"/>
    <col min="6412" max="6413" width="7.5703125" style="97" customWidth="1"/>
    <col min="6414" max="6656" width="9.140625" style="97"/>
    <col min="6657" max="6657" width="11.28515625" style="97" customWidth="1"/>
    <col min="6658" max="6658" width="0.5703125" style="97" customWidth="1"/>
    <col min="6659" max="6659" width="7.85546875" style="97" customWidth="1"/>
    <col min="6660" max="6661" width="7.5703125" style="97" customWidth="1"/>
    <col min="6662" max="6666" width="7.42578125" style="97" customWidth="1"/>
    <col min="6667" max="6667" width="7.85546875" style="97" customWidth="1"/>
    <col min="6668" max="6669" width="7.5703125" style="97" customWidth="1"/>
    <col min="6670" max="6912" width="9.140625" style="97"/>
    <col min="6913" max="6913" width="11.28515625" style="97" customWidth="1"/>
    <col min="6914" max="6914" width="0.5703125" style="97" customWidth="1"/>
    <col min="6915" max="6915" width="7.85546875" style="97" customWidth="1"/>
    <col min="6916" max="6917" width="7.5703125" style="97" customWidth="1"/>
    <col min="6918" max="6922" width="7.42578125" style="97" customWidth="1"/>
    <col min="6923" max="6923" width="7.85546875" style="97" customWidth="1"/>
    <col min="6924" max="6925" width="7.5703125" style="97" customWidth="1"/>
    <col min="6926" max="7168" width="9.140625" style="97"/>
    <col min="7169" max="7169" width="11.28515625" style="97" customWidth="1"/>
    <col min="7170" max="7170" width="0.5703125" style="97" customWidth="1"/>
    <col min="7171" max="7171" width="7.85546875" style="97" customWidth="1"/>
    <col min="7172" max="7173" width="7.5703125" style="97" customWidth="1"/>
    <col min="7174" max="7178" width="7.42578125" style="97" customWidth="1"/>
    <col min="7179" max="7179" width="7.85546875" style="97" customWidth="1"/>
    <col min="7180" max="7181" width="7.5703125" style="97" customWidth="1"/>
    <col min="7182" max="7424" width="9.140625" style="97"/>
    <col min="7425" max="7425" width="11.28515625" style="97" customWidth="1"/>
    <col min="7426" max="7426" width="0.5703125" style="97" customWidth="1"/>
    <col min="7427" max="7427" width="7.85546875" style="97" customWidth="1"/>
    <col min="7428" max="7429" width="7.5703125" style="97" customWidth="1"/>
    <col min="7430" max="7434" width="7.42578125" style="97" customWidth="1"/>
    <col min="7435" max="7435" width="7.85546875" style="97" customWidth="1"/>
    <col min="7436" max="7437" width="7.5703125" style="97" customWidth="1"/>
    <col min="7438" max="7680" width="9.140625" style="97"/>
    <col min="7681" max="7681" width="11.28515625" style="97" customWidth="1"/>
    <col min="7682" max="7682" width="0.5703125" style="97" customWidth="1"/>
    <col min="7683" max="7683" width="7.85546875" style="97" customWidth="1"/>
    <col min="7684" max="7685" width="7.5703125" style="97" customWidth="1"/>
    <col min="7686" max="7690" width="7.42578125" style="97" customWidth="1"/>
    <col min="7691" max="7691" width="7.85546875" style="97" customWidth="1"/>
    <col min="7692" max="7693" width="7.5703125" style="97" customWidth="1"/>
    <col min="7694" max="7936" width="9.140625" style="97"/>
    <col min="7937" max="7937" width="11.28515625" style="97" customWidth="1"/>
    <col min="7938" max="7938" width="0.5703125" style="97" customWidth="1"/>
    <col min="7939" max="7939" width="7.85546875" style="97" customWidth="1"/>
    <col min="7940" max="7941" width="7.5703125" style="97" customWidth="1"/>
    <col min="7942" max="7946" width="7.42578125" style="97" customWidth="1"/>
    <col min="7947" max="7947" width="7.85546875" style="97" customWidth="1"/>
    <col min="7948" max="7949" width="7.5703125" style="97" customWidth="1"/>
    <col min="7950" max="8192" width="9.140625" style="97"/>
    <col min="8193" max="8193" width="11.28515625" style="97" customWidth="1"/>
    <col min="8194" max="8194" width="0.5703125" style="97" customWidth="1"/>
    <col min="8195" max="8195" width="7.85546875" style="97" customWidth="1"/>
    <col min="8196" max="8197" width="7.5703125" style="97" customWidth="1"/>
    <col min="8198" max="8202" width="7.42578125" style="97" customWidth="1"/>
    <col min="8203" max="8203" width="7.85546875" style="97" customWidth="1"/>
    <col min="8204" max="8205" width="7.5703125" style="97" customWidth="1"/>
    <col min="8206" max="8448" width="9.140625" style="97"/>
    <col min="8449" max="8449" width="11.28515625" style="97" customWidth="1"/>
    <col min="8450" max="8450" width="0.5703125" style="97" customWidth="1"/>
    <col min="8451" max="8451" width="7.85546875" style="97" customWidth="1"/>
    <col min="8452" max="8453" width="7.5703125" style="97" customWidth="1"/>
    <col min="8454" max="8458" width="7.42578125" style="97" customWidth="1"/>
    <col min="8459" max="8459" width="7.85546875" style="97" customWidth="1"/>
    <col min="8460" max="8461" width="7.5703125" style="97" customWidth="1"/>
    <col min="8462" max="8704" width="9.140625" style="97"/>
    <col min="8705" max="8705" width="11.28515625" style="97" customWidth="1"/>
    <col min="8706" max="8706" width="0.5703125" style="97" customWidth="1"/>
    <col min="8707" max="8707" width="7.85546875" style="97" customWidth="1"/>
    <col min="8708" max="8709" width="7.5703125" style="97" customWidth="1"/>
    <col min="8710" max="8714" width="7.42578125" style="97" customWidth="1"/>
    <col min="8715" max="8715" width="7.85546875" style="97" customWidth="1"/>
    <col min="8716" max="8717" width="7.5703125" style="97" customWidth="1"/>
    <col min="8718" max="8960" width="9.140625" style="97"/>
    <col min="8961" max="8961" width="11.28515625" style="97" customWidth="1"/>
    <col min="8962" max="8962" width="0.5703125" style="97" customWidth="1"/>
    <col min="8963" max="8963" width="7.85546875" style="97" customWidth="1"/>
    <col min="8964" max="8965" width="7.5703125" style="97" customWidth="1"/>
    <col min="8966" max="8970" width="7.42578125" style="97" customWidth="1"/>
    <col min="8971" max="8971" width="7.85546875" style="97" customWidth="1"/>
    <col min="8972" max="8973" width="7.5703125" style="97" customWidth="1"/>
    <col min="8974" max="9216" width="9.140625" style="97"/>
    <col min="9217" max="9217" width="11.28515625" style="97" customWidth="1"/>
    <col min="9218" max="9218" width="0.5703125" style="97" customWidth="1"/>
    <col min="9219" max="9219" width="7.85546875" style="97" customWidth="1"/>
    <col min="9220" max="9221" width="7.5703125" style="97" customWidth="1"/>
    <col min="9222" max="9226" width="7.42578125" style="97" customWidth="1"/>
    <col min="9227" max="9227" width="7.85546875" style="97" customWidth="1"/>
    <col min="9228" max="9229" width="7.5703125" style="97" customWidth="1"/>
    <col min="9230" max="9472" width="9.140625" style="97"/>
    <col min="9473" max="9473" width="11.28515625" style="97" customWidth="1"/>
    <col min="9474" max="9474" width="0.5703125" style="97" customWidth="1"/>
    <col min="9475" max="9475" width="7.85546875" style="97" customWidth="1"/>
    <col min="9476" max="9477" width="7.5703125" style="97" customWidth="1"/>
    <col min="9478" max="9482" width="7.42578125" style="97" customWidth="1"/>
    <col min="9483" max="9483" width="7.85546875" style="97" customWidth="1"/>
    <col min="9484" max="9485" width="7.5703125" style="97" customWidth="1"/>
    <col min="9486" max="9728" width="9.140625" style="97"/>
    <col min="9729" max="9729" width="11.28515625" style="97" customWidth="1"/>
    <col min="9730" max="9730" width="0.5703125" style="97" customWidth="1"/>
    <col min="9731" max="9731" width="7.85546875" style="97" customWidth="1"/>
    <col min="9732" max="9733" width="7.5703125" style="97" customWidth="1"/>
    <col min="9734" max="9738" width="7.42578125" style="97" customWidth="1"/>
    <col min="9739" max="9739" width="7.85546875" style="97" customWidth="1"/>
    <col min="9740" max="9741" width="7.5703125" style="97" customWidth="1"/>
    <col min="9742" max="9984" width="9.140625" style="97"/>
    <col min="9985" max="9985" width="11.28515625" style="97" customWidth="1"/>
    <col min="9986" max="9986" width="0.5703125" style="97" customWidth="1"/>
    <col min="9987" max="9987" width="7.85546875" style="97" customWidth="1"/>
    <col min="9988" max="9989" width="7.5703125" style="97" customWidth="1"/>
    <col min="9990" max="9994" width="7.42578125" style="97" customWidth="1"/>
    <col min="9995" max="9995" width="7.85546875" style="97" customWidth="1"/>
    <col min="9996" max="9997" width="7.5703125" style="97" customWidth="1"/>
    <col min="9998" max="10240" width="9.140625" style="97"/>
    <col min="10241" max="10241" width="11.28515625" style="97" customWidth="1"/>
    <col min="10242" max="10242" width="0.5703125" style="97" customWidth="1"/>
    <col min="10243" max="10243" width="7.85546875" style="97" customWidth="1"/>
    <col min="10244" max="10245" width="7.5703125" style="97" customWidth="1"/>
    <col min="10246" max="10250" width="7.42578125" style="97" customWidth="1"/>
    <col min="10251" max="10251" width="7.85546875" style="97" customWidth="1"/>
    <col min="10252" max="10253" width="7.5703125" style="97" customWidth="1"/>
    <col min="10254" max="10496" width="9.140625" style="97"/>
    <col min="10497" max="10497" width="11.28515625" style="97" customWidth="1"/>
    <col min="10498" max="10498" width="0.5703125" style="97" customWidth="1"/>
    <col min="10499" max="10499" width="7.85546875" style="97" customWidth="1"/>
    <col min="10500" max="10501" width="7.5703125" style="97" customWidth="1"/>
    <col min="10502" max="10506" width="7.42578125" style="97" customWidth="1"/>
    <col min="10507" max="10507" width="7.85546875" style="97" customWidth="1"/>
    <col min="10508" max="10509" width="7.5703125" style="97" customWidth="1"/>
    <col min="10510" max="10752" width="9.140625" style="97"/>
    <col min="10753" max="10753" width="11.28515625" style="97" customWidth="1"/>
    <col min="10754" max="10754" width="0.5703125" style="97" customWidth="1"/>
    <col min="10755" max="10755" width="7.85546875" style="97" customWidth="1"/>
    <col min="10756" max="10757" width="7.5703125" style="97" customWidth="1"/>
    <col min="10758" max="10762" width="7.42578125" style="97" customWidth="1"/>
    <col min="10763" max="10763" width="7.85546875" style="97" customWidth="1"/>
    <col min="10764" max="10765" width="7.5703125" style="97" customWidth="1"/>
    <col min="10766" max="11008" width="9.140625" style="97"/>
    <col min="11009" max="11009" width="11.28515625" style="97" customWidth="1"/>
    <col min="11010" max="11010" width="0.5703125" style="97" customWidth="1"/>
    <col min="11011" max="11011" width="7.85546875" style="97" customWidth="1"/>
    <col min="11012" max="11013" width="7.5703125" style="97" customWidth="1"/>
    <col min="11014" max="11018" width="7.42578125" style="97" customWidth="1"/>
    <col min="11019" max="11019" width="7.85546875" style="97" customWidth="1"/>
    <col min="11020" max="11021" width="7.5703125" style="97" customWidth="1"/>
    <col min="11022" max="11264" width="9.140625" style="97"/>
    <col min="11265" max="11265" width="11.28515625" style="97" customWidth="1"/>
    <col min="11266" max="11266" width="0.5703125" style="97" customWidth="1"/>
    <col min="11267" max="11267" width="7.85546875" style="97" customWidth="1"/>
    <col min="11268" max="11269" width="7.5703125" style="97" customWidth="1"/>
    <col min="11270" max="11274" width="7.42578125" style="97" customWidth="1"/>
    <col min="11275" max="11275" width="7.85546875" style="97" customWidth="1"/>
    <col min="11276" max="11277" width="7.5703125" style="97" customWidth="1"/>
    <col min="11278" max="11520" width="9.140625" style="97"/>
    <col min="11521" max="11521" width="11.28515625" style="97" customWidth="1"/>
    <col min="11522" max="11522" width="0.5703125" style="97" customWidth="1"/>
    <col min="11523" max="11523" width="7.85546875" style="97" customWidth="1"/>
    <col min="11524" max="11525" width="7.5703125" style="97" customWidth="1"/>
    <col min="11526" max="11530" width="7.42578125" style="97" customWidth="1"/>
    <col min="11531" max="11531" width="7.85546875" style="97" customWidth="1"/>
    <col min="11532" max="11533" width="7.5703125" style="97" customWidth="1"/>
    <col min="11534" max="11776" width="9.140625" style="97"/>
    <col min="11777" max="11777" width="11.28515625" style="97" customWidth="1"/>
    <col min="11778" max="11778" width="0.5703125" style="97" customWidth="1"/>
    <col min="11779" max="11779" width="7.85546875" style="97" customWidth="1"/>
    <col min="11780" max="11781" width="7.5703125" style="97" customWidth="1"/>
    <col min="11782" max="11786" width="7.42578125" style="97" customWidth="1"/>
    <col min="11787" max="11787" width="7.85546875" style="97" customWidth="1"/>
    <col min="11788" max="11789" width="7.5703125" style="97" customWidth="1"/>
    <col min="11790" max="12032" width="9.140625" style="97"/>
    <col min="12033" max="12033" width="11.28515625" style="97" customWidth="1"/>
    <col min="12034" max="12034" width="0.5703125" style="97" customWidth="1"/>
    <col min="12035" max="12035" width="7.85546875" style="97" customWidth="1"/>
    <col min="12036" max="12037" width="7.5703125" style="97" customWidth="1"/>
    <col min="12038" max="12042" width="7.42578125" style="97" customWidth="1"/>
    <col min="12043" max="12043" width="7.85546875" style="97" customWidth="1"/>
    <col min="12044" max="12045" width="7.5703125" style="97" customWidth="1"/>
    <col min="12046" max="12288" width="9.140625" style="97"/>
    <col min="12289" max="12289" width="11.28515625" style="97" customWidth="1"/>
    <col min="12290" max="12290" width="0.5703125" style="97" customWidth="1"/>
    <col min="12291" max="12291" width="7.85546875" style="97" customWidth="1"/>
    <col min="12292" max="12293" width="7.5703125" style="97" customWidth="1"/>
    <col min="12294" max="12298" width="7.42578125" style="97" customWidth="1"/>
    <col min="12299" max="12299" width="7.85546875" style="97" customWidth="1"/>
    <col min="12300" max="12301" width="7.5703125" style="97" customWidth="1"/>
    <col min="12302" max="12544" width="9.140625" style="97"/>
    <col min="12545" max="12545" width="11.28515625" style="97" customWidth="1"/>
    <col min="12546" max="12546" width="0.5703125" style="97" customWidth="1"/>
    <col min="12547" max="12547" width="7.85546875" style="97" customWidth="1"/>
    <col min="12548" max="12549" width="7.5703125" style="97" customWidth="1"/>
    <col min="12550" max="12554" width="7.42578125" style="97" customWidth="1"/>
    <col min="12555" max="12555" width="7.85546875" style="97" customWidth="1"/>
    <col min="12556" max="12557" width="7.5703125" style="97" customWidth="1"/>
    <col min="12558" max="12800" width="9.140625" style="97"/>
    <col min="12801" max="12801" width="11.28515625" style="97" customWidth="1"/>
    <col min="12802" max="12802" width="0.5703125" style="97" customWidth="1"/>
    <col min="12803" max="12803" width="7.85546875" style="97" customWidth="1"/>
    <col min="12804" max="12805" width="7.5703125" style="97" customWidth="1"/>
    <col min="12806" max="12810" width="7.42578125" style="97" customWidth="1"/>
    <col min="12811" max="12811" width="7.85546875" style="97" customWidth="1"/>
    <col min="12812" max="12813" width="7.5703125" style="97" customWidth="1"/>
    <col min="12814" max="13056" width="9.140625" style="97"/>
    <col min="13057" max="13057" width="11.28515625" style="97" customWidth="1"/>
    <col min="13058" max="13058" width="0.5703125" style="97" customWidth="1"/>
    <col min="13059" max="13059" width="7.85546875" style="97" customWidth="1"/>
    <col min="13060" max="13061" width="7.5703125" style="97" customWidth="1"/>
    <col min="13062" max="13066" width="7.42578125" style="97" customWidth="1"/>
    <col min="13067" max="13067" width="7.85546875" style="97" customWidth="1"/>
    <col min="13068" max="13069" width="7.5703125" style="97" customWidth="1"/>
    <col min="13070" max="13312" width="9.140625" style="97"/>
    <col min="13313" max="13313" width="11.28515625" style="97" customWidth="1"/>
    <col min="13314" max="13314" width="0.5703125" style="97" customWidth="1"/>
    <col min="13315" max="13315" width="7.85546875" style="97" customWidth="1"/>
    <col min="13316" max="13317" width="7.5703125" style="97" customWidth="1"/>
    <col min="13318" max="13322" width="7.42578125" style="97" customWidth="1"/>
    <col min="13323" max="13323" width="7.85546875" style="97" customWidth="1"/>
    <col min="13324" max="13325" width="7.5703125" style="97" customWidth="1"/>
    <col min="13326" max="13568" width="9.140625" style="97"/>
    <col min="13569" max="13569" width="11.28515625" style="97" customWidth="1"/>
    <col min="13570" max="13570" width="0.5703125" style="97" customWidth="1"/>
    <col min="13571" max="13571" width="7.85546875" style="97" customWidth="1"/>
    <col min="13572" max="13573" width="7.5703125" style="97" customWidth="1"/>
    <col min="13574" max="13578" width="7.42578125" style="97" customWidth="1"/>
    <col min="13579" max="13579" width="7.85546875" style="97" customWidth="1"/>
    <col min="13580" max="13581" width="7.5703125" style="97" customWidth="1"/>
    <col min="13582" max="13824" width="9.140625" style="97"/>
    <col min="13825" max="13825" width="11.28515625" style="97" customWidth="1"/>
    <col min="13826" max="13826" width="0.5703125" style="97" customWidth="1"/>
    <col min="13827" max="13827" width="7.85546875" style="97" customWidth="1"/>
    <col min="13828" max="13829" width="7.5703125" style="97" customWidth="1"/>
    <col min="13830" max="13834" width="7.42578125" style="97" customWidth="1"/>
    <col min="13835" max="13835" width="7.85546875" style="97" customWidth="1"/>
    <col min="13836" max="13837" width="7.5703125" style="97" customWidth="1"/>
    <col min="13838" max="14080" width="9.140625" style="97"/>
    <col min="14081" max="14081" width="11.28515625" style="97" customWidth="1"/>
    <col min="14082" max="14082" width="0.5703125" style="97" customWidth="1"/>
    <col min="14083" max="14083" width="7.85546875" style="97" customWidth="1"/>
    <col min="14084" max="14085" width="7.5703125" style="97" customWidth="1"/>
    <col min="14086" max="14090" width="7.42578125" style="97" customWidth="1"/>
    <col min="14091" max="14091" width="7.85546875" style="97" customWidth="1"/>
    <col min="14092" max="14093" width="7.5703125" style="97" customWidth="1"/>
    <col min="14094" max="14336" width="9.140625" style="97"/>
    <col min="14337" max="14337" width="11.28515625" style="97" customWidth="1"/>
    <col min="14338" max="14338" width="0.5703125" style="97" customWidth="1"/>
    <col min="14339" max="14339" width="7.85546875" style="97" customWidth="1"/>
    <col min="14340" max="14341" width="7.5703125" style="97" customWidth="1"/>
    <col min="14342" max="14346" width="7.42578125" style="97" customWidth="1"/>
    <col min="14347" max="14347" width="7.85546875" style="97" customWidth="1"/>
    <col min="14348" max="14349" width="7.5703125" style="97" customWidth="1"/>
    <col min="14350" max="14592" width="9.140625" style="97"/>
    <col min="14593" max="14593" width="11.28515625" style="97" customWidth="1"/>
    <col min="14594" max="14594" width="0.5703125" style="97" customWidth="1"/>
    <col min="14595" max="14595" width="7.85546875" style="97" customWidth="1"/>
    <col min="14596" max="14597" width="7.5703125" style="97" customWidth="1"/>
    <col min="14598" max="14602" width="7.42578125" style="97" customWidth="1"/>
    <col min="14603" max="14603" width="7.85546875" style="97" customWidth="1"/>
    <col min="14604" max="14605" width="7.5703125" style="97" customWidth="1"/>
    <col min="14606" max="14848" width="9.140625" style="97"/>
    <col min="14849" max="14849" width="11.28515625" style="97" customWidth="1"/>
    <col min="14850" max="14850" width="0.5703125" style="97" customWidth="1"/>
    <col min="14851" max="14851" width="7.85546875" style="97" customWidth="1"/>
    <col min="14852" max="14853" width="7.5703125" style="97" customWidth="1"/>
    <col min="14854" max="14858" width="7.42578125" style="97" customWidth="1"/>
    <col min="14859" max="14859" width="7.85546875" style="97" customWidth="1"/>
    <col min="14860" max="14861" width="7.5703125" style="97" customWidth="1"/>
    <col min="14862" max="15104" width="9.140625" style="97"/>
    <col min="15105" max="15105" width="11.28515625" style="97" customWidth="1"/>
    <col min="15106" max="15106" width="0.5703125" style="97" customWidth="1"/>
    <col min="15107" max="15107" width="7.85546875" style="97" customWidth="1"/>
    <col min="15108" max="15109" width="7.5703125" style="97" customWidth="1"/>
    <col min="15110" max="15114" width="7.42578125" style="97" customWidth="1"/>
    <col min="15115" max="15115" width="7.85546875" style="97" customWidth="1"/>
    <col min="15116" max="15117" width="7.5703125" style="97" customWidth="1"/>
    <col min="15118" max="15360" width="9.140625" style="97"/>
    <col min="15361" max="15361" width="11.28515625" style="97" customWidth="1"/>
    <col min="15362" max="15362" width="0.5703125" style="97" customWidth="1"/>
    <col min="15363" max="15363" width="7.85546875" style="97" customWidth="1"/>
    <col min="15364" max="15365" width="7.5703125" style="97" customWidth="1"/>
    <col min="15366" max="15370" width="7.42578125" style="97" customWidth="1"/>
    <col min="15371" max="15371" width="7.85546875" style="97" customWidth="1"/>
    <col min="15372" max="15373" width="7.5703125" style="97" customWidth="1"/>
    <col min="15374" max="15616" width="9.140625" style="97"/>
    <col min="15617" max="15617" width="11.28515625" style="97" customWidth="1"/>
    <col min="15618" max="15618" width="0.5703125" style="97" customWidth="1"/>
    <col min="15619" max="15619" width="7.85546875" style="97" customWidth="1"/>
    <col min="15620" max="15621" width="7.5703125" style="97" customWidth="1"/>
    <col min="15622" max="15626" width="7.42578125" style="97" customWidth="1"/>
    <col min="15627" max="15627" width="7.85546875" style="97" customWidth="1"/>
    <col min="15628" max="15629" width="7.5703125" style="97" customWidth="1"/>
    <col min="15630" max="15872" width="9.140625" style="97"/>
    <col min="15873" max="15873" width="11.28515625" style="97" customWidth="1"/>
    <col min="15874" max="15874" width="0.5703125" style="97" customWidth="1"/>
    <col min="15875" max="15875" width="7.85546875" style="97" customWidth="1"/>
    <col min="15876" max="15877" width="7.5703125" style="97" customWidth="1"/>
    <col min="15878" max="15882" width="7.42578125" style="97" customWidth="1"/>
    <col min="15883" max="15883" width="7.85546875" style="97" customWidth="1"/>
    <col min="15884" max="15885" width="7.5703125" style="97" customWidth="1"/>
    <col min="15886" max="16128" width="9.140625" style="97"/>
    <col min="16129" max="16129" width="11.28515625" style="97" customWidth="1"/>
    <col min="16130" max="16130" width="0.5703125" style="97" customWidth="1"/>
    <col min="16131" max="16131" width="7.85546875" style="97" customWidth="1"/>
    <col min="16132" max="16133" width="7.5703125" style="97" customWidth="1"/>
    <col min="16134" max="16138" width="7.42578125" style="97" customWidth="1"/>
    <col min="16139" max="16139" width="7.85546875" style="97" customWidth="1"/>
    <col min="16140" max="16141" width="7.5703125" style="97" customWidth="1"/>
    <col min="16142" max="16384" width="9.140625" style="97"/>
  </cols>
  <sheetData>
    <row r="1" spans="1:13" s="1" customFormat="1" ht="18" customHeight="1">
      <c r="A1" s="169" t="s">
        <v>155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192" t="s">
        <v>1</v>
      </c>
      <c r="B4" s="168"/>
      <c r="C4" s="195" t="s">
        <v>12</v>
      </c>
      <c r="D4" s="198" t="s">
        <v>156</v>
      </c>
      <c r="E4" s="199"/>
      <c r="F4" s="199"/>
      <c r="G4" s="200"/>
      <c r="H4" s="198" t="s">
        <v>157</v>
      </c>
      <c r="I4" s="199"/>
      <c r="J4" s="199"/>
      <c r="K4" s="199"/>
      <c r="L4" s="199"/>
      <c r="M4" s="199"/>
    </row>
    <row r="5" spans="1:13" s="1" customFormat="1" ht="12.75" customHeight="1">
      <c r="A5" s="193"/>
      <c r="C5" s="196"/>
      <c r="D5" s="195" t="s">
        <v>158</v>
      </c>
      <c r="E5" s="7" t="s">
        <v>14</v>
      </c>
      <c r="F5" s="2"/>
      <c r="G5" s="187" t="s">
        <v>159</v>
      </c>
      <c r="H5" s="195" t="s">
        <v>158</v>
      </c>
      <c r="I5" s="201" t="s">
        <v>33</v>
      </c>
      <c r="J5" s="201" t="s">
        <v>16</v>
      </c>
      <c r="K5" s="187" t="s">
        <v>17</v>
      </c>
      <c r="L5" s="187" t="s">
        <v>18</v>
      </c>
      <c r="M5" s="189" t="s">
        <v>19</v>
      </c>
    </row>
    <row r="6" spans="1:13" s="1" customFormat="1" ht="24.75" customHeight="1">
      <c r="A6" s="194"/>
      <c r="C6" s="197"/>
      <c r="D6" s="197"/>
      <c r="E6" s="5" t="s">
        <v>160</v>
      </c>
      <c r="F6" s="170" t="s">
        <v>21</v>
      </c>
      <c r="G6" s="188"/>
      <c r="H6" s="197"/>
      <c r="I6" s="202"/>
      <c r="J6" s="202"/>
      <c r="K6" s="188"/>
      <c r="L6" s="188"/>
      <c r="M6" s="190"/>
    </row>
    <row r="7" spans="1:13" s="1" customFormat="1" ht="6" customHeight="1">
      <c r="A7" s="168"/>
      <c r="B7" s="9"/>
    </row>
    <row r="8" spans="1:13" s="1" customFormat="1" ht="12" customHeight="1">
      <c r="A8" s="171" t="s">
        <v>161</v>
      </c>
      <c r="B8" s="10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1" customFormat="1" ht="12" customHeight="1">
      <c r="A9" s="174" t="s">
        <v>181</v>
      </c>
      <c r="B9" s="17"/>
      <c r="C9" s="18">
        <v>284766</v>
      </c>
      <c r="D9" s="18">
        <v>40791</v>
      </c>
      <c r="E9" s="18">
        <v>31221</v>
      </c>
      <c r="F9" s="18">
        <v>33</v>
      </c>
      <c r="G9" s="18">
        <v>9537</v>
      </c>
      <c r="H9" s="18">
        <v>243975</v>
      </c>
      <c r="I9" s="18">
        <v>104611</v>
      </c>
      <c r="J9" s="18">
        <v>110866</v>
      </c>
      <c r="K9" s="18">
        <v>28362</v>
      </c>
      <c r="L9" s="19">
        <v>5</v>
      </c>
      <c r="M9" s="18">
        <v>131</v>
      </c>
    </row>
    <row r="10" spans="1:13" s="1" customFormat="1" ht="12" customHeight="1">
      <c r="A10" s="174" t="s">
        <v>182</v>
      </c>
      <c r="B10" s="17"/>
      <c r="C10" s="18">
        <v>283776</v>
      </c>
      <c r="D10" s="18">
        <v>37762</v>
      </c>
      <c r="E10" s="18">
        <v>28339</v>
      </c>
      <c r="F10" s="18">
        <v>9</v>
      </c>
      <c r="G10" s="18">
        <v>9414</v>
      </c>
      <c r="H10" s="18">
        <v>246014</v>
      </c>
      <c r="I10" s="18">
        <v>105920</v>
      </c>
      <c r="J10" s="18">
        <v>111175</v>
      </c>
      <c r="K10" s="18">
        <v>28789</v>
      </c>
      <c r="L10" s="19">
        <v>2</v>
      </c>
      <c r="M10" s="18">
        <v>128</v>
      </c>
    </row>
    <row r="11" spans="1:13" s="1" customFormat="1" ht="12" customHeight="1">
      <c r="A11" s="174" t="s">
        <v>183</v>
      </c>
      <c r="B11" s="17"/>
      <c r="C11" s="18">
        <v>282476</v>
      </c>
      <c r="D11" s="18">
        <v>35571</v>
      </c>
      <c r="E11" s="18">
        <v>26207</v>
      </c>
      <c r="F11" s="18">
        <v>6</v>
      </c>
      <c r="G11" s="18">
        <v>9358</v>
      </c>
      <c r="H11" s="18">
        <v>246905</v>
      </c>
      <c r="I11" s="18">
        <v>106120</v>
      </c>
      <c r="J11" s="18">
        <v>111335</v>
      </c>
      <c r="K11" s="18">
        <v>29324</v>
      </c>
      <c r="L11" s="19">
        <v>2</v>
      </c>
      <c r="M11" s="18">
        <v>124</v>
      </c>
    </row>
    <row r="12" spans="1:13" s="1" customFormat="1" ht="12" customHeight="1">
      <c r="A12" s="174" t="s">
        <v>166</v>
      </c>
      <c r="B12" s="17"/>
      <c r="C12" s="18">
        <v>282430</v>
      </c>
      <c r="D12" s="18">
        <v>33802</v>
      </c>
      <c r="E12" s="18">
        <v>24360</v>
      </c>
      <c r="F12" s="18">
        <v>2</v>
      </c>
      <c r="G12" s="18">
        <v>9440</v>
      </c>
      <c r="H12" s="18">
        <v>248628</v>
      </c>
      <c r="I12" s="18">
        <v>106825</v>
      </c>
      <c r="J12" s="18">
        <v>111729</v>
      </c>
      <c r="K12" s="19">
        <v>29955</v>
      </c>
      <c r="L12" s="19">
        <v>0</v>
      </c>
      <c r="M12" s="20">
        <v>119</v>
      </c>
    </row>
    <row r="13" spans="1:13" s="1" customFormat="1" ht="12" customHeight="1">
      <c r="A13" s="175" t="s">
        <v>184</v>
      </c>
      <c r="B13" s="22"/>
      <c r="C13" s="23">
        <v>280635</v>
      </c>
      <c r="D13" s="23">
        <v>32477</v>
      </c>
      <c r="E13" s="23">
        <v>23184</v>
      </c>
      <c r="F13" s="23">
        <v>2</v>
      </c>
      <c r="G13" s="23">
        <v>9291</v>
      </c>
      <c r="H13" s="23">
        <v>248158</v>
      </c>
      <c r="I13" s="23">
        <v>105828</v>
      </c>
      <c r="J13" s="23">
        <v>111762</v>
      </c>
      <c r="K13" s="23">
        <v>30452</v>
      </c>
      <c r="L13" s="24">
        <v>0</v>
      </c>
      <c r="M13" s="23">
        <v>116</v>
      </c>
    </row>
    <row r="14" spans="1:13" s="1" customFormat="1" ht="16.5" customHeight="1">
      <c r="A14" s="25" t="s">
        <v>167</v>
      </c>
      <c r="B14" s="26"/>
      <c r="C14" s="27">
        <v>18451</v>
      </c>
      <c r="D14" s="28">
        <v>2067</v>
      </c>
      <c r="E14" s="19">
        <v>1529</v>
      </c>
      <c r="F14" s="19">
        <v>0</v>
      </c>
      <c r="G14" s="19">
        <v>538</v>
      </c>
      <c r="H14" s="28">
        <v>16384</v>
      </c>
      <c r="I14" s="19">
        <v>6425</v>
      </c>
      <c r="J14" s="19">
        <v>7790</v>
      </c>
      <c r="K14" s="19">
        <v>2162</v>
      </c>
      <c r="L14" s="19">
        <v>0</v>
      </c>
      <c r="M14" s="19">
        <v>7</v>
      </c>
    </row>
    <row r="15" spans="1:13" s="1" customFormat="1" ht="12" customHeight="1">
      <c r="A15" s="25" t="s">
        <v>168</v>
      </c>
      <c r="B15" s="26"/>
      <c r="C15" s="27">
        <v>17497</v>
      </c>
      <c r="D15" s="28">
        <v>1839</v>
      </c>
      <c r="E15" s="19">
        <v>1315</v>
      </c>
      <c r="F15" s="19">
        <v>0</v>
      </c>
      <c r="G15" s="19">
        <v>524</v>
      </c>
      <c r="H15" s="28">
        <v>15658</v>
      </c>
      <c r="I15" s="19">
        <v>6324</v>
      </c>
      <c r="J15" s="19">
        <v>7267</v>
      </c>
      <c r="K15" s="19">
        <v>2059</v>
      </c>
      <c r="L15" s="19">
        <v>0</v>
      </c>
      <c r="M15" s="19">
        <v>8</v>
      </c>
    </row>
    <row r="16" spans="1:13" s="1" customFormat="1" ht="12" customHeight="1">
      <c r="A16" s="25" t="s">
        <v>169</v>
      </c>
      <c r="B16" s="26"/>
      <c r="C16" s="27">
        <v>17756</v>
      </c>
      <c r="D16" s="28">
        <v>1928</v>
      </c>
      <c r="E16" s="19">
        <v>1421</v>
      </c>
      <c r="F16" s="19">
        <v>0</v>
      </c>
      <c r="G16" s="19">
        <v>507</v>
      </c>
      <c r="H16" s="28">
        <v>15828</v>
      </c>
      <c r="I16" s="19">
        <v>6382</v>
      </c>
      <c r="J16" s="19">
        <v>7349</v>
      </c>
      <c r="K16" s="19">
        <v>2095</v>
      </c>
      <c r="L16" s="19">
        <v>0</v>
      </c>
      <c r="M16" s="19">
        <v>2</v>
      </c>
    </row>
    <row r="17" spans="1:13" s="1" customFormat="1" ht="12" customHeight="1">
      <c r="A17" s="25" t="s">
        <v>170</v>
      </c>
      <c r="B17" s="26"/>
      <c r="C17" s="27">
        <v>17879</v>
      </c>
      <c r="D17" s="28">
        <v>1968</v>
      </c>
      <c r="E17" s="19">
        <v>1451</v>
      </c>
      <c r="F17" s="19">
        <v>0</v>
      </c>
      <c r="G17" s="19">
        <v>517</v>
      </c>
      <c r="H17" s="28">
        <v>15911</v>
      </c>
      <c r="I17" s="19">
        <v>6449</v>
      </c>
      <c r="J17" s="19">
        <v>7403</v>
      </c>
      <c r="K17" s="19">
        <v>2053</v>
      </c>
      <c r="L17" s="19">
        <v>0</v>
      </c>
      <c r="M17" s="19">
        <v>6</v>
      </c>
    </row>
    <row r="18" spans="1:13" s="1" customFormat="1" ht="12" customHeight="1">
      <c r="A18" s="25" t="s">
        <v>171</v>
      </c>
      <c r="B18" s="26"/>
      <c r="C18" s="27">
        <v>17919</v>
      </c>
      <c r="D18" s="28">
        <v>2015</v>
      </c>
      <c r="E18" s="19">
        <v>1517</v>
      </c>
      <c r="F18" s="19">
        <v>0</v>
      </c>
      <c r="G18" s="19">
        <v>498</v>
      </c>
      <c r="H18" s="28">
        <v>15904</v>
      </c>
      <c r="I18" s="19">
        <v>6543</v>
      </c>
      <c r="J18" s="19">
        <v>7364</v>
      </c>
      <c r="K18" s="19">
        <v>1987</v>
      </c>
      <c r="L18" s="19">
        <v>0</v>
      </c>
      <c r="M18" s="19">
        <v>10</v>
      </c>
    </row>
    <row r="19" spans="1:13" s="1" customFormat="1" ht="12" customHeight="1">
      <c r="A19" s="25" t="s">
        <v>172</v>
      </c>
      <c r="B19" s="26"/>
      <c r="C19" s="27">
        <v>17977</v>
      </c>
      <c r="D19" s="28">
        <v>1976</v>
      </c>
      <c r="E19" s="19">
        <v>1407</v>
      </c>
      <c r="F19" s="19">
        <v>0</v>
      </c>
      <c r="G19" s="19">
        <v>569</v>
      </c>
      <c r="H19" s="28">
        <v>16001</v>
      </c>
      <c r="I19" s="19">
        <v>6612</v>
      </c>
      <c r="J19" s="19">
        <v>7320</v>
      </c>
      <c r="K19" s="19">
        <v>2059</v>
      </c>
      <c r="L19" s="19">
        <v>0</v>
      </c>
      <c r="M19" s="19">
        <v>10</v>
      </c>
    </row>
    <row r="20" spans="1:13" s="1" customFormat="1" ht="12" customHeight="1">
      <c r="A20" s="25" t="s">
        <v>173</v>
      </c>
      <c r="B20" s="26"/>
      <c r="C20" s="27">
        <v>16274</v>
      </c>
      <c r="D20" s="28">
        <v>1812</v>
      </c>
      <c r="E20" s="19">
        <v>1315</v>
      </c>
      <c r="F20" s="19">
        <v>0</v>
      </c>
      <c r="G20" s="19">
        <v>497</v>
      </c>
      <c r="H20" s="28">
        <v>14462</v>
      </c>
      <c r="I20" s="19">
        <v>6138</v>
      </c>
      <c r="J20" s="19">
        <v>6511</v>
      </c>
      <c r="K20" s="19">
        <v>1812</v>
      </c>
      <c r="L20" s="19">
        <v>0</v>
      </c>
      <c r="M20" s="19">
        <v>1</v>
      </c>
    </row>
    <row r="21" spans="1:13" s="1" customFormat="1" ht="16.5" customHeight="1">
      <c r="A21" s="25" t="s">
        <v>26</v>
      </c>
      <c r="B21" s="26"/>
      <c r="C21" s="27">
        <v>17554</v>
      </c>
      <c r="D21" s="28">
        <v>2030</v>
      </c>
      <c r="E21" s="19">
        <v>1470</v>
      </c>
      <c r="F21" s="19">
        <v>0</v>
      </c>
      <c r="G21" s="19">
        <v>560</v>
      </c>
      <c r="H21" s="28">
        <v>15524</v>
      </c>
      <c r="I21" s="19">
        <v>6488</v>
      </c>
      <c r="J21" s="19">
        <v>7001</v>
      </c>
      <c r="K21" s="19">
        <v>2024</v>
      </c>
      <c r="L21" s="19">
        <v>0</v>
      </c>
      <c r="M21" s="19">
        <v>11</v>
      </c>
    </row>
    <row r="22" spans="1:13" s="1" customFormat="1" ht="12" customHeight="1">
      <c r="A22" s="25" t="s">
        <v>27</v>
      </c>
      <c r="B22" s="26"/>
      <c r="C22" s="27">
        <v>17578</v>
      </c>
      <c r="D22" s="28">
        <v>2046</v>
      </c>
      <c r="E22" s="19">
        <v>1440</v>
      </c>
      <c r="F22" s="19">
        <v>0</v>
      </c>
      <c r="G22" s="19">
        <v>606</v>
      </c>
      <c r="H22" s="28">
        <v>15532</v>
      </c>
      <c r="I22" s="19">
        <v>6669</v>
      </c>
      <c r="J22" s="19">
        <v>6981</v>
      </c>
      <c r="K22" s="19">
        <v>1875</v>
      </c>
      <c r="L22" s="19">
        <v>0</v>
      </c>
      <c r="M22" s="19">
        <v>7</v>
      </c>
    </row>
    <row r="23" spans="1:13" s="1" customFormat="1" ht="12" customHeight="1">
      <c r="A23" s="25" t="s">
        <v>28</v>
      </c>
      <c r="B23" s="26"/>
      <c r="C23" s="27">
        <v>17375</v>
      </c>
      <c r="D23" s="28">
        <v>2072</v>
      </c>
      <c r="E23" s="19">
        <v>1481</v>
      </c>
      <c r="F23" s="19">
        <v>0</v>
      </c>
      <c r="G23" s="19">
        <v>591</v>
      </c>
      <c r="H23" s="28">
        <v>15303</v>
      </c>
      <c r="I23" s="19">
        <v>6623</v>
      </c>
      <c r="J23" s="19">
        <v>6817</v>
      </c>
      <c r="K23" s="19">
        <v>1857</v>
      </c>
      <c r="L23" s="19">
        <v>0</v>
      </c>
      <c r="M23" s="19">
        <v>6</v>
      </c>
    </row>
    <row r="24" spans="1:13" s="1" customFormat="1" ht="12" customHeight="1">
      <c r="A24" s="25" t="s">
        <v>29</v>
      </c>
      <c r="B24" s="26"/>
      <c r="C24" s="27">
        <v>17700</v>
      </c>
      <c r="D24" s="28">
        <v>2012</v>
      </c>
      <c r="E24" s="19">
        <v>1383</v>
      </c>
      <c r="F24" s="19">
        <v>0</v>
      </c>
      <c r="G24" s="19">
        <v>629</v>
      </c>
      <c r="H24" s="28">
        <v>15688</v>
      </c>
      <c r="I24" s="19">
        <v>6999</v>
      </c>
      <c r="J24" s="19">
        <v>6812</v>
      </c>
      <c r="K24" s="19">
        <v>1867</v>
      </c>
      <c r="L24" s="19">
        <v>0</v>
      </c>
      <c r="M24" s="19">
        <v>10</v>
      </c>
    </row>
    <row r="25" spans="1:13" s="1" customFormat="1" ht="12" customHeight="1">
      <c r="A25" s="25" t="s">
        <v>30</v>
      </c>
      <c r="B25" s="26"/>
      <c r="C25" s="27">
        <v>17395</v>
      </c>
      <c r="D25" s="28">
        <v>2027</v>
      </c>
      <c r="E25" s="19">
        <v>1385</v>
      </c>
      <c r="F25" s="19">
        <v>1</v>
      </c>
      <c r="G25" s="19">
        <v>641</v>
      </c>
      <c r="H25" s="28">
        <v>15368</v>
      </c>
      <c r="I25" s="19">
        <v>6809</v>
      </c>
      <c r="J25" s="19">
        <v>6883</v>
      </c>
      <c r="K25" s="19">
        <v>1668</v>
      </c>
      <c r="L25" s="19">
        <v>0</v>
      </c>
      <c r="M25" s="19">
        <v>8</v>
      </c>
    </row>
    <row r="26" spans="1:13" s="1" customFormat="1" ht="12" customHeight="1">
      <c r="A26" s="25" t="s">
        <v>31</v>
      </c>
      <c r="B26" s="26"/>
      <c r="C26" s="27">
        <v>17344</v>
      </c>
      <c r="D26" s="28">
        <v>2212</v>
      </c>
      <c r="E26" s="19">
        <v>1562</v>
      </c>
      <c r="F26" s="19">
        <v>0</v>
      </c>
      <c r="G26" s="19">
        <v>650</v>
      </c>
      <c r="H26" s="28">
        <v>15132</v>
      </c>
      <c r="I26" s="19">
        <v>6722</v>
      </c>
      <c r="J26" s="19">
        <v>6631</v>
      </c>
      <c r="K26" s="19">
        <v>1774</v>
      </c>
      <c r="L26" s="19">
        <v>0</v>
      </c>
      <c r="M26" s="19">
        <v>5</v>
      </c>
    </row>
    <row r="27" spans="1:13" s="1" customFormat="1" ht="12" customHeight="1">
      <c r="A27" s="25" t="s">
        <v>23</v>
      </c>
      <c r="B27" s="26"/>
      <c r="C27" s="27">
        <v>17240</v>
      </c>
      <c r="D27" s="28">
        <v>2068</v>
      </c>
      <c r="E27" s="19">
        <v>1436</v>
      </c>
      <c r="F27" s="19">
        <v>0</v>
      </c>
      <c r="G27" s="19">
        <v>632</v>
      </c>
      <c r="H27" s="28">
        <v>15172</v>
      </c>
      <c r="I27" s="19">
        <v>6914</v>
      </c>
      <c r="J27" s="19">
        <v>6575</v>
      </c>
      <c r="K27" s="19">
        <v>1676</v>
      </c>
      <c r="L27" s="19">
        <v>0</v>
      </c>
      <c r="M27" s="19">
        <v>7</v>
      </c>
    </row>
    <row r="28" spans="1:13" s="1" customFormat="1" ht="12" customHeight="1">
      <c r="A28" s="25" t="s">
        <v>24</v>
      </c>
      <c r="B28" s="26"/>
      <c r="C28" s="27">
        <v>16810</v>
      </c>
      <c r="D28" s="28">
        <v>2156</v>
      </c>
      <c r="E28" s="19">
        <v>1484</v>
      </c>
      <c r="F28" s="19">
        <v>1</v>
      </c>
      <c r="G28" s="19">
        <v>671</v>
      </c>
      <c r="H28" s="28">
        <v>14654</v>
      </c>
      <c r="I28" s="19">
        <v>6709</v>
      </c>
      <c r="J28" s="19">
        <v>6329</v>
      </c>
      <c r="K28" s="19">
        <v>1607</v>
      </c>
      <c r="L28" s="19">
        <v>0</v>
      </c>
      <c r="M28" s="19">
        <v>9</v>
      </c>
    </row>
    <row r="29" spans="1:13" s="1" customFormat="1" ht="12" customHeight="1">
      <c r="A29" s="25" t="s">
        <v>25</v>
      </c>
      <c r="B29" s="26"/>
      <c r="C29" s="27">
        <v>16207</v>
      </c>
      <c r="D29" s="28">
        <v>2051</v>
      </c>
      <c r="E29" s="19">
        <v>1446</v>
      </c>
      <c r="F29" s="19">
        <v>0</v>
      </c>
      <c r="G29" s="19">
        <v>605</v>
      </c>
      <c r="H29" s="28">
        <v>14156</v>
      </c>
      <c r="I29" s="19">
        <v>6392</v>
      </c>
      <c r="J29" s="19">
        <v>6075</v>
      </c>
      <c r="K29" s="19">
        <v>1681</v>
      </c>
      <c r="L29" s="19">
        <v>0</v>
      </c>
      <c r="M29" s="19">
        <v>8</v>
      </c>
    </row>
    <row r="30" spans="1:13" s="1" customFormat="1" ht="12" customHeight="1">
      <c r="A30" s="25" t="s">
        <v>174</v>
      </c>
      <c r="B30" s="26"/>
      <c r="C30" s="27">
        <v>469</v>
      </c>
      <c r="D30" s="28">
        <v>61</v>
      </c>
      <c r="E30" s="19">
        <v>46</v>
      </c>
      <c r="F30" s="19">
        <v>0</v>
      </c>
      <c r="G30" s="19">
        <v>15</v>
      </c>
      <c r="H30" s="28">
        <v>408</v>
      </c>
      <c r="I30" s="19">
        <v>183</v>
      </c>
      <c r="J30" s="19">
        <v>180</v>
      </c>
      <c r="K30" s="19">
        <v>45</v>
      </c>
      <c r="L30" s="19">
        <v>0</v>
      </c>
      <c r="M30" s="19">
        <v>0</v>
      </c>
    </row>
    <row r="31" spans="1:13" s="1" customFormat="1" ht="12" customHeight="1">
      <c r="A31" s="25" t="s">
        <v>175</v>
      </c>
      <c r="B31" s="26"/>
      <c r="C31" s="27">
        <v>697</v>
      </c>
      <c r="D31" s="28">
        <v>88</v>
      </c>
      <c r="E31" s="19">
        <v>63</v>
      </c>
      <c r="F31" s="19">
        <v>0</v>
      </c>
      <c r="G31" s="19">
        <v>25</v>
      </c>
      <c r="H31" s="28">
        <v>609</v>
      </c>
      <c r="I31" s="19">
        <v>265</v>
      </c>
      <c r="J31" s="19">
        <v>253</v>
      </c>
      <c r="K31" s="19">
        <v>90</v>
      </c>
      <c r="L31" s="19">
        <v>0</v>
      </c>
      <c r="M31" s="19">
        <v>1</v>
      </c>
    </row>
    <row r="32" spans="1:13" s="1" customFormat="1" ht="12" customHeight="1">
      <c r="A32" s="25" t="s">
        <v>176</v>
      </c>
      <c r="B32" s="26"/>
      <c r="C32" s="27">
        <v>513</v>
      </c>
      <c r="D32" s="28">
        <v>49</v>
      </c>
      <c r="E32" s="19">
        <v>33</v>
      </c>
      <c r="F32" s="19">
        <v>0</v>
      </c>
      <c r="G32" s="19">
        <v>16</v>
      </c>
      <c r="H32" s="28">
        <v>464</v>
      </c>
      <c r="I32" s="19">
        <v>182</v>
      </c>
      <c r="J32" s="19">
        <v>221</v>
      </c>
      <c r="K32" s="19">
        <v>61</v>
      </c>
      <c r="L32" s="19">
        <v>0</v>
      </c>
      <c r="M32" s="19">
        <v>0</v>
      </c>
    </row>
    <row r="33" spans="1:13" s="1" customFormat="1" ht="12" customHeight="1">
      <c r="A33" s="26"/>
      <c r="B33" s="2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ht="12" customHeight="1">
      <c r="A34" s="171" t="s">
        <v>177</v>
      </c>
      <c r="B34" s="26"/>
      <c r="C34" s="167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s="1" customFormat="1" ht="12" customHeight="1">
      <c r="A35" s="174" t="str">
        <f>A9</f>
        <v>平成28年度末</v>
      </c>
      <c r="B35" s="26"/>
      <c r="C35" s="33">
        <v>29814</v>
      </c>
      <c r="D35" s="34">
        <v>16433</v>
      </c>
      <c r="E35" s="34">
        <v>15568</v>
      </c>
      <c r="F35" s="34">
        <v>365</v>
      </c>
      <c r="G35" s="34">
        <v>500</v>
      </c>
      <c r="H35" s="34">
        <v>13381</v>
      </c>
      <c r="I35" s="34">
        <v>7169</v>
      </c>
      <c r="J35" s="34">
        <v>5147</v>
      </c>
      <c r="K35" s="34">
        <v>1060</v>
      </c>
      <c r="L35" s="19">
        <v>0</v>
      </c>
      <c r="M35" s="34">
        <v>5</v>
      </c>
    </row>
    <row r="36" spans="1:13" s="1" customFormat="1" ht="12" customHeight="1">
      <c r="A36" s="174" t="str">
        <f>A10</f>
        <v xml:space="preserve">    29</v>
      </c>
      <c r="B36" s="26"/>
      <c r="C36" s="33">
        <v>30401</v>
      </c>
      <c r="D36" s="34">
        <v>16343</v>
      </c>
      <c r="E36" s="34">
        <v>15680</v>
      </c>
      <c r="F36" s="34">
        <v>161</v>
      </c>
      <c r="G36" s="34">
        <v>502</v>
      </c>
      <c r="H36" s="34">
        <v>14058</v>
      </c>
      <c r="I36" s="34">
        <v>7557</v>
      </c>
      <c r="J36" s="34">
        <v>5402</v>
      </c>
      <c r="K36" s="34">
        <v>1093</v>
      </c>
      <c r="L36" s="19">
        <v>0</v>
      </c>
      <c r="M36" s="34">
        <v>6</v>
      </c>
    </row>
    <row r="37" spans="1:13" s="1" customFormat="1" ht="12" customHeight="1">
      <c r="A37" s="174" t="str">
        <f>A11</f>
        <v xml:space="preserve">    30</v>
      </c>
      <c r="B37" s="26"/>
      <c r="C37" s="33">
        <v>31116</v>
      </c>
      <c r="D37" s="34">
        <v>16456</v>
      </c>
      <c r="E37" s="34">
        <v>15920</v>
      </c>
      <c r="F37" s="34">
        <v>31</v>
      </c>
      <c r="G37" s="34">
        <v>505</v>
      </c>
      <c r="H37" s="34">
        <v>14660</v>
      </c>
      <c r="I37" s="34">
        <v>7898</v>
      </c>
      <c r="J37" s="34">
        <v>5635</v>
      </c>
      <c r="K37" s="34">
        <v>1122</v>
      </c>
      <c r="L37" s="19">
        <v>0</v>
      </c>
      <c r="M37" s="34">
        <v>5</v>
      </c>
    </row>
    <row r="38" spans="1:13" s="1" customFormat="1" ht="12" customHeight="1">
      <c r="A38" s="174" t="str">
        <f>A12</f>
        <v>令和元年度末</v>
      </c>
      <c r="B38" s="26"/>
      <c r="C38" s="33">
        <v>31942</v>
      </c>
      <c r="D38" s="34">
        <v>16655</v>
      </c>
      <c r="E38" s="34">
        <v>16154</v>
      </c>
      <c r="F38" s="34">
        <v>3</v>
      </c>
      <c r="G38" s="34">
        <v>498</v>
      </c>
      <c r="H38" s="34">
        <v>15287</v>
      </c>
      <c r="I38" s="34">
        <v>8333</v>
      </c>
      <c r="J38" s="34">
        <v>5774</v>
      </c>
      <c r="K38" s="34">
        <v>1173</v>
      </c>
      <c r="L38" s="19">
        <v>0</v>
      </c>
      <c r="M38" s="34">
        <v>7</v>
      </c>
    </row>
    <row r="39" spans="1:13" s="1" customFormat="1" ht="12" customHeight="1">
      <c r="A39" s="175" t="str">
        <f>A13</f>
        <v xml:space="preserve">     2</v>
      </c>
      <c r="B39" s="35"/>
      <c r="C39" s="36">
        <v>32854</v>
      </c>
      <c r="D39" s="37">
        <v>17112</v>
      </c>
      <c r="E39" s="37">
        <v>16591</v>
      </c>
      <c r="F39" s="37">
        <v>3</v>
      </c>
      <c r="G39" s="37">
        <v>518</v>
      </c>
      <c r="H39" s="37">
        <v>15742</v>
      </c>
      <c r="I39" s="37">
        <v>8503</v>
      </c>
      <c r="J39" s="37">
        <v>6019</v>
      </c>
      <c r="K39" s="37">
        <v>1214</v>
      </c>
      <c r="L39" s="38">
        <v>0</v>
      </c>
      <c r="M39" s="37">
        <v>6</v>
      </c>
    </row>
    <row r="40" spans="1:13" s="1" customFormat="1" ht="12" customHeight="1">
      <c r="A40" s="26"/>
      <c r="B40" s="2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1" customFormat="1" ht="12" customHeight="1">
      <c r="A41" s="177" t="s">
        <v>178</v>
      </c>
      <c r="B41" s="26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s="1" customFormat="1" ht="12" customHeight="1">
      <c r="A42" s="174" t="str">
        <f>A9</f>
        <v>平成28年度末</v>
      </c>
      <c r="B42" s="26"/>
      <c r="C42" s="39">
        <v>40933</v>
      </c>
      <c r="D42" s="40">
        <v>20949</v>
      </c>
      <c r="E42" s="40">
        <v>20608</v>
      </c>
      <c r="F42" s="40">
        <v>3</v>
      </c>
      <c r="G42" s="40">
        <v>338</v>
      </c>
      <c r="H42" s="40">
        <v>19984</v>
      </c>
      <c r="I42" s="40">
        <v>13586</v>
      </c>
      <c r="J42" s="40">
        <v>6084</v>
      </c>
      <c r="K42" s="40">
        <v>314</v>
      </c>
      <c r="L42" s="19">
        <v>0</v>
      </c>
      <c r="M42" s="19">
        <v>0</v>
      </c>
    </row>
    <row r="43" spans="1:13" s="1" customFormat="1" ht="12" customHeight="1">
      <c r="A43" s="174" t="str">
        <f>A10</f>
        <v xml:space="preserve">    29</v>
      </c>
      <c r="B43" s="26"/>
      <c r="C43" s="39">
        <v>40265</v>
      </c>
      <c r="D43" s="40">
        <v>19855</v>
      </c>
      <c r="E43" s="40">
        <v>19536</v>
      </c>
      <c r="F43" s="40">
        <v>2</v>
      </c>
      <c r="G43" s="40">
        <v>317</v>
      </c>
      <c r="H43" s="40">
        <v>20410</v>
      </c>
      <c r="I43" s="40">
        <v>13751</v>
      </c>
      <c r="J43" s="40">
        <v>6327</v>
      </c>
      <c r="K43" s="40">
        <v>332</v>
      </c>
      <c r="L43" s="19">
        <v>0</v>
      </c>
      <c r="M43" s="19">
        <v>0</v>
      </c>
    </row>
    <row r="44" spans="1:13" s="1" customFormat="1" ht="12" customHeight="1">
      <c r="A44" s="174" t="str">
        <f>A11</f>
        <v xml:space="preserve">    30</v>
      </c>
      <c r="B44" s="26"/>
      <c r="C44" s="39">
        <v>39719</v>
      </c>
      <c r="D44" s="40">
        <v>18891</v>
      </c>
      <c r="E44" s="40">
        <v>18568</v>
      </c>
      <c r="F44" s="40">
        <v>1</v>
      </c>
      <c r="G44" s="40">
        <v>322</v>
      </c>
      <c r="H44" s="40">
        <v>20828</v>
      </c>
      <c r="I44" s="40">
        <v>14079</v>
      </c>
      <c r="J44" s="40">
        <v>6476</v>
      </c>
      <c r="K44" s="40">
        <v>273</v>
      </c>
      <c r="L44" s="19">
        <v>0</v>
      </c>
      <c r="M44" s="19">
        <v>0</v>
      </c>
    </row>
    <row r="45" spans="1:13" s="1" customFormat="1" ht="12" customHeight="1">
      <c r="A45" s="174" t="str">
        <f>A12</f>
        <v>令和元年度末</v>
      </c>
      <c r="B45" s="26"/>
      <c r="C45" s="39">
        <v>38459</v>
      </c>
      <c r="D45" s="40">
        <v>17897</v>
      </c>
      <c r="E45" s="40">
        <v>17576</v>
      </c>
      <c r="F45" s="19">
        <v>0</v>
      </c>
      <c r="G45" s="40">
        <v>321</v>
      </c>
      <c r="H45" s="40">
        <v>20562</v>
      </c>
      <c r="I45" s="40">
        <v>14408</v>
      </c>
      <c r="J45" s="40">
        <v>5881</v>
      </c>
      <c r="K45" s="40">
        <v>273</v>
      </c>
      <c r="L45" s="19">
        <v>0</v>
      </c>
      <c r="M45" s="19">
        <v>0</v>
      </c>
    </row>
    <row r="46" spans="1:13" s="1" customFormat="1" ht="12" customHeight="1">
      <c r="A46" s="175" t="str">
        <f>A13</f>
        <v xml:space="preserve">     2</v>
      </c>
      <c r="B46" s="35"/>
      <c r="C46" s="36">
        <v>37399</v>
      </c>
      <c r="D46" s="37">
        <v>17440</v>
      </c>
      <c r="E46" s="37">
        <v>17125</v>
      </c>
      <c r="F46" s="38">
        <v>0</v>
      </c>
      <c r="G46" s="37">
        <v>315</v>
      </c>
      <c r="H46" s="37">
        <v>19959</v>
      </c>
      <c r="I46" s="37">
        <v>14214</v>
      </c>
      <c r="J46" s="37">
        <v>5448</v>
      </c>
      <c r="K46" s="37">
        <v>297</v>
      </c>
      <c r="L46" s="38">
        <v>0</v>
      </c>
      <c r="M46" s="38">
        <v>0</v>
      </c>
    </row>
    <row r="47" spans="1:13" s="1" customFormat="1" ht="16.5" customHeight="1">
      <c r="A47" s="180" t="s">
        <v>179</v>
      </c>
      <c r="B47" s="26"/>
      <c r="C47" s="27">
        <v>15167</v>
      </c>
      <c r="D47" s="28">
        <v>7005</v>
      </c>
      <c r="E47" s="19">
        <v>6864</v>
      </c>
      <c r="F47" s="19">
        <v>0</v>
      </c>
      <c r="G47" s="19">
        <v>141</v>
      </c>
      <c r="H47" s="28">
        <v>8162</v>
      </c>
      <c r="I47" s="19">
        <v>5823</v>
      </c>
      <c r="J47" s="19">
        <v>2218</v>
      </c>
      <c r="K47" s="19">
        <v>121</v>
      </c>
      <c r="L47" s="19">
        <v>0</v>
      </c>
      <c r="M47" s="19">
        <v>0</v>
      </c>
    </row>
    <row r="48" spans="1:13" s="1" customFormat="1" ht="12" customHeight="1">
      <c r="A48" s="180" t="s">
        <v>180</v>
      </c>
      <c r="B48" s="26"/>
      <c r="C48" s="27">
        <v>22232</v>
      </c>
      <c r="D48" s="28">
        <v>10435</v>
      </c>
      <c r="E48" s="19">
        <v>10261</v>
      </c>
      <c r="F48" s="19">
        <v>0</v>
      </c>
      <c r="G48" s="19">
        <v>174</v>
      </c>
      <c r="H48" s="28">
        <v>11797</v>
      </c>
      <c r="I48" s="19">
        <v>8391</v>
      </c>
      <c r="J48" s="19">
        <v>3230</v>
      </c>
      <c r="K48" s="19">
        <v>176</v>
      </c>
      <c r="L48" s="19">
        <v>0</v>
      </c>
      <c r="M48" s="19">
        <v>0</v>
      </c>
    </row>
    <row r="49" spans="1:13" s="1" customFormat="1" ht="4.5" customHeight="1">
      <c r="A49" s="4"/>
      <c r="B49" s="11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9.75" customHeight="1">
      <c r="A50" s="191" t="s">
        <v>22</v>
      </c>
      <c r="B50" s="191"/>
      <c r="C50" s="191"/>
      <c r="D50" s="191"/>
      <c r="E50" s="191"/>
    </row>
  </sheetData>
  <mergeCells count="13">
    <mergeCell ref="L5:L6"/>
    <mergeCell ref="M5:M6"/>
    <mergeCell ref="A50:E50"/>
    <mergeCell ref="A4:A6"/>
    <mergeCell ref="C4:C6"/>
    <mergeCell ref="D4:G4"/>
    <mergeCell ref="H4:M4"/>
    <mergeCell ref="D5:D6"/>
    <mergeCell ref="G5:G6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0: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2"/>
  <cols>
    <col min="1" max="1" width="11.28515625" style="1" customWidth="1"/>
    <col min="2" max="2" width="0.5703125" style="1" customWidth="1"/>
    <col min="3" max="3" width="7.85546875" style="1" customWidth="1"/>
    <col min="4" max="5" width="7.5703125" style="1" customWidth="1"/>
    <col min="6" max="10" width="7.42578125" style="1" customWidth="1"/>
    <col min="11" max="11" width="7.85546875" style="1" customWidth="1"/>
    <col min="12" max="13" width="7.5703125" style="1" customWidth="1"/>
    <col min="14" max="256" width="9.140625" style="97"/>
    <col min="257" max="257" width="11.28515625" style="97" customWidth="1"/>
    <col min="258" max="258" width="0.5703125" style="97" customWidth="1"/>
    <col min="259" max="259" width="7.85546875" style="97" customWidth="1"/>
    <col min="260" max="261" width="7.5703125" style="97" customWidth="1"/>
    <col min="262" max="266" width="7.42578125" style="97" customWidth="1"/>
    <col min="267" max="267" width="7.85546875" style="97" customWidth="1"/>
    <col min="268" max="269" width="7.5703125" style="97" customWidth="1"/>
    <col min="270" max="512" width="9.140625" style="97"/>
    <col min="513" max="513" width="11.28515625" style="97" customWidth="1"/>
    <col min="514" max="514" width="0.5703125" style="97" customWidth="1"/>
    <col min="515" max="515" width="7.85546875" style="97" customWidth="1"/>
    <col min="516" max="517" width="7.5703125" style="97" customWidth="1"/>
    <col min="518" max="522" width="7.42578125" style="97" customWidth="1"/>
    <col min="523" max="523" width="7.85546875" style="97" customWidth="1"/>
    <col min="524" max="525" width="7.5703125" style="97" customWidth="1"/>
    <col min="526" max="768" width="9.140625" style="97"/>
    <col min="769" max="769" width="11.28515625" style="97" customWidth="1"/>
    <col min="770" max="770" width="0.5703125" style="97" customWidth="1"/>
    <col min="771" max="771" width="7.85546875" style="97" customWidth="1"/>
    <col min="772" max="773" width="7.5703125" style="97" customWidth="1"/>
    <col min="774" max="778" width="7.42578125" style="97" customWidth="1"/>
    <col min="779" max="779" width="7.85546875" style="97" customWidth="1"/>
    <col min="780" max="781" width="7.5703125" style="97" customWidth="1"/>
    <col min="782" max="1024" width="9.140625" style="97"/>
    <col min="1025" max="1025" width="11.28515625" style="97" customWidth="1"/>
    <col min="1026" max="1026" width="0.5703125" style="97" customWidth="1"/>
    <col min="1027" max="1027" width="7.85546875" style="97" customWidth="1"/>
    <col min="1028" max="1029" width="7.5703125" style="97" customWidth="1"/>
    <col min="1030" max="1034" width="7.42578125" style="97" customWidth="1"/>
    <col min="1035" max="1035" width="7.85546875" style="97" customWidth="1"/>
    <col min="1036" max="1037" width="7.5703125" style="97" customWidth="1"/>
    <col min="1038" max="1280" width="9.140625" style="97"/>
    <col min="1281" max="1281" width="11.28515625" style="97" customWidth="1"/>
    <col min="1282" max="1282" width="0.5703125" style="97" customWidth="1"/>
    <col min="1283" max="1283" width="7.85546875" style="97" customWidth="1"/>
    <col min="1284" max="1285" width="7.5703125" style="97" customWidth="1"/>
    <col min="1286" max="1290" width="7.42578125" style="97" customWidth="1"/>
    <col min="1291" max="1291" width="7.85546875" style="97" customWidth="1"/>
    <col min="1292" max="1293" width="7.5703125" style="97" customWidth="1"/>
    <col min="1294" max="1536" width="9.140625" style="97"/>
    <col min="1537" max="1537" width="11.28515625" style="97" customWidth="1"/>
    <col min="1538" max="1538" width="0.5703125" style="97" customWidth="1"/>
    <col min="1539" max="1539" width="7.85546875" style="97" customWidth="1"/>
    <col min="1540" max="1541" width="7.5703125" style="97" customWidth="1"/>
    <col min="1542" max="1546" width="7.42578125" style="97" customWidth="1"/>
    <col min="1547" max="1547" width="7.85546875" style="97" customWidth="1"/>
    <col min="1548" max="1549" width="7.5703125" style="97" customWidth="1"/>
    <col min="1550" max="1792" width="9.140625" style="97"/>
    <col min="1793" max="1793" width="11.28515625" style="97" customWidth="1"/>
    <col min="1794" max="1794" width="0.5703125" style="97" customWidth="1"/>
    <col min="1795" max="1795" width="7.85546875" style="97" customWidth="1"/>
    <col min="1796" max="1797" width="7.5703125" style="97" customWidth="1"/>
    <col min="1798" max="1802" width="7.42578125" style="97" customWidth="1"/>
    <col min="1803" max="1803" width="7.85546875" style="97" customWidth="1"/>
    <col min="1804" max="1805" width="7.5703125" style="97" customWidth="1"/>
    <col min="1806" max="2048" width="9.140625" style="97"/>
    <col min="2049" max="2049" width="11.28515625" style="97" customWidth="1"/>
    <col min="2050" max="2050" width="0.5703125" style="97" customWidth="1"/>
    <col min="2051" max="2051" width="7.85546875" style="97" customWidth="1"/>
    <col min="2052" max="2053" width="7.5703125" style="97" customWidth="1"/>
    <col min="2054" max="2058" width="7.42578125" style="97" customWidth="1"/>
    <col min="2059" max="2059" width="7.85546875" style="97" customWidth="1"/>
    <col min="2060" max="2061" width="7.5703125" style="97" customWidth="1"/>
    <col min="2062" max="2304" width="9.140625" style="97"/>
    <col min="2305" max="2305" width="11.28515625" style="97" customWidth="1"/>
    <col min="2306" max="2306" width="0.5703125" style="97" customWidth="1"/>
    <col min="2307" max="2307" width="7.85546875" style="97" customWidth="1"/>
    <col min="2308" max="2309" width="7.5703125" style="97" customWidth="1"/>
    <col min="2310" max="2314" width="7.42578125" style="97" customWidth="1"/>
    <col min="2315" max="2315" width="7.85546875" style="97" customWidth="1"/>
    <col min="2316" max="2317" width="7.5703125" style="97" customWidth="1"/>
    <col min="2318" max="2560" width="9.140625" style="97"/>
    <col min="2561" max="2561" width="11.28515625" style="97" customWidth="1"/>
    <col min="2562" max="2562" width="0.5703125" style="97" customWidth="1"/>
    <col min="2563" max="2563" width="7.85546875" style="97" customWidth="1"/>
    <col min="2564" max="2565" width="7.5703125" style="97" customWidth="1"/>
    <col min="2566" max="2570" width="7.42578125" style="97" customWidth="1"/>
    <col min="2571" max="2571" width="7.85546875" style="97" customWidth="1"/>
    <col min="2572" max="2573" width="7.5703125" style="97" customWidth="1"/>
    <col min="2574" max="2816" width="9.140625" style="97"/>
    <col min="2817" max="2817" width="11.28515625" style="97" customWidth="1"/>
    <col min="2818" max="2818" width="0.5703125" style="97" customWidth="1"/>
    <col min="2819" max="2819" width="7.85546875" style="97" customWidth="1"/>
    <col min="2820" max="2821" width="7.5703125" style="97" customWidth="1"/>
    <col min="2822" max="2826" width="7.42578125" style="97" customWidth="1"/>
    <col min="2827" max="2827" width="7.85546875" style="97" customWidth="1"/>
    <col min="2828" max="2829" width="7.5703125" style="97" customWidth="1"/>
    <col min="2830" max="3072" width="9.140625" style="97"/>
    <col min="3073" max="3073" width="11.28515625" style="97" customWidth="1"/>
    <col min="3074" max="3074" width="0.5703125" style="97" customWidth="1"/>
    <col min="3075" max="3075" width="7.85546875" style="97" customWidth="1"/>
    <col min="3076" max="3077" width="7.5703125" style="97" customWidth="1"/>
    <col min="3078" max="3082" width="7.42578125" style="97" customWidth="1"/>
    <col min="3083" max="3083" width="7.85546875" style="97" customWidth="1"/>
    <col min="3084" max="3085" width="7.5703125" style="97" customWidth="1"/>
    <col min="3086" max="3328" width="9.140625" style="97"/>
    <col min="3329" max="3329" width="11.28515625" style="97" customWidth="1"/>
    <col min="3330" max="3330" width="0.5703125" style="97" customWidth="1"/>
    <col min="3331" max="3331" width="7.85546875" style="97" customWidth="1"/>
    <col min="3332" max="3333" width="7.5703125" style="97" customWidth="1"/>
    <col min="3334" max="3338" width="7.42578125" style="97" customWidth="1"/>
    <col min="3339" max="3339" width="7.85546875" style="97" customWidth="1"/>
    <col min="3340" max="3341" width="7.5703125" style="97" customWidth="1"/>
    <col min="3342" max="3584" width="9.140625" style="97"/>
    <col min="3585" max="3585" width="11.28515625" style="97" customWidth="1"/>
    <col min="3586" max="3586" width="0.5703125" style="97" customWidth="1"/>
    <col min="3587" max="3587" width="7.85546875" style="97" customWidth="1"/>
    <col min="3588" max="3589" width="7.5703125" style="97" customWidth="1"/>
    <col min="3590" max="3594" width="7.42578125" style="97" customWidth="1"/>
    <col min="3595" max="3595" width="7.85546875" style="97" customWidth="1"/>
    <col min="3596" max="3597" width="7.5703125" style="97" customWidth="1"/>
    <col min="3598" max="3840" width="9.140625" style="97"/>
    <col min="3841" max="3841" width="11.28515625" style="97" customWidth="1"/>
    <col min="3842" max="3842" width="0.5703125" style="97" customWidth="1"/>
    <col min="3843" max="3843" width="7.85546875" style="97" customWidth="1"/>
    <col min="3844" max="3845" width="7.5703125" style="97" customWidth="1"/>
    <col min="3846" max="3850" width="7.42578125" style="97" customWidth="1"/>
    <col min="3851" max="3851" width="7.85546875" style="97" customWidth="1"/>
    <col min="3852" max="3853" width="7.5703125" style="97" customWidth="1"/>
    <col min="3854" max="4096" width="9.140625" style="97"/>
    <col min="4097" max="4097" width="11.28515625" style="97" customWidth="1"/>
    <col min="4098" max="4098" width="0.5703125" style="97" customWidth="1"/>
    <col min="4099" max="4099" width="7.85546875" style="97" customWidth="1"/>
    <col min="4100" max="4101" width="7.5703125" style="97" customWidth="1"/>
    <col min="4102" max="4106" width="7.42578125" style="97" customWidth="1"/>
    <col min="4107" max="4107" width="7.85546875" style="97" customWidth="1"/>
    <col min="4108" max="4109" width="7.5703125" style="97" customWidth="1"/>
    <col min="4110" max="4352" width="9.140625" style="97"/>
    <col min="4353" max="4353" width="11.28515625" style="97" customWidth="1"/>
    <col min="4354" max="4354" width="0.5703125" style="97" customWidth="1"/>
    <col min="4355" max="4355" width="7.85546875" style="97" customWidth="1"/>
    <col min="4356" max="4357" width="7.5703125" style="97" customWidth="1"/>
    <col min="4358" max="4362" width="7.42578125" style="97" customWidth="1"/>
    <col min="4363" max="4363" width="7.85546875" style="97" customWidth="1"/>
    <col min="4364" max="4365" width="7.5703125" style="97" customWidth="1"/>
    <col min="4366" max="4608" width="9.140625" style="97"/>
    <col min="4609" max="4609" width="11.28515625" style="97" customWidth="1"/>
    <col min="4610" max="4610" width="0.5703125" style="97" customWidth="1"/>
    <col min="4611" max="4611" width="7.85546875" style="97" customWidth="1"/>
    <col min="4612" max="4613" width="7.5703125" style="97" customWidth="1"/>
    <col min="4614" max="4618" width="7.42578125" style="97" customWidth="1"/>
    <col min="4619" max="4619" width="7.85546875" style="97" customWidth="1"/>
    <col min="4620" max="4621" width="7.5703125" style="97" customWidth="1"/>
    <col min="4622" max="4864" width="9.140625" style="97"/>
    <col min="4865" max="4865" width="11.28515625" style="97" customWidth="1"/>
    <col min="4866" max="4866" width="0.5703125" style="97" customWidth="1"/>
    <col min="4867" max="4867" width="7.85546875" style="97" customWidth="1"/>
    <col min="4868" max="4869" width="7.5703125" style="97" customWidth="1"/>
    <col min="4870" max="4874" width="7.42578125" style="97" customWidth="1"/>
    <col min="4875" max="4875" width="7.85546875" style="97" customWidth="1"/>
    <col min="4876" max="4877" width="7.5703125" style="97" customWidth="1"/>
    <col min="4878" max="5120" width="9.140625" style="97"/>
    <col min="5121" max="5121" width="11.28515625" style="97" customWidth="1"/>
    <col min="5122" max="5122" width="0.5703125" style="97" customWidth="1"/>
    <col min="5123" max="5123" width="7.85546875" style="97" customWidth="1"/>
    <col min="5124" max="5125" width="7.5703125" style="97" customWidth="1"/>
    <col min="5126" max="5130" width="7.42578125" style="97" customWidth="1"/>
    <col min="5131" max="5131" width="7.85546875" style="97" customWidth="1"/>
    <col min="5132" max="5133" width="7.5703125" style="97" customWidth="1"/>
    <col min="5134" max="5376" width="9.140625" style="97"/>
    <col min="5377" max="5377" width="11.28515625" style="97" customWidth="1"/>
    <col min="5378" max="5378" width="0.5703125" style="97" customWidth="1"/>
    <col min="5379" max="5379" width="7.85546875" style="97" customWidth="1"/>
    <col min="5380" max="5381" width="7.5703125" style="97" customWidth="1"/>
    <col min="5382" max="5386" width="7.42578125" style="97" customWidth="1"/>
    <col min="5387" max="5387" width="7.85546875" style="97" customWidth="1"/>
    <col min="5388" max="5389" width="7.5703125" style="97" customWidth="1"/>
    <col min="5390" max="5632" width="9.140625" style="97"/>
    <col min="5633" max="5633" width="11.28515625" style="97" customWidth="1"/>
    <col min="5634" max="5634" width="0.5703125" style="97" customWidth="1"/>
    <col min="5635" max="5635" width="7.85546875" style="97" customWidth="1"/>
    <col min="5636" max="5637" width="7.5703125" style="97" customWidth="1"/>
    <col min="5638" max="5642" width="7.42578125" style="97" customWidth="1"/>
    <col min="5643" max="5643" width="7.85546875" style="97" customWidth="1"/>
    <col min="5644" max="5645" width="7.5703125" style="97" customWidth="1"/>
    <col min="5646" max="5888" width="9.140625" style="97"/>
    <col min="5889" max="5889" width="11.28515625" style="97" customWidth="1"/>
    <col min="5890" max="5890" width="0.5703125" style="97" customWidth="1"/>
    <col min="5891" max="5891" width="7.85546875" style="97" customWidth="1"/>
    <col min="5892" max="5893" width="7.5703125" style="97" customWidth="1"/>
    <col min="5894" max="5898" width="7.42578125" style="97" customWidth="1"/>
    <col min="5899" max="5899" width="7.85546875" style="97" customWidth="1"/>
    <col min="5900" max="5901" width="7.5703125" style="97" customWidth="1"/>
    <col min="5902" max="6144" width="9.140625" style="97"/>
    <col min="6145" max="6145" width="11.28515625" style="97" customWidth="1"/>
    <col min="6146" max="6146" width="0.5703125" style="97" customWidth="1"/>
    <col min="6147" max="6147" width="7.85546875" style="97" customWidth="1"/>
    <col min="6148" max="6149" width="7.5703125" style="97" customWidth="1"/>
    <col min="6150" max="6154" width="7.42578125" style="97" customWidth="1"/>
    <col min="6155" max="6155" width="7.85546875" style="97" customWidth="1"/>
    <col min="6156" max="6157" width="7.5703125" style="97" customWidth="1"/>
    <col min="6158" max="6400" width="9.140625" style="97"/>
    <col min="6401" max="6401" width="11.28515625" style="97" customWidth="1"/>
    <col min="6402" max="6402" width="0.5703125" style="97" customWidth="1"/>
    <col min="6403" max="6403" width="7.85546875" style="97" customWidth="1"/>
    <col min="6404" max="6405" width="7.5703125" style="97" customWidth="1"/>
    <col min="6406" max="6410" width="7.42578125" style="97" customWidth="1"/>
    <col min="6411" max="6411" width="7.85546875" style="97" customWidth="1"/>
    <col min="6412" max="6413" width="7.5703125" style="97" customWidth="1"/>
    <col min="6414" max="6656" width="9.140625" style="97"/>
    <col min="6657" max="6657" width="11.28515625" style="97" customWidth="1"/>
    <col min="6658" max="6658" width="0.5703125" style="97" customWidth="1"/>
    <col min="6659" max="6659" width="7.85546875" style="97" customWidth="1"/>
    <col min="6660" max="6661" width="7.5703125" style="97" customWidth="1"/>
    <col min="6662" max="6666" width="7.42578125" style="97" customWidth="1"/>
    <col min="6667" max="6667" width="7.85546875" style="97" customWidth="1"/>
    <col min="6668" max="6669" width="7.5703125" style="97" customWidth="1"/>
    <col min="6670" max="6912" width="9.140625" style="97"/>
    <col min="6913" max="6913" width="11.28515625" style="97" customWidth="1"/>
    <col min="6914" max="6914" width="0.5703125" style="97" customWidth="1"/>
    <col min="6915" max="6915" width="7.85546875" style="97" customWidth="1"/>
    <col min="6916" max="6917" width="7.5703125" style="97" customWidth="1"/>
    <col min="6918" max="6922" width="7.42578125" style="97" customWidth="1"/>
    <col min="6923" max="6923" width="7.85546875" style="97" customWidth="1"/>
    <col min="6924" max="6925" width="7.5703125" style="97" customWidth="1"/>
    <col min="6926" max="7168" width="9.140625" style="97"/>
    <col min="7169" max="7169" width="11.28515625" style="97" customWidth="1"/>
    <col min="7170" max="7170" width="0.5703125" style="97" customWidth="1"/>
    <col min="7171" max="7171" width="7.85546875" style="97" customWidth="1"/>
    <col min="7172" max="7173" width="7.5703125" style="97" customWidth="1"/>
    <col min="7174" max="7178" width="7.42578125" style="97" customWidth="1"/>
    <col min="7179" max="7179" width="7.85546875" style="97" customWidth="1"/>
    <col min="7180" max="7181" width="7.5703125" style="97" customWidth="1"/>
    <col min="7182" max="7424" width="9.140625" style="97"/>
    <col min="7425" max="7425" width="11.28515625" style="97" customWidth="1"/>
    <col min="7426" max="7426" width="0.5703125" style="97" customWidth="1"/>
    <col min="7427" max="7427" width="7.85546875" style="97" customWidth="1"/>
    <col min="7428" max="7429" width="7.5703125" style="97" customWidth="1"/>
    <col min="7430" max="7434" width="7.42578125" style="97" customWidth="1"/>
    <col min="7435" max="7435" width="7.85546875" style="97" customWidth="1"/>
    <col min="7436" max="7437" width="7.5703125" style="97" customWidth="1"/>
    <col min="7438" max="7680" width="9.140625" style="97"/>
    <col min="7681" max="7681" width="11.28515625" style="97" customWidth="1"/>
    <col min="7682" max="7682" width="0.5703125" style="97" customWidth="1"/>
    <col min="7683" max="7683" width="7.85546875" style="97" customWidth="1"/>
    <col min="7684" max="7685" width="7.5703125" style="97" customWidth="1"/>
    <col min="7686" max="7690" width="7.42578125" style="97" customWidth="1"/>
    <col min="7691" max="7691" width="7.85546875" style="97" customWidth="1"/>
    <col min="7692" max="7693" width="7.5703125" style="97" customWidth="1"/>
    <col min="7694" max="7936" width="9.140625" style="97"/>
    <col min="7937" max="7937" width="11.28515625" style="97" customWidth="1"/>
    <col min="7938" max="7938" width="0.5703125" style="97" customWidth="1"/>
    <col min="7939" max="7939" width="7.85546875" style="97" customWidth="1"/>
    <col min="7940" max="7941" width="7.5703125" style="97" customWidth="1"/>
    <col min="7942" max="7946" width="7.42578125" style="97" customWidth="1"/>
    <col min="7947" max="7947" width="7.85546875" style="97" customWidth="1"/>
    <col min="7948" max="7949" width="7.5703125" style="97" customWidth="1"/>
    <col min="7950" max="8192" width="9.140625" style="97"/>
    <col min="8193" max="8193" width="11.28515625" style="97" customWidth="1"/>
    <col min="8194" max="8194" width="0.5703125" style="97" customWidth="1"/>
    <col min="8195" max="8195" width="7.85546875" style="97" customWidth="1"/>
    <col min="8196" max="8197" width="7.5703125" style="97" customWidth="1"/>
    <col min="8198" max="8202" width="7.42578125" style="97" customWidth="1"/>
    <col min="8203" max="8203" width="7.85546875" style="97" customWidth="1"/>
    <col min="8204" max="8205" width="7.5703125" style="97" customWidth="1"/>
    <col min="8206" max="8448" width="9.140625" style="97"/>
    <col min="8449" max="8449" width="11.28515625" style="97" customWidth="1"/>
    <col min="8450" max="8450" width="0.5703125" style="97" customWidth="1"/>
    <col min="8451" max="8451" width="7.85546875" style="97" customWidth="1"/>
    <col min="8452" max="8453" width="7.5703125" style="97" customWidth="1"/>
    <col min="8454" max="8458" width="7.42578125" style="97" customWidth="1"/>
    <col min="8459" max="8459" width="7.85546875" style="97" customWidth="1"/>
    <col min="8460" max="8461" width="7.5703125" style="97" customWidth="1"/>
    <col min="8462" max="8704" width="9.140625" style="97"/>
    <col min="8705" max="8705" width="11.28515625" style="97" customWidth="1"/>
    <col min="8706" max="8706" width="0.5703125" style="97" customWidth="1"/>
    <col min="8707" max="8707" width="7.85546875" style="97" customWidth="1"/>
    <col min="8708" max="8709" width="7.5703125" style="97" customWidth="1"/>
    <col min="8710" max="8714" width="7.42578125" style="97" customWidth="1"/>
    <col min="8715" max="8715" width="7.85546875" style="97" customWidth="1"/>
    <col min="8716" max="8717" width="7.5703125" style="97" customWidth="1"/>
    <col min="8718" max="8960" width="9.140625" style="97"/>
    <col min="8961" max="8961" width="11.28515625" style="97" customWidth="1"/>
    <col min="8962" max="8962" width="0.5703125" style="97" customWidth="1"/>
    <col min="8963" max="8963" width="7.85546875" style="97" customWidth="1"/>
    <col min="8964" max="8965" width="7.5703125" style="97" customWidth="1"/>
    <col min="8966" max="8970" width="7.42578125" style="97" customWidth="1"/>
    <col min="8971" max="8971" width="7.85546875" style="97" customWidth="1"/>
    <col min="8972" max="8973" width="7.5703125" style="97" customWidth="1"/>
    <col min="8974" max="9216" width="9.140625" style="97"/>
    <col min="9217" max="9217" width="11.28515625" style="97" customWidth="1"/>
    <col min="9218" max="9218" width="0.5703125" style="97" customWidth="1"/>
    <col min="9219" max="9219" width="7.85546875" style="97" customWidth="1"/>
    <col min="9220" max="9221" width="7.5703125" style="97" customWidth="1"/>
    <col min="9222" max="9226" width="7.42578125" style="97" customWidth="1"/>
    <col min="9227" max="9227" width="7.85546875" style="97" customWidth="1"/>
    <col min="9228" max="9229" width="7.5703125" style="97" customWidth="1"/>
    <col min="9230" max="9472" width="9.140625" style="97"/>
    <col min="9473" max="9473" width="11.28515625" style="97" customWidth="1"/>
    <col min="9474" max="9474" width="0.5703125" style="97" customWidth="1"/>
    <col min="9475" max="9475" width="7.85546875" style="97" customWidth="1"/>
    <col min="9476" max="9477" width="7.5703125" style="97" customWidth="1"/>
    <col min="9478" max="9482" width="7.42578125" style="97" customWidth="1"/>
    <col min="9483" max="9483" width="7.85546875" style="97" customWidth="1"/>
    <col min="9484" max="9485" width="7.5703125" style="97" customWidth="1"/>
    <col min="9486" max="9728" width="9.140625" style="97"/>
    <col min="9729" max="9729" width="11.28515625" style="97" customWidth="1"/>
    <col min="9730" max="9730" width="0.5703125" style="97" customWidth="1"/>
    <col min="9731" max="9731" width="7.85546875" style="97" customWidth="1"/>
    <col min="9732" max="9733" width="7.5703125" style="97" customWidth="1"/>
    <col min="9734" max="9738" width="7.42578125" style="97" customWidth="1"/>
    <col min="9739" max="9739" width="7.85546875" style="97" customWidth="1"/>
    <col min="9740" max="9741" width="7.5703125" style="97" customWidth="1"/>
    <col min="9742" max="9984" width="9.140625" style="97"/>
    <col min="9985" max="9985" width="11.28515625" style="97" customWidth="1"/>
    <col min="9986" max="9986" width="0.5703125" style="97" customWidth="1"/>
    <col min="9987" max="9987" width="7.85546875" style="97" customWidth="1"/>
    <col min="9988" max="9989" width="7.5703125" style="97" customWidth="1"/>
    <col min="9990" max="9994" width="7.42578125" style="97" customWidth="1"/>
    <col min="9995" max="9995" width="7.85546875" style="97" customWidth="1"/>
    <col min="9996" max="9997" width="7.5703125" style="97" customWidth="1"/>
    <col min="9998" max="10240" width="9.140625" style="97"/>
    <col min="10241" max="10241" width="11.28515625" style="97" customWidth="1"/>
    <col min="10242" max="10242" width="0.5703125" style="97" customWidth="1"/>
    <col min="10243" max="10243" width="7.85546875" style="97" customWidth="1"/>
    <col min="10244" max="10245" width="7.5703125" style="97" customWidth="1"/>
    <col min="10246" max="10250" width="7.42578125" style="97" customWidth="1"/>
    <col min="10251" max="10251" width="7.85546875" style="97" customWidth="1"/>
    <col min="10252" max="10253" width="7.5703125" style="97" customWidth="1"/>
    <col min="10254" max="10496" width="9.140625" style="97"/>
    <col min="10497" max="10497" width="11.28515625" style="97" customWidth="1"/>
    <col min="10498" max="10498" width="0.5703125" style="97" customWidth="1"/>
    <col min="10499" max="10499" width="7.85546875" style="97" customWidth="1"/>
    <col min="10500" max="10501" width="7.5703125" style="97" customWidth="1"/>
    <col min="10502" max="10506" width="7.42578125" style="97" customWidth="1"/>
    <col min="10507" max="10507" width="7.85546875" style="97" customWidth="1"/>
    <col min="10508" max="10509" width="7.5703125" style="97" customWidth="1"/>
    <col min="10510" max="10752" width="9.140625" style="97"/>
    <col min="10753" max="10753" width="11.28515625" style="97" customWidth="1"/>
    <col min="10754" max="10754" width="0.5703125" style="97" customWidth="1"/>
    <col min="10755" max="10755" width="7.85546875" style="97" customWidth="1"/>
    <col min="10756" max="10757" width="7.5703125" style="97" customWidth="1"/>
    <col min="10758" max="10762" width="7.42578125" style="97" customWidth="1"/>
    <col min="10763" max="10763" width="7.85546875" style="97" customWidth="1"/>
    <col min="10764" max="10765" width="7.5703125" style="97" customWidth="1"/>
    <col min="10766" max="11008" width="9.140625" style="97"/>
    <col min="11009" max="11009" width="11.28515625" style="97" customWidth="1"/>
    <col min="11010" max="11010" width="0.5703125" style="97" customWidth="1"/>
    <col min="11011" max="11011" width="7.85546875" style="97" customWidth="1"/>
    <col min="11012" max="11013" width="7.5703125" style="97" customWidth="1"/>
    <col min="11014" max="11018" width="7.42578125" style="97" customWidth="1"/>
    <col min="11019" max="11019" width="7.85546875" style="97" customWidth="1"/>
    <col min="11020" max="11021" width="7.5703125" style="97" customWidth="1"/>
    <col min="11022" max="11264" width="9.140625" style="97"/>
    <col min="11265" max="11265" width="11.28515625" style="97" customWidth="1"/>
    <col min="11266" max="11266" width="0.5703125" style="97" customWidth="1"/>
    <col min="11267" max="11267" width="7.85546875" style="97" customWidth="1"/>
    <col min="11268" max="11269" width="7.5703125" style="97" customWidth="1"/>
    <col min="11270" max="11274" width="7.42578125" style="97" customWidth="1"/>
    <col min="11275" max="11275" width="7.85546875" style="97" customWidth="1"/>
    <col min="11276" max="11277" width="7.5703125" style="97" customWidth="1"/>
    <col min="11278" max="11520" width="9.140625" style="97"/>
    <col min="11521" max="11521" width="11.28515625" style="97" customWidth="1"/>
    <col min="11522" max="11522" width="0.5703125" style="97" customWidth="1"/>
    <col min="11523" max="11523" width="7.85546875" style="97" customWidth="1"/>
    <col min="11524" max="11525" width="7.5703125" style="97" customWidth="1"/>
    <col min="11526" max="11530" width="7.42578125" style="97" customWidth="1"/>
    <col min="11531" max="11531" width="7.85546875" style="97" customWidth="1"/>
    <col min="11532" max="11533" width="7.5703125" style="97" customWidth="1"/>
    <col min="11534" max="11776" width="9.140625" style="97"/>
    <col min="11777" max="11777" width="11.28515625" style="97" customWidth="1"/>
    <col min="11778" max="11778" width="0.5703125" style="97" customWidth="1"/>
    <col min="11779" max="11779" width="7.85546875" style="97" customWidth="1"/>
    <col min="11780" max="11781" width="7.5703125" style="97" customWidth="1"/>
    <col min="11782" max="11786" width="7.42578125" style="97" customWidth="1"/>
    <col min="11787" max="11787" width="7.85546875" style="97" customWidth="1"/>
    <col min="11788" max="11789" width="7.5703125" style="97" customWidth="1"/>
    <col min="11790" max="12032" width="9.140625" style="97"/>
    <col min="12033" max="12033" width="11.28515625" style="97" customWidth="1"/>
    <col min="12034" max="12034" width="0.5703125" style="97" customWidth="1"/>
    <col min="12035" max="12035" width="7.85546875" style="97" customWidth="1"/>
    <col min="12036" max="12037" width="7.5703125" style="97" customWidth="1"/>
    <col min="12038" max="12042" width="7.42578125" style="97" customWidth="1"/>
    <col min="12043" max="12043" width="7.85546875" style="97" customWidth="1"/>
    <col min="12044" max="12045" width="7.5703125" style="97" customWidth="1"/>
    <col min="12046" max="12288" width="9.140625" style="97"/>
    <col min="12289" max="12289" width="11.28515625" style="97" customWidth="1"/>
    <col min="12290" max="12290" width="0.5703125" style="97" customWidth="1"/>
    <col min="12291" max="12291" width="7.85546875" style="97" customWidth="1"/>
    <col min="12292" max="12293" width="7.5703125" style="97" customWidth="1"/>
    <col min="12294" max="12298" width="7.42578125" style="97" customWidth="1"/>
    <col min="12299" max="12299" width="7.85546875" style="97" customWidth="1"/>
    <col min="12300" max="12301" width="7.5703125" style="97" customWidth="1"/>
    <col min="12302" max="12544" width="9.140625" style="97"/>
    <col min="12545" max="12545" width="11.28515625" style="97" customWidth="1"/>
    <col min="12546" max="12546" width="0.5703125" style="97" customWidth="1"/>
    <col min="12547" max="12547" width="7.85546875" style="97" customWidth="1"/>
    <col min="12548" max="12549" width="7.5703125" style="97" customWidth="1"/>
    <col min="12550" max="12554" width="7.42578125" style="97" customWidth="1"/>
    <col min="12555" max="12555" width="7.85546875" style="97" customWidth="1"/>
    <col min="12556" max="12557" width="7.5703125" style="97" customWidth="1"/>
    <col min="12558" max="12800" width="9.140625" style="97"/>
    <col min="12801" max="12801" width="11.28515625" style="97" customWidth="1"/>
    <col min="12802" max="12802" width="0.5703125" style="97" customWidth="1"/>
    <col min="12803" max="12803" width="7.85546875" style="97" customWidth="1"/>
    <col min="12804" max="12805" width="7.5703125" style="97" customWidth="1"/>
    <col min="12806" max="12810" width="7.42578125" style="97" customWidth="1"/>
    <col min="12811" max="12811" width="7.85546875" style="97" customWidth="1"/>
    <col min="12812" max="12813" width="7.5703125" style="97" customWidth="1"/>
    <col min="12814" max="13056" width="9.140625" style="97"/>
    <col min="13057" max="13057" width="11.28515625" style="97" customWidth="1"/>
    <col min="13058" max="13058" width="0.5703125" style="97" customWidth="1"/>
    <col min="13059" max="13059" width="7.85546875" style="97" customWidth="1"/>
    <col min="13060" max="13061" width="7.5703125" style="97" customWidth="1"/>
    <col min="13062" max="13066" width="7.42578125" style="97" customWidth="1"/>
    <col min="13067" max="13067" width="7.85546875" style="97" customWidth="1"/>
    <col min="13068" max="13069" width="7.5703125" style="97" customWidth="1"/>
    <col min="13070" max="13312" width="9.140625" style="97"/>
    <col min="13313" max="13313" width="11.28515625" style="97" customWidth="1"/>
    <col min="13314" max="13314" width="0.5703125" style="97" customWidth="1"/>
    <col min="13315" max="13315" width="7.85546875" style="97" customWidth="1"/>
    <col min="13316" max="13317" width="7.5703125" style="97" customWidth="1"/>
    <col min="13318" max="13322" width="7.42578125" style="97" customWidth="1"/>
    <col min="13323" max="13323" width="7.85546875" style="97" customWidth="1"/>
    <col min="13324" max="13325" width="7.5703125" style="97" customWidth="1"/>
    <col min="13326" max="13568" width="9.140625" style="97"/>
    <col min="13569" max="13569" width="11.28515625" style="97" customWidth="1"/>
    <col min="13570" max="13570" width="0.5703125" style="97" customWidth="1"/>
    <col min="13571" max="13571" width="7.85546875" style="97" customWidth="1"/>
    <col min="13572" max="13573" width="7.5703125" style="97" customWidth="1"/>
    <col min="13574" max="13578" width="7.42578125" style="97" customWidth="1"/>
    <col min="13579" max="13579" width="7.85546875" style="97" customWidth="1"/>
    <col min="13580" max="13581" width="7.5703125" style="97" customWidth="1"/>
    <col min="13582" max="13824" width="9.140625" style="97"/>
    <col min="13825" max="13825" width="11.28515625" style="97" customWidth="1"/>
    <col min="13826" max="13826" width="0.5703125" style="97" customWidth="1"/>
    <col min="13827" max="13827" width="7.85546875" style="97" customWidth="1"/>
    <col min="13828" max="13829" width="7.5703125" style="97" customWidth="1"/>
    <col min="13830" max="13834" width="7.42578125" style="97" customWidth="1"/>
    <col min="13835" max="13835" width="7.85546875" style="97" customWidth="1"/>
    <col min="13836" max="13837" width="7.5703125" style="97" customWidth="1"/>
    <col min="13838" max="14080" width="9.140625" style="97"/>
    <col min="14081" max="14081" width="11.28515625" style="97" customWidth="1"/>
    <col min="14082" max="14082" width="0.5703125" style="97" customWidth="1"/>
    <col min="14083" max="14083" width="7.85546875" style="97" customWidth="1"/>
    <col min="14084" max="14085" width="7.5703125" style="97" customWidth="1"/>
    <col min="14086" max="14090" width="7.42578125" style="97" customWidth="1"/>
    <col min="14091" max="14091" width="7.85546875" style="97" customWidth="1"/>
    <col min="14092" max="14093" width="7.5703125" style="97" customWidth="1"/>
    <col min="14094" max="14336" width="9.140625" style="97"/>
    <col min="14337" max="14337" width="11.28515625" style="97" customWidth="1"/>
    <col min="14338" max="14338" width="0.5703125" style="97" customWidth="1"/>
    <col min="14339" max="14339" width="7.85546875" style="97" customWidth="1"/>
    <col min="14340" max="14341" width="7.5703125" style="97" customWidth="1"/>
    <col min="14342" max="14346" width="7.42578125" style="97" customWidth="1"/>
    <col min="14347" max="14347" width="7.85546875" style="97" customWidth="1"/>
    <col min="14348" max="14349" width="7.5703125" style="97" customWidth="1"/>
    <col min="14350" max="14592" width="9.140625" style="97"/>
    <col min="14593" max="14593" width="11.28515625" style="97" customWidth="1"/>
    <col min="14594" max="14594" width="0.5703125" style="97" customWidth="1"/>
    <col min="14595" max="14595" width="7.85546875" style="97" customWidth="1"/>
    <col min="14596" max="14597" width="7.5703125" style="97" customWidth="1"/>
    <col min="14598" max="14602" width="7.42578125" style="97" customWidth="1"/>
    <col min="14603" max="14603" width="7.85546875" style="97" customWidth="1"/>
    <col min="14604" max="14605" width="7.5703125" style="97" customWidth="1"/>
    <col min="14606" max="14848" width="9.140625" style="97"/>
    <col min="14849" max="14849" width="11.28515625" style="97" customWidth="1"/>
    <col min="14850" max="14850" width="0.5703125" style="97" customWidth="1"/>
    <col min="14851" max="14851" width="7.85546875" style="97" customWidth="1"/>
    <col min="14852" max="14853" width="7.5703125" style="97" customWidth="1"/>
    <col min="14854" max="14858" width="7.42578125" style="97" customWidth="1"/>
    <col min="14859" max="14859" width="7.85546875" style="97" customWidth="1"/>
    <col min="14860" max="14861" width="7.5703125" style="97" customWidth="1"/>
    <col min="14862" max="15104" width="9.140625" style="97"/>
    <col min="15105" max="15105" width="11.28515625" style="97" customWidth="1"/>
    <col min="15106" max="15106" width="0.5703125" style="97" customWidth="1"/>
    <col min="15107" max="15107" width="7.85546875" style="97" customWidth="1"/>
    <col min="15108" max="15109" width="7.5703125" style="97" customWidth="1"/>
    <col min="15110" max="15114" width="7.42578125" style="97" customWidth="1"/>
    <col min="15115" max="15115" width="7.85546875" style="97" customWidth="1"/>
    <col min="15116" max="15117" width="7.5703125" style="97" customWidth="1"/>
    <col min="15118" max="15360" width="9.140625" style="97"/>
    <col min="15361" max="15361" width="11.28515625" style="97" customWidth="1"/>
    <col min="15362" max="15362" width="0.5703125" style="97" customWidth="1"/>
    <col min="15363" max="15363" width="7.85546875" style="97" customWidth="1"/>
    <col min="15364" max="15365" width="7.5703125" style="97" customWidth="1"/>
    <col min="15366" max="15370" width="7.42578125" style="97" customWidth="1"/>
    <col min="15371" max="15371" width="7.85546875" style="97" customWidth="1"/>
    <col min="15372" max="15373" width="7.5703125" style="97" customWidth="1"/>
    <col min="15374" max="15616" width="9.140625" style="97"/>
    <col min="15617" max="15617" width="11.28515625" style="97" customWidth="1"/>
    <col min="15618" max="15618" width="0.5703125" style="97" customWidth="1"/>
    <col min="15619" max="15619" width="7.85546875" style="97" customWidth="1"/>
    <col min="15620" max="15621" width="7.5703125" style="97" customWidth="1"/>
    <col min="15622" max="15626" width="7.42578125" style="97" customWidth="1"/>
    <col min="15627" max="15627" width="7.85546875" style="97" customWidth="1"/>
    <col min="15628" max="15629" width="7.5703125" style="97" customWidth="1"/>
    <col min="15630" max="15872" width="9.140625" style="97"/>
    <col min="15873" max="15873" width="11.28515625" style="97" customWidth="1"/>
    <col min="15874" max="15874" width="0.5703125" style="97" customWidth="1"/>
    <col min="15875" max="15875" width="7.85546875" style="97" customWidth="1"/>
    <col min="15876" max="15877" width="7.5703125" style="97" customWidth="1"/>
    <col min="15878" max="15882" width="7.42578125" style="97" customWidth="1"/>
    <col min="15883" max="15883" width="7.85546875" style="97" customWidth="1"/>
    <col min="15884" max="15885" width="7.5703125" style="97" customWidth="1"/>
    <col min="15886" max="16128" width="9.140625" style="97"/>
    <col min="16129" max="16129" width="11.28515625" style="97" customWidth="1"/>
    <col min="16130" max="16130" width="0.5703125" style="97" customWidth="1"/>
    <col min="16131" max="16131" width="7.85546875" style="97" customWidth="1"/>
    <col min="16132" max="16133" width="7.5703125" style="97" customWidth="1"/>
    <col min="16134" max="16138" width="7.42578125" style="97" customWidth="1"/>
    <col min="16139" max="16139" width="7.85546875" style="97" customWidth="1"/>
    <col min="16140" max="16141" width="7.5703125" style="97" customWidth="1"/>
    <col min="16142" max="16384" width="9.140625" style="97"/>
  </cols>
  <sheetData>
    <row r="1" spans="1:13" s="1" customFormat="1" ht="18" customHeight="1">
      <c r="A1" s="169" t="s">
        <v>155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192" t="s">
        <v>1</v>
      </c>
      <c r="B4" s="166"/>
      <c r="C4" s="195" t="s">
        <v>12</v>
      </c>
      <c r="D4" s="198" t="s">
        <v>156</v>
      </c>
      <c r="E4" s="199"/>
      <c r="F4" s="199"/>
      <c r="G4" s="200"/>
      <c r="H4" s="198" t="s">
        <v>157</v>
      </c>
      <c r="I4" s="199"/>
      <c r="J4" s="199"/>
      <c r="K4" s="199"/>
      <c r="L4" s="199"/>
      <c r="M4" s="199"/>
    </row>
    <row r="5" spans="1:13" s="1" customFormat="1" ht="12.75" customHeight="1">
      <c r="A5" s="193"/>
      <c r="C5" s="196"/>
      <c r="D5" s="195" t="s">
        <v>158</v>
      </c>
      <c r="E5" s="7" t="s">
        <v>14</v>
      </c>
      <c r="F5" s="2"/>
      <c r="G5" s="187" t="s">
        <v>159</v>
      </c>
      <c r="H5" s="195" t="s">
        <v>158</v>
      </c>
      <c r="I5" s="201" t="s">
        <v>33</v>
      </c>
      <c r="J5" s="201" t="s">
        <v>16</v>
      </c>
      <c r="K5" s="187" t="s">
        <v>17</v>
      </c>
      <c r="L5" s="187" t="s">
        <v>18</v>
      </c>
      <c r="M5" s="189" t="s">
        <v>19</v>
      </c>
    </row>
    <row r="6" spans="1:13" s="1" customFormat="1" ht="24.75" customHeight="1">
      <c r="A6" s="194"/>
      <c r="C6" s="197"/>
      <c r="D6" s="197"/>
      <c r="E6" s="5" t="s">
        <v>160</v>
      </c>
      <c r="F6" s="170" t="s">
        <v>21</v>
      </c>
      <c r="G6" s="188"/>
      <c r="H6" s="197"/>
      <c r="I6" s="202"/>
      <c r="J6" s="202"/>
      <c r="K6" s="188"/>
      <c r="L6" s="188"/>
      <c r="M6" s="190"/>
    </row>
    <row r="7" spans="1:13" s="1" customFormat="1" ht="6" customHeight="1">
      <c r="A7" s="166"/>
      <c r="B7" s="9"/>
    </row>
    <row r="8" spans="1:13" s="1" customFormat="1" ht="12" customHeight="1">
      <c r="A8" s="171" t="s">
        <v>161</v>
      </c>
      <c r="B8" s="10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1" customFormat="1" ht="12" customHeight="1">
      <c r="A9" s="174" t="s">
        <v>162</v>
      </c>
      <c r="B9" s="17"/>
      <c r="C9" s="18">
        <v>285471</v>
      </c>
      <c r="D9" s="18">
        <v>44630</v>
      </c>
      <c r="E9" s="18">
        <v>34833</v>
      </c>
      <c r="F9" s="18">
        <v>62</v>
      </c>
      <c r="G9" s="18">
        <v>9735</v>
      </c>
      <c r="H9" s="18">
        <v>240841</v>
      </c>
      <c r="I9" s="18">
        <v>103163</v>
      </c>
      <c r="J9" s="18">
        <v>109638</v>
      </c>
      <c r="K9" s="18">
        <v>27903</v>
      </c>
      <c r="L9" s="19">
        <v>6</v>
      </c>
      <c r="M9" s="18">
        <v>131</v>
      </c>
    </row>
    <row r="10" spans="1:13" s="1" customFormat="1" ht="12" customHeight="1">
      <c r="A10" s="174" t="s">
        <v>163</v>
      </c>
      <c r="B10" s="17"/>
      <c r="C10" s="18">
        <v>284766</v>
      </c>
      <c r="D10" s="18">
        <v>40791</v>
      </c>
      <c r="E10" s="18">
        <v>31221</v>
      </c>
      <c r="F10" s="18">
        <v>33</v>
      </c>
      <c r="G10" s="18">
        <v>9537</v>
      </c>
      <c r="H10" s="18">
        <v>243975</v>
      </c>
      <c r="I10" s="18">
        <v>104611</v>
      </c>
      <c r="J10" s="18">
        <v>110866</v>
      </c>
      <c r="K10" s="18">
        <v>28362</v>
      </c>
      <c r="L10" s="19">
        <v>5</v>
      </c>
      <c r="M10" s="18">
        <v>131</v>
      </c>
    </row>
    <row r="11" spans="1:13" s="1" customFormat="1" ht="12" customHeight="1">
      <c r="A11" s="174" t="s">
        <v>164</v>
      </c>
      <c r="B11" s="17"/>
      <c r="C11" s="18">
        <v>283776</v>
      </c>
      <c r="D11" s="18">
        <v>37762</v>
      </c>
      <c r="E11" s="18">
        <v>28339</v>
      </c>
      <c r="F11" s="18">
        <v>9</v>
      </c>
      <c r="G11" s="18">
        <v>9414</v>
      </c>
      <c r="H11" s="18">
        <v>246014</v>
      </c>
      <c r="I11" s="18">
        <v>105920</v>
      </c>
      <c r="J11" s="18">
        <v>111175</v>
      </c>
      <c r="K11" s="18">
        <v>28789</v>
      </c>
      <c r="L11" s="19">
        <v>2</v>
      </c>
      <c r="M11" s="18">
        <v>128</v>
      </c>
    </row>
    <row r="12" spans="1:13" s="1" customFormat="1" ht="12" customHeight="1">
      <c r="A12" s="174" t="s">
        <v>165</v>
      </c>
      <c r="B12" s="17"/>
      <c r="C12" s="18">
        <v>282476</v>
      </c>
      <c r="D12" s="18">
        <v>35571</v>
      </c>
      <c r="E12" s="18">
        <v>26207</v>
      </c>
      <c r="F12" s="18">
        <v>6</v>
      </c>
      <c r="G12" s="18">
        <v>9358</v>
      </c>
      <c r="H12" s="18">
        <v>246905</v>
      </c>
      <c r="I12" s="18">
        <v>106120</v>
      </c>
      <c r="J12" s="18">
        <v>111335</v>
      </c>
      <c r="K12" s="19">
        <v>29324</v>
      </c>
      <c r="L12" s="19">
        <v>2</v>
      </c>
      <c r="M12" s="20">
        <v>124</v>
      </c>
    </row>
    <row r="13" spans="1:13" s="1" customFormat="1" ht="12" customHeight="1">
      <c r="A13" s="175" t="s">
        <v>166</v>
      </c>
      <c r="B13" s="22"/>
      <c r="C13" s="23">
        <v>282430</v>
      </c>
      <c r="D13" s="23">
        <v>33802</v>
      </c>
      <c r="E13" s="23">
        <v>24360</v>
      </c>
      <c r="F13" s="23">
        <v>2</v>
      </c>
      <c r="G13" s="23">
        <v>9440</v>
      </c>
      <c r="H13" s="23">
        <v>248628</v>
      </c>
      <c r="I13" s="23">
        <v>106825</v>
      </c>
      <c r="J13" s="23">
        <v>111729</v>
      </c>
      <c r="K13" s="23">
        <v>29955</v>
      </c>
      <c r="L13" s="24">
        <v>0</v>
      </c>
      <c r="M13" s="23">
        <v>119</v>
      </c>
    </row>
    <row r="14" spans="1:13" s="1" customFormat="1" ht="16.5" customHeight="1">
      <c r="A14" s="25" t="s">
        <v>167</v>
      </c>
      <c r="B14" s="26"/>
      <c r="C14" s="27">
        <v>19033</v>
      </c>
      <c r="D14" s="28">
        <v>2120</v>
      </c>
      <c r="E14" s="19">
        <v>1575</v>
      </c>
      <c r="F14" s="19">
        <v>0</v>
      </c>
      <c r="G14" s="19">
        <v>545</v>
      </c>
      <c r="H14" s="28">
        <v>16913</v>
      </c>
      <c r="I14" s="19">
        <v>6890</v>
      </c>
      <c r="J14" s="19">
        <v>7855</v>
      </c>
      <c r="K14" s="19">
        <v>2161</v>
      </c>
      <c r="L14" s="19">
        <v>0</v>
      </c>
      <c r="M14" s="19">
        <v>7</v>
      </c>
    </row>
    <row r="15" spans="1:13" s="1" customFormat="1" ht="12" customHeight="1">
      <c r="A15" s="25" t="s">
        <v>168</v>
      </c>
      <c r="B15" s="26"/>
      <c r="C15" s="27">
        <v>18364</v>
      </c>
      <c r="D15" s="28">
        <v>2054</v>
      </c>
      <c r="E15" s="19">
        <v>1531</v>
      </c>
      <c r="F15" s="19">
        <v>0</v>
      </c>
      <c r="G15" s="19">
        <v>523</v>
      </c>
      <c r="H15" s="28">
        <v>16310</v>
      </c>
      <c r="I15" s="19">
        <v>6603</v>
      </c>
      <c r="J15" s="19">
        <v>7581</v>
      </c>
      <c r="K15" s="19">
        <v>2123</v>
      </c>
      <c r="L15" s="19">
        <v>0</v>
      </c>
      <c r="M15" s="19">
        <v>3</v>
      </c>
    </row>
    <row r="16" spans="1:13" s="1" customFormat="1" ht="12" customHeight="1">
      <c r="A16" s="25" t="s">
        <v>169</v>
      </c>
      <c r="B16" s="26"/>
      <c r="C16" s="27">
        <v>18285</v>
      </c>
      <c r="D16" s="28">
        <v>2092</v>
      </c>
      <c r="E16" s="19">
        <v>1559</v>
      </c>
      <c r="F16" s="19">
        <v>0</v>
      </c>
      <c r="G16" s="19">
        <v>533</v>
      </c>
      <c r="H16" s="28">
        <v>16193</v>
      </c>
      <c r="I16" s="19">
        <v>6579</v>
      </c>
      <c r="J16" s="19">
        <v>7547</v>
      </c>
      <c r="K16" s="19">
        <v>2061</v>
      </c>
      <c r="L16" s="19">
        <v>0</v>
      </c>
      <c r="M16" s="19">
        <v>6</v>
      </c>
    </row>
    <row r="17" spans="1:13" s="1" customFormat="1" ht="12" customHeight="1">
      <c r="A17" s="25" t="s">
        <v>170</v>
      </c>
      <c r="B17" s="26"/>
      <c r="C17" s="27">
        <v>18129</v>
      </c>
      <c r="D17" s="28">
        <v>2097</v>
      </c>
      <c r="E17" s="19">
        <v>1598</v>
      </c>
      <c r="F17" s="19">
        <v>0</v>
      </c>
      <c r="G17" s="19">
        <v>499</v>
      </c>
      <c r="H17" s="28">
        <v>16032</v>
      </c>
      <c r="I17" s="19">
        <v>6576</v>
      </c>
      <c r="J17" s="19">
        <v>7449</v>
      </c>
      <c r="K17" s="19">
        <v>1997</v>
      </c>
      <c r="L17" s="19">
        <v>0</v>
      </c>
      <c r="M17" s="19">
        <v>10</v>
      </c>
    </row>
    <row r="18" spans="1:13" s="1" customFormat="1" ht="12" customHeight="1">
      <c r="A18" s="25" t="s">
        <v>171</v>
      </c>
      <c r="B18" s="26"/>
      <c r="C18" s="27">
        <v>18282</v>
      </c>
      <c r="D18" s="28">
        <v>2080</v>
      </c>
      <c r="E18" s="19">
        <v>1494</v>
      </c>
      <c r="F18" s="19">
        <v>0</v>
      </c>
      <c r="G18" s="19">
        <v>586</v>
      </c>
      <c r="H18" s="28">
        <v>16202</v>
      </c>
      <c r="I18" s="19">
        <v>6704</v>
      </c>
      <c r="J18" s="19">
        <v>7440</v>
      </c>
      <c r="K18" s="19">
        <v>2049</v>
      </c>
      <c r="L18" s="19">
        <v>0</v>
      </c>
      <c r="M18" s="19">
        <v>9</v>
      </c>
    </row>
    <row r="19" spans="1:13" s="1" customFormat="1" ht="12" customHeight="1">
      <c r="A19" s="25" t="s">
        <v>172</v>
      </c>
      <c r="B19" s="26"/>
      <c r="C19" s="27">
        <v>17900</v>
      </c>
      <c r="D19" s="28">
        <v>2033</v>
      </c>
      <c r="E19" s="19">
        <v>1490</v>
      </c>
      <c r="F19" s="19">
        <v>0</v>
      </c>
      <c r="G19" s="19">
        <v>543</v>
      </c>
      <c r="H19" s="28">
        <v>15867</v>
      </c>
      <c r="I19" s="19">
        <v>6704</v>
      </c>
      <c r="J19" s="19">
        <v>7217</v>
      </c>
      <c r="K19" s="19">
        <v>1944</v>
      </c>
      <c r="L19" s="19">
        <v>0</v>
      </c>
      <c r="M19" s="19">
        <v>2</v>
      </c>
    </row>
    <row r="20" spans="1:13" s="1" customFormat="1" ht="12" customHeight="1">
      <c r="A20" s="25" t="s">
        <v>173</v>
      </c>
      <c r="B20" s="26"/>
      <c r="C20" s="27">
        <v>16324</v>
      </c>
      <c r="D20" s="28">
        <v>1926</v>
      </c>
      <c r="E20" s="19">
        <v>1404</v>
      </c>
      <c r="F20" s="19">
        <v>0</v>
      </c>
      <c r="G20" s="19">
        <v>522</v>
      </c>
      <c r="H20" s="28">
        <v>14398</v>
      </c>
      <c r="I20" s="19">
        <v>6003</v>
      </c>
      <c r="J20" s="19">
        <v>6511</v>
      </c>
      <c r="K20" s="19">
        <v>1873</v>
      </c>
      <c r="L20" s="19">
        <v>0</v>
      </c>
      <c r="M20" s="19">
        <v>11</v>
      </c>
    </row>
    <row r="21" spans="1:13" s="1" customFormat="1" ht="16.5" customHeight="1">
      <c r="A21" s="25" t="s">
        <v>26</v>
      </c>
      <c r="B21" s="26"/>
      <c r="C21" s="27">
        <v>17651</v>
      </c>
      <c r="D21" s="28">
        <v>2084</v>
      </c>
      <c r="E21" s="19">
        <v>1479</v>
      </c>
      <c r="F21" s="19">
        <v>0</v>
      </c>
      <c r="G21" s="19">
        <v>605</v>
      </c>
      <c r="H21" s="28">
        <v>15567</v>
      </c>
      <c r="I21" s="19">
        <v>6666</v>
      </c>
      <c r="J21" s="19">
        <v>7018</v>
      </c>
      <c r="K21" s="19">
        <v>1875</v>
      </c>
      <c r="L21" s="19">
        <v>0</v>
      </c>
      <c r="M21" s="19">
        <v>8</v>
      </c>
    </row>
    <row r="22" spans="1:13" s="1" customFormat="1" ht="12" customHeight="1">
      <c r="A22" s="25" t="s">
        <v>27</v>
      </c>
      <c r="B22" s="26"/>
      <c r="C22" s="27">
        <v>17582</v>
      </c>
      <c r="D22" s="28">
        <v>2132</v>
      </c>
      <c r="E22" s="19">
        <v>1548</v>
      </c>
      <c r="F22" s="19">
        <v>0</v>
      </c>
      <c r="G22" s="19">
        <v>584</v>
      </c>
      <c r="H22" s="28">
        <v>15450</v>
      </c>
      <c r="I22" s="19">
        <v>6651</v>
      </c>
      <c r="J22" s="19">
        <v>6939</v>
      </c>
      <c r="K22" s="19">
        <v>1854</v>
      </c>
      <c r="L22" s="19">
        <v>0</v>
      </c>
      <c r="M22" s="19">
        <v>6</v>
      </c>
    </row>
    <row r="23" spans="1:13" s="1" customFormat="1" ht="12" customHeight="1">
      <c r="A23" s="25" t="s">
        <v>28</v>
      </c>
      <c r="B23" s="26"/>
      <c r="C23" s="27">
        <v>17815</v>
      </c>
      <c r="D23" s="28">
        <v>2089</v>
      </c>
      <c r="E23" s="19">
        <v>1473</v>
      </c>
      <c r="F23" s="19">
        <v>0</v>
      </c>
      <c r="G23" s="19">
        <v>616</v>
      </c>
      <c r="H23" s="28">
        <v>15726</v>
      </c>
      <c r="I23" s="19">
        <v>7005</v>
      </c>
      <c r="J23" s="19">
        <v>6844</v>
      </c>
      <c r="K23" s="19">
        <v>1867</v>
      </c>
      <c r="L23" s="19">
        <v>0</v>
      </c>
      <c r="M23" s="19">
        <v>10</v>
      </c>
    </row>
    <row r="24" spans="1:13" s="1" customFormat="1" ht="12" customHeight="1">
      <c r="A24" s="25" t="s">
        <v>29</v>
      </c>
      <c r="B24" s="26"/>
      <c r="C24" s="27">
        <v>17515</v>
      </c>
      <c r="D24" s="28">
        <v>2083</v>
      </c>
      <c r="E24" s="19">
        <v>1451</v>
      </c>
      <c r="F24" s="19">
        <v>1</v>
      </c>
      <c r="G24" s="19">
        <v>631</v>
      </c>
      <c r="H24" s="28">
        <v>15432</v>
      </c>
      <c r="I24" s="19">
        <v>6819</v>
      </c>
      <c r="J24" s="19">
        <v>6936</v>
      </c>
      <c r="K24" s="19">
        <v>1670</v>
      </c>
      <c r="L24" s="19">
        <v>0</v>
      </c>
      <c r="M24" s="19">
        <v>7</v>
      </c>
    </row>
    <row r="25" spans="1:13" s="1" customFormat="1" ht="12" customHeight="1">
      <c r="A25" s="25" t="s">
        <v>30</v>
      </c>
      <c r="B25" s="26"/>
      <c r="C25" s="27">
        <v>17425</v>
      </c>
      <c r="D25" s="28">
        <v>2247</v>
      </c>
      <c r="E25" s="19">
        <v>1592</v>
      </c>
      <c r="F25" s="19">
        <v>0</v>
      </c>
      <c r="G25" s="19">
        <v>655</v>
      </c>
      <c r="H25" s="28">
        <v>15178</v>
      </c>
      <c r="I25" s="19">
        <v>6718</v>
      </c>
      <c r="J25" s="19">
        <v>6677</v>
      </c>
      <c r="K25" s="19">
        <v>1778</v>
      </c>
      <c r="L25" s="19">
        <v>0</v>
      </c>
      <c r="M25" s="19">
        <v>5</v>
      </c>
    </row>
    <row r="26" spans="1:13" s="1" customFormat="1" ht="12" customHeight="1">
      <c r="A26" s="25" t="s">
        <v>31</v>
      </c>
      <c r="B26" s="26"/>
      <c r="C26" s="27">
        <v>17400</v>
      </c>
      <c r="D26" s="28">
        <v>2141</v>
      </c>
      <c r="E26" s="19">
        <v>1515</v>
      </c>
      <c r="F26" s="19">
        <v>0</v>
      </c>
      <c r="G26" s="19">
        <v>626</v>
      </c>
      <c r="H26" s="28">
        <v>15259</v>
      </c>
      <c r="I26" s="19">
        <v>6951</v>
      </c>
      <c r="J26" s="19">
        <v>6617</v>
      </c>
      <c r="K26" s="19">
        <v>1684</v>
      </c>
      <c r="L26" s="19">
        <v>0</v>
      </c>
      <c r="M26" s="19">
        <v>7</v>
      </c>
    </row>
    <row r="27" spans="1:13" s="1" customFormat="1" ht="12" customHeight="1">
      <c r="A27" s="25" t="s">
        <v>23</v>
      </c>
      <c r="B27" s="26"/>
      <c r="C27" s="27">
        <v>16896</v>
      </c>
      <c r="D27" s="28">
        <v>2214</v>
      </c>
      <c r="E27" s="19">
        <v>1553</v>
      </c>
      <c r="F27" s="19">
        <v>1</v>
      </c>
      <c r="G27" s="19">
        <v>660</v>
      </c>
      <c r="H27" s="28">
        <v>14682</v>
      </c>
      <c r="I27" s="19">
        <v>6685</v>
      </c>
      <c r="J27" s="19">
        <v>6376</v>
      </c>
      <c r="K27" s="19">
        <v>1612</v>
      </c>
      <c r="L27" s="19">
        <v>0</v>
      </c>
      <c r="M27" s="19">
        <v>9</v>
      </c>
    </row>
    <row r="28" spans="1:13" s="1" customFormat="1" ht="12" customHeight="1">
      <c r="A28" s="25" t="s">
        <v>24</v>
      </c>
      <c r="B28" s="26"/>
      <c r="C28" s="27">
        <v>16313</v>
      </c>
      <c r="D28" s="28">
        <v>2093</v>
      </c>
      <c r="E28" s="19">
        <v>1478</v>
      </c>
      <c r="F28" s="19">
        <v>0</v>
      </c>
      <c r="G28" s="19">
        <v>615</v>
      </c>
      <c r="H28" s="28">
        <v>14220</v>
      </c>
      <c r="I28" s="19">
        <v>6408</v>
      </c>
      <c r="J28" s="19">
        <v>6120</v>
      </c>
      <c r="K28" s="19">
        <v>1684</v>
      </c>
      <c r="L28" s="19">
        <v>0</v>
      </c>
      <c r="M28" s="19">
        <v>8</v>
      </c>
    </row>
    <row r="29" spans="1:13" s="1" customFormat="1" ht="12" customHeight="1">
      <c r="A29" s="25" t="s">
        <v>25</v>
      </c>
      <c r="B29" s="26"/>
      <c r="C29" s="27">
        <v>16618</v>
      </c>
      <c r="D29" s="28">
        <v>2207</v>
      </c>
      <c r="E29" s="19">
        <v>1540</v>
      </c>
      <c r="F29" s="19">
        <v>0</v>
      </c>
      <c r="G29" s="19">
        <v>667</v>
      </c>
      <c r="H29" s="28">
        <v>14411</v>
      </c>
      <c r="I29" s="19">
        <v>6529</v>
      </c>
      <c r="J29" s="19">
        <v>6256</v>
      </c>
      <c r="K29" s="19">
        <v>1617</v>
      </c>
      <c r="L29" s="19">
        <v>0</v>
      </c>
      <c r="M29" s="19">
        <v>9</v>
      </c>
    </row>
    <row r="30" spans="1:13" s="1" customFormat="1" ht="12" customHeight="1">
      <c r="A30" s="25" t="s">
        <v>174</v>
      </c>
      <c r="B30" s="26"/>
      <c r="C30" s="27">
        <v>389</v>
      </c>
      <c r="D30" s="28">
        <v>50</v>
      </c>
      <c r="E30" s="19">
        <v>37</v>
      </c>
      <c r="F30" s="19">
        <v>0</v>
      </c>
      <c r="G30" s="19">
        <v>13</v>
      </c>
      <c r="H30" s="28">
        <v>339</v>
      </c>
      <c r="I30" s="19">
        <v>159</v>
      </c>
      <c r="J30" s="19">
        <v>129</v>
      </c>
      <c r="K30" s="19">
        <v>50</v>
      </c>
      <c r="L30" s="19">
        <v>0</v>
      </c>
      <c r="M30" s="19">
        <v>1</v>
      </c>
    </row>
    <row r="31" spans="1:13" s="1" customFormat="1" ht="12" customHeight="1">
      <c r="A31" s="25" t="s">
        <v>175</v>
      </c>
      <c r="B31" s="26"/>
      <c r="C31" s="27">
        <v>275</v>
      </c>
      <c r="D31" s="28">
        <v>26</v>
      </c>
      <c r="E31" s="19">
        <v>20</v>
      </c>
      <c r="F31" s="19">
        <v>0</v>
      </c>
      <c r="G31" s="19">
        <v>6</v>
      </c>
      <c r="H31" s="28">
        <v>249</v>
      </c>
      <c r="I31" s="19">
        <v>90</v>
      </c>
      <c r="J31" s="19">
        <v>128</v>
      </c>
      <c r="K31" s="19">
        <v>31</v>
      </c>
      <c r="L31" s="19">
        <v>0</v>
      </c>
      <c r="M31" s="19">
        <v>0</v>
      </c>
    </row>
    <row r="32" spans="1:13" s="1" customFormat="1" ht="12" customHeight="1">
      <c r="A32" s="25" t="s">
        <v>176</v>
      </c>
      <c r="B32" s="26"/>
      <c r="C32" s="27">
        <v>234</v>
      </c>
      <c r="D32" s="28">
        <v>34</v>
      </c>
      <c r="E32" s="19">
        <v>23</v>
      </c>
      <c r="F32" s="19">
        <v>0</v>
      </c>
      <c r="G32" s="19">
        <v>11</v>
      </c>
      <c r="H32" s="28">
        <v>200</v>
      </c>
      <c r="I32" s="19">
        <v>85</v>
      </c>
      <c r="J32" s="19">
        <v>89</v>
      </c>
      <c r="K32" s="19">
        <v>25</v>
      </c>
      <c r="L32" s="19">
        <v>0</v>
      </c>
      <c r="M32" s="19">
        <v>1</v>
      </c>
    </row>
    <row r="33" spans="1:13" s="1" customFormat="1" ht="12" customHeight="1">
      <c r="A33" s="26"/>
      <c r="B33" s="2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ht="12" customHeight="1">
      <c r="A34" s="171" t="s">
        <v>177</v>
      </c>
      <c r="B34" s="26"/>
      <c r="C34" s="165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s="1" customFormat="1" ht="12" customHeight="1">
      <c r="A35" s="174" t="str">
        <f>A9</f>
        <v>平成27年度末</v>
      </c>
      <c r="B35" s="26"/>
      <c r="C35" s="33">
        <v>29246</v>
      </c>
      <c r="D35" s="34">
        <v>16487</v>
      </c>
      <c r="E35" s="34">
        <v>15359</v>
      </c>
      <c r="F35" s="34">
        <v>631</v>
      </c>
      <c r="G35" s="34">
        <v>497</v>
      </c>
      <c r="H35" s="34">
        <v>12759</v>
      </c>
      <c r="I35" s="34">
        <v>6870</v>
      </c>
      <c r="J35" s="34">
        <v>4858</v>
      </c>
      <c r="K35" s="34">
        <v>1026</v>
      </c>
      <c r="L35" s="19">
        <v>0</v>
      </c>
      <c r="M35" s="34">
        <v>5</v>
      </c>
    </row>
    <row r="36" spans="1:13" s="1" customFormat="1" ht="12" customHeight="1">
      <c r="A36" s="174" t="str">
        <f>A10</f>
        <v>　　28</v>
      </c>
      <c r="B36" s="26"/>
      <c r="C36" s="33">
        <v>29814</v>
      </c>
      <c r="D36" s="34">
        <v>16433</v>
      </c>
      <c r="E36" s="34">
        <v>15568</v>
      </c>
      <c r="F36" s="34">
        <v>365</v>
      </c>
      <c r="G36" s="34">
        <v>500</v>
      </c>
      <c r="H36" s="34">
        <v>13381</v>
      </c>
      <c r="I36" s="34">
        <v>7169</v>
      </c>
      <c r="J36" s="34">
        <v>5147</v>
      </c>
      <c r="K36" s="34">
        <v>1060</v>
      </c>
      <c r="L36" s="19">
        <v>0</v>
      </c>
      <c r="M36" s="34">
        <v>5</v>
      </c>
    </row>
    <row r="37" spans="1:13" s="1" customFormat="1" ht="12" customHeight="1">
      <c r="A37" s="174" t="str">
        <f>A11</f>
        <v>　　29</v>
      </c>
      <c r="B37" s="26"/>
      <c r="C37" s="33">
        <v>30401</v>
      </c>
      <c r="D37" s="34">
        <v>16343</v>
      </c>
      <c r="E37" s="34">
        <v>15680</v>
      </c>
      <c r="F37" s="34">
        <v>161</v>
      </c>
      <c r="G37" s="34">
        <v>502</v>
      </c>
      <c r="H37" s="34">
        <v>14058</v>
      </c>
      <c r="I37" s="34">
        <v>7557</v>
      </c>
      <c r="J37" s="34">
        <v>5402</v>
      </c>
      <c r="K37" s="34">
        <v>1093</v>
      </c>
      <c r="L37" s="19">
        <v>0</v>
      </c>
      <c r="M37" s="34">
        <v>6</v>
      </c>
    </row>
    <row r="38" spans="1:13" s="1" customFormat="1" ht="12" customHeight="1">
      <c r="A38" s="174" t="str">
        <f>A12</f>
        <v>　　30</v>
      </c>
      <c r="B38" s="26"/>
      <c r="C38" s="33">
        <v>31116</v>
      </c>
      <c r="D38" s="34">
        <v>16456</v>
      </c>
      <c r="E38" s="34">
        <v>15920</v>
      </c>
      <c r="F38" s="34">
        <v>31</v>
      </c>
      <c r="G38" s="34">
        <v>505</v>
      </c>
      <c r="H38" s="34">
        <v>14660</v>
      </c>
      <c r="I38" s="34">
        <v>7898</v>
      </c>
      <c r="J38" s="34">
        <v>5635</v>
      </c>
      <c r="K38" s="34">
        <v>1122</v>
      </c>
      <c r="L38" s="19">
        <v>0</v>
      </c>
      <c r="M38" s="34">
        <v>5</v>
      </c>
    </row>
    <row r="39" spans="1:13" s="1" customFormat="1" ht="12" customHeight="1">
      <c r="A39" s="175" t="str">
        <f>A13</f>
        <v>令和元年度末</v>
      </c>
      <c r="B39" s="35"/>
      <c r="C39" s="36">
        <v>31942</v>
      </c>
      <c r="D39" s="37">
        <v>16655</v>
      </c>
      <c r="E39" s="37">
        <v>16154</v>
      </c>
      <c r="F39" s="37">
        <v>3</v>
      </c>
      <c r="G39" s="37">
        <v>498</v>
      </c>
      <c r="H39" s="37">
        <v>15287</v>
      </c>
      <c r="I39" s="37">
        <v>8333</v>
      </c>
      <c r="J39" s="37">
        <v>5774</v>
      </c>
      <c r="K39" s="37">
        <v>1173</v>
      </c>
      <c r="L39" s="38">
        <v>0</v>
      </c>
      <c r="M39" s="37">
        <v>7</v>
      </c>
    </row>
    <row r="40" spans="1:13" s="1" customFormat="1" ht="12" customHeight="1">
      <c r="A40" s="26"/>
      <c r="B40" s="2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1" customFormat="1" ht="12" customHeight="1">
      <c r="A41" s="177" t="s">
        <v>178</v>
      </c>
      <c r="B41" s="26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s="1" customFormat="1" ht="12" customHeight="1">
      <c r="A42" s="174" t="str">
        <f>A9</f>
        <v>平成27年度末</v>
      </c>
      <c r="B42" s="26"/>
      <c r="C42" s="39">
        <v>41059</v>
      </c>
      <c r="D42" s="40">
        <v>22291</v>
      </c>
      <c r="E42" s="40">
        <v>21910</v>
      </c>
      <c r="F42" s="40">
        <v>7</v>
      </c>
      <c r="G42" s="40">
        <v>374</v>
      </c>
      <c r="H42" s="40">
        <v>18768</v>
      </c>
      <c r="I42" s="40">
        <v>12992</v>
      </c>
      <c r="J42" s="40">
        <v>5511</v>
      </c>
      <c r="K42" s="40">
        <v>265</v>
      </c>
      <c r="L42" s="19">
        <v>0</v>
      </c>
      <c r="M42" s="19">
        <v>0</v>
      </c>
    </row>
    <row r="43" spans="1:13" s="1" customFormat="1" ht="12" customHeight="1">
      <c r="A43" s="174" t="str">
        <f>A10</f>
        <v>　　28</v>
      </c>
      <c r="B43" s="26"/>
      <c r="C43" s="39">
        <v>40933</v>
      </c>
      <c r="D43" s="40">
        <v>20949</v>
      </c>
      <c r="E43" s="40">
        <v>20608</v>
      </c>
      <c r="F43" s="40">
        <v>3</v>
      </c>
      <c r="G43" s="40">
        <v>338</v>
      </c>
      <c r="H43" s="40">
        <v>19984</v>
      </c>
      <c r="I43" s="40">
        <v>13586</v>
      </c>
      <c r="J43" s="40">
        <v>6084</v>
      </c>
      <c r="K43" s="40">
        <v>314</v>
      </c>
      <c r="L43" s="19">
        <v>0</v>
      </c>
      <c r="M43" s="19">
        <v>0</v>
      </c>
    </row>
    <row r="44" spans="1:13" s="1" customFormat="1" ht="12" customHeight="1">
      <c r="A44" s="174" t="str">
        <f>A11</f>
        <v>　　29</v>
      </c>
      <c r="B44" s="26"/>
      <c r="C44" s="39">
        <v>40265</v>
      </c>
      <c r="D44" s="40">
        <v>19855</v>
      </c>
      <c r="E44" s="40">
        <v>19536</v>
      </c>
      <c r="F44" s="40">
        <v>2</v>
      </c>
      <c r="G44" s="40">
        <v>317</v>
      </c>
      <c r="H44" s="40">
        <v>20410</v>
      </c>
      <c r="I44" s="40">
        <v>13751</v>
      </c>
      <c r="J44" s="40">
        <v>6327</v>
      </c>
      <c r="K44" s="40">
        <v>332</v>
      </c>
      <c r="L44" s="19">
        <v>0</v>
      </c>
      <c r="M44" s="19">
        <v>0</v>
      </c>
    </row>
    <row r="45" spans="1:13" s="1" customFormat="1" ht="12" customHeight="1">
      <c r="A45" s="174" t="str">
        <f>A12</f>
        <v>　　30</v>
      </c>
      <c r="B45" s="26"/>
      <c r="C45" s="39">
        <v>39719</v>
      </c>
      <c r="D45" s="40">
        <v>18891</v>
      </c>
      <c r="E45" s="40">
        <v>18568</v>
      </c>
      <c r="F45" s="40">
        <v>1</v>
      </c>
      <c r="G45" s="40">
        <v>322</v>
      </c>
      <c r="H45" s="40">
        <v>20828</v>
      </c>
      <c r="I45" s="40">
        <v>14079</v>
      </c>
      <c r="J45" s="40">
        <v>6476</v>
      </c>
      <c r="K45" s="40">
        <v>273</v>
      </c>
      <c r="L45" s="19">
        <v>0</v>
      </c>
      <c r="M45" s="19">
        <v>0</v>
      </c>
    </row>
    <row r="46" spans="1:13" s="1" customFormat="1" ht="12" customHeight="1">
      <c r="A46" s="175" t="str">
        <f>A13</f>
        <v>令和元年度末</v>
      </c>
      <c r="B46" s="35"/>
      <c r="C46" s="36">
        <v>38459</v>
      </c>
      <c r="D46" s="37">
        <v>17897</v>
      </c>
      <c r="E46" s="37">
        <v>17576</v>
      </c>
      <c r="F46" s="38">
        <v>0</v>
      </c>
      <c r="G46" s="37">
        <v>321</v>
      </c>
      <c r="H46" s="37">
        <v>20562</v>
      </c>
      <c r="I46" s="37">
        <v>14408</v>
      </c>
      <c r="J46" s="37">
        <v>5881</v>
      </c>
      <c r="K46" s="37">
        <v>273</v>
      </c>
      <c r="L46" s="38">
        <v>0</v>
      </c>
      <c r="M46" s="38">
        <v>0</v>
      </c>
    </row>
    <row r="47" spans="1:13" s="1" customFormat="1" ht="16.5" customHeight="1">
      <c r="A47" s="180" t="s">
        <v>179</v>
      </c>
      <c r="B47" s="26"/>
      <c r="C47" s="27">
        <v>15678</v>
      </c>
      <c r="D47" s="28">
        <v>7210</v>
      </c>
      <c r="E47" s="19">
        <v>7068</v>
      </c>
      <c r="F47" s="19">
        <v>0</v>
      </c>
      <c r="G47" s="19">
        <v>142</v>
      </c>
      <c r="H47" s="28">
        <v>8468</v>
      </c>
      <c r="I47" s="19">
        <v>5930</v>
      </c>
      <c r="J47" s="19">
        <v>2424</v>
      </c>
      <c r="K47" s="19">
        <v>114</v>
      </c>
      <c r="L47" s="19">
        <v>0</v>
      </c>
      <c r="M47" s="19">
        <v>0</v>
      </c>
    </row>
    <row r="48" spans="1:13" s="1" customFormat="1" ht="12" customHeight="1">
      <c r="A48" s="180" t="s">
        <v>180</v>
      </c>
      <c r="B48" s="26"/>
      <c r="C48" s="27">
        <v>22781</v>
      </c>
      <c r="D48" s="28">
        <v>10687</v>
      </c>
      <c r="E48" s="19">
        <v>10508</v>
      </c>
      <c r="F48" s="19">
        <v>0</v>
      </c>
      <c r="G48" s="19">
        <v>179</v>
      </c>
      <c r="H48" s="28">
        <v>12094</v>
      </c>
      <c r="I48" s="19">
        <v>8478</v>
      </c>
      <c r="J48" s="19">
        <v>3457</v>
      </c>
      <c r="K48" s="19">
        <v>159</v>
      </c>
      <c r="L48" s="19">
        <v>0</v>
      </c>
      <c r="M48" s="19">
        <v>0</v>
      </c>
    </row>
    <row r="49" spans="1:13" s="1" customFormat="1" ht="4.5" customHeight="1">
      <c r="A49" s="4"/>
      <c r="B49" s="11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9.75" customHeight="1">
      <c r="A50" s="191" t="s">
        <v>22</v>
      </c>
      <c r="B50" s="191"/>
      <c r="C50" s="191"/>
      <c r="D50" s="191"/>
      <c r="E50" s="191"/>
    </row>
  </sheetData>
  <mergeCells count="13">
    <mergeCell ref="L5:L6"/>
    <mergeCell ref="M5:M6"/>
    <mergeCell ref="A50:E50"/>
    <mergeCell ref="A4:A6"/>
    <mergeCell ref="C4:C6"/>
    <mergeCell ref="D4:G4"/>
    <mergeCell ref="H4:M4"/>
    <mergeCell ref="D5:D6"/>
    <mergeCell ref="G5:G6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0:A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7"/>
  <sheetViews>
    <sheetView showGridLines="0" zoomScale="125" zoomScaleNormal="125" workbookViewId="0"/>
  </sheetViews>
  <sheetFormatPr defaultRowHeight="12"/>
  <cols>
    <col min="1" max="1" width="11.28515625" style="1" customWidth="1"/>
    <col min="2" max="2" width="0.5703125" style="1" customWidth="1"/>
    <col min="3" max="3" width="7.85546875" style="1" customWidth="1"/>
    <col min="4" max="5" width="7.5703125" style="1" customWidth="1"/>
    <col min="6" max="10" width="7.42578125" style="1" customWidth="1"/>
    <col min="11" max="11" width="7.85546875" style="1" customWidth="1"/>
    <col min="12" max="13" width="7.5703125" style="1" customWidth="1"/>
  </cols>
  <sheetData>
    <row r="1" spans="1:13" s="1" customFormat="1" ht="18" customHeight="1">
      <c r="A1" s="12" t="s">
        <v>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206" t="s">
        <v>1</v>
      </c>
      <c r="B4" s="3"/>
      <c r="C4" s="203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1" customFormat="1" ht="12.75" customHeight="1">
      <c r="A5" s="207"/>
      <c r="C5" s="204"/>
      <c r="D5" s="203" t="s">
        <v>12</v>
      </c>
      <c r="E5" s="7" t="s">
        <v>14</v>
      </c>
      <c r="F5" s="2"/>
      <c r="G5" s="201" t="s">
        <v>15</v>
      </c>
      <c r="H5" s="203" t="s">
        <v>12</v>
      </c>
      <c r="I5" s="201" t="s">
        <v>33</v>
      </c>
      <c r="J5" s="201" t="s">
        <v>16</v>
      </c>
      <c r="K5" s="209" t="s">
        <v>17</v>
      </c>
      <c r="L5" s="209" t="s">
        <v>18</v>
      </c>
      <c r="M5" s="211" t="s">
        <v>19</v>
      </c>
    </row>
    <row r="6" spans="1:13" s="1" customFormat="1" ht="24.75" customHeight="1">
      <c r="A6" s="208"/>
      <c r="C6" s="205"/>
      <c r="D6" s="205"/>
      <c r="E6" s="5" t="s">
        <v>20</v>
      </c>
      <c r="F6" s="15" t="s">
        <v>21</v>
      </c>
      <c r="G6" s="202"/>
      <c r="H6" s="205"/>
      <c r="I6" s="202"/>
      <c r="J6" s="202"/>
      <c r="K6" s="210"/>
      <c r="L6" s="210"/>
      <c r="M6" s="212"/>
    </row>
    <row r="7" spans="1:13" s="1" customFormat="1" ht="6" customHeight="1">
      <c r="A7" s="3"/>
      <c r="B7" s="9"/>
    </row>
    <row r="8" spans="1:13" s="1" customFormat="1" ht="12" customHeight="1">
      <c r="B8" s="10"/>
      <c r="C8" s="8" t="s">
        <v>32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s="1" customFormat="1" ht="16.5" customHeight="1">
      <c r="A9" s="16" t="s">
        <v>36</v>
      </c>
      <c r="B9" s="17"/>
      <c r="C9" s="18">
        <v>286536</v>
      </c>
      <c r="D9" s="18">
        <v>47770</v>
      </c>
      <c r="E9" s="18">
        <v>37995</v>
      </c>
      <c r="F9" s="18">
        <v>81</v>
      </c>
      <c r="G9" s="18">
        <v>9694</v>
      </c>
      <c r="H9" s="18">
        <v>238766</v>
      </c>
      <c r="I9" s="18">
        <v>102129</v>
      </c>
      <c r="J9" s="18">
        <v>109099</v>
      </c>
      <c r="K9" s="18">
        <v>27411</v>
      </c>
      <c r="L9" s="19">
        <v>0</v>
      </c>
      <c r="M9" s="18">
        <v>127</v>
      </c>
    </row>
    <row r="10" spans="1:13" s="1" customFormat="1" ht="12" customHeight="1">
      <c r="A10" s="16" t="s">
        <v>37</v>
      </c>
      <c r="B10" s="17"/>
      <c r="C10" s="18">
        <v>285471</v>
      </c>
      <c r="D10" s="18">
        <v>44630</v>
      </c>
      <c r="E10" s="18">
        <v>34833</v>
      </c>
      <c r="F10" s="18">
        <v>62</v>
      </c>
      <c r="G10" s="18">
        <v>9735</v>
      </c>
      <c r="H10" s="18">
        <v>240841</v>
      </c>
      <c r="I10" s="18">
        <v>103163</v>
      </c>
      <c r="J10" s="18">
        <v>109638</v>
      </c>
      <c r="K10" s="18">
        <v>27903</v>
      </c>
      <c r="L10" s="19">
        <v>6</v>
      </c>
      <c r="M10" s="18">
        <v>131</v>
      </c>
    </row>
    <row r="11" spans="1:13" s="1" customFormat="1" ht="12" customHeight="1">
      <c r="A11" s="16" t="s">
        <v>38</v>
      </c>
      <c r="B11" s="17"/>
      <c r="C11" s="18">
        <v>284766</v>
      </c>
      <c r="D11" s="18">
        <v>40791</v>
      </c>
      <c r="E11" s="18">
        <v>31221</v>
      </c>
      <c r="F11" s="18">
        <v>33</v>
      </c>
      <c r="G11" s="18">
        <v>9537</v>
      </c>
      <c r="H11" s="18">
        <v>243975</v>
      </c>
      <c r="I11" s="18">
        <v>104611</v>
      </c>
      <c r="J11" s="18">
        <v>110866</v>
      </c>
      <c r="K11" s="18">
        <v>28362</v>
      </c>
      <c r="L11" s="19">
        <v>5</v>
      </c>
      <c r="M11" s="18">
        <v>131</v>
      </c>
    </row>
    <row r="12" spans="1:13" s="1" customFormat="1" ht="12" customHeight="1">
      <c r="A12" s="16" t="s">
        <v>39</v>
      </c>
      <c r="B12" s="17"/>
      <c r="C12" s="18">
        <v>283776</v>
      </c>
      <c r="D12" s="18">
        <v>37762</v>
      </c>
      <c r="E12" s="18">
        <v>28339</v>
      </c>
      <c r="F12" s="18">
        <v>9</v>
      </c>
      <c r="G12" s="18">
        <v>9414</v>
      </c>
      <c r="H12" s="18">
        <v>246014</v>
      </c>
      <c r="I12" s="18">
        <v>105920</v>
      </c>
      <c r="J12" s="18">
        <v>111175</v>
      </c>
      <c r="K12" s="19">
        <v>28789</v>
      </c>
      <c r="L12" s="19">
        <v>2</v>
      </c>
      <c r="M12" s="20">
        <v>128</v>
      </c>
    </row>
    <row r="13" spans="1:13" s="1" customFormat="1" ht="12" customHeight="1">
      <c r="A13" s="21" t="s">
        <v>40</v>
      </c>
      <c r="B13" s="22"/>
      <c r="C13" s="23">
        <v>282476</v>
      </c>
      <c r="D13" s="23">
        <v>35571</v>
      </c>
      <c r="E13" s="23">
        <v>26207</v>
      </c>
      <c r="F13" s="23">
        <v>6</v>
      </c>
      <c r="G13" s="23">
        <v>9358</v>
      </c>
      <c r="H13" s="23">
        <v>246905</v>
      </c>
      <c r="I13" s="23">
        <v>106120</v>
      </c>
      <c r="J13" s="23">
        <v>111335</v>
      </c>
      <c r="K13" s="23">
        <v>29324</v>
      </c>
      <c r="L13" s="24">
        <v>2</v>
      </c>
      <c r="M13" s="23">
        <v>124</v>
      </c>
    </row>
    <row r="14" spans="1:13" s="1" customFormat="1" ht="16.5" customHeight="1">
      <c r="A14" s="25" t="s">
        <v>2</v>
      </c>
      <c r="B14" s="26"/>
      <c r="C14" s="27">
        <v>19817</v>
      </c>
      <c r="D14" s="28">
        <v>2384</v>
      </c>
      <c r="E14" s="19">
        <v>1836</v>
      </c>
      <c r="F14" s="19">
        <v>0</v>
      </c>
      <c r="G14" s="19">
        <v>548</v>
      </c>
      <c r="H14" s="28">
        <v>17433</v>
      </c>
      <c r="I14" s="19">
        <v>6954</v>
      </c>
      <c r="J14" s="19">
        <v>8221</v>
      </c>
      <c r="K14" s="19">
        <v>2254</v>
      </c>
      <c r="L14" s="19">
        <v>0</v>
      </c>
      <c r="M14" s="19">
        <v>4</v>
      </c>
    </row>
    <row r="15" spans="1:13" s="1" customFormat="1" ht="12" customHeight="1">
      <c r="A15" s="25" t="s">
        <v>3</v>
      </c>
      <c r="B15" s="26"/>
      <c r="C15" s="27">
        <v>18755</v>
      </c>
      <c r="D15" s="28">
        <v>2218</v>
      </c>
      <c r="E15" s="19">
        <v>1708</v>
      </c>
      <c r="F15" s="19">
        <v>0</v>
      </c>
      <c r="G15" s="19">
        <v>510</v>
      </c>
      <c r="H15" s="28">
        <v>16537</v>
      </c>
      <c r="I15" s="19">
        <v>6659</v>
      </c>
      <c r="J15" s="19">
        <v>7781</v>
      </c>
      <c r="K15" s="19">
        <v>2091</v>
      </c>
      <c r="L15" s="19">
        <v>0</v>
      </c>
      <c r="M15" s="19">
        <v>6</v>
      </c>
    </row>
    <row r="16" spans="1:13" s="1" customFormat="1" ht="12" customHeight="1">
      <c r="A16" s="25" t="s">
        <v>4</v>
      </c>
      <c r="B16" s="26"/>
      <c r="C16" s="27">
        <v>18540</v>
      </c>
      <c r="D16" s="28">
        <v>2244</v>
      </c>
      <c r="E16" s="19">
        <v>1734</v>
      </c>
      <c r="F16" s="19">
        <v>0</v>
      </c>
      <c r="G16" s="19">
        <v>510</v>
      </c>
      <c r="H16" s="28">
        <v>16296</v>
      </c>
      <c r="I16" s="19">
        <v>6675</v>
      </c>
      <c r="J16" s="19">
        <v>7607</v>
      </c>
      <c r="K16" s="19">
        <v>2004</v>
      </c>
      <c r="L16" s="19">
        <v>0</v>
      </c>
      <c r="M16" s="19">
        <v>10</v>
      </c>
    </row>
    <row r="17" spans="1:13" s="1" customFormat="1" ht="12" customHeight="1">
      <c r="A17" s="25" t="s">
        <v>8</v>
      </c>
      <c r="B17" s="26"/>
      <c r="C17" s="27">
        <v>18502</v>
      </c>
      <c r="D17" s="28">
        <v>2157</v>
      </c>
      <c r="E17" s="19">
        <v>1601</v>
      </c>
      <c r="F17" s="19">
        <v>0</v>
      </c>
      <c r="G17" s="19">
        <v>556</v>
      </c>
      <c r="H17" s="28">
        <v>16345</v>
      </c>
      <c r="I17" s="19">
        <v>6726</v>
      </c>
      <c r="J17" s="19">
        <v>7563</v>
      </c>
      <c r="K17" s="19">
        <v>2049</v>
      </c>
      <c r="L17" s="19">
        <v>0</v>
      </c>
      <c r="M17" s="19">
        <v>7</v>
      </c>
    </row>
    <row r="18" spans="1:13" s="1" customFormat="1" ht="12" customHeight="1">
      <c r="A18" s="25" t="s">
        <v>9</v>
      </c>
      <c r="B18" s="26"/>
      <c r="C18" s="27">
        <v>18042</v>
      </c>
      <c r="D18" s="28">
        <v>2147</v>
      </c>
      <c r="E18" s="19">
        <v>1610</v>
      </c>
      <c r="F18" s="19">
        <v>0</v>
      </c>
      <c r="G18" s="19">
        <v>537</v>
      </c>
      <c r="H18" s="28">
        <v>15895</v>
      </c>
      <c r="I18" s="19">
        <v>6667</v>
      </c>
      <c r="J18" s="19">
        <v>7293</v>
      </c>
      <c r="K18" s="19">
        <v>1930</v>
      </c>
      <c r="L18" s="19">
        <v>2</v>
      </c>
      <c r="M18" s="19">
        <v>3</v>
      </c>
    </row>
    <row r="19" spans="1:13" s="1" customFormat="1" ht="12" customHeight="1">
      <c r="A19" s="25" t="s">
        <v>10</v>
      </c>
      <c r="B19" s="26"/>
      <c r="C19" s="27">
        <v>17989</v>
      </c>
      <c r="D19" s="28">
        <v>2206</v>
      </c>
      <c r="E19" s="19">
        <v>1655</v>
      </c>
      <c r="F19" s="19">
        <v>0</v>
      </c>
      <c r="G19" s="19">
        <v>551</v>
      </c>
      <c r="H19" s="28">
        <v>15783</v>
      </c>
      <c r="I19" s="19">
        <v>6556</v>
      </c>
      <c r="J19" s="19">
        <v>7197</v>
      </c>
      <c r="K19" s="19">
        <v>2019</v>
      </c>
      <c r="L19" s="19">
        <v>0</v>
      </c>
      <c r="M19" s="19">
        <v>11</v>
      </c>
    </row>
    <row r="20" spans="1:13" s="1" customFormat="1" ht="12" customHeight="1">
      <c r="A20" s="25" t="s">
        <v>11</v>
      </c>
      <c r="B20" s="26"/>
      <c r="C20" s="27">
        <v>16323</v>
      </c>
      <c r="D20" s="28">
        <v>2014</v>
      </c>
      <c r="E20" s="19">
        <v>1467</v>
      </c>
      <c r="F20" s="19">
        <v>0</v>
      </c>
      <c r="G20" s="19">
        <v>547</v>
      </c>
      <c r="H20" s="28">
        <v>14309</v>
      </c>
      <c r="I20" s="19">
        <v>6096</v>
      </c>
      <c r="J20" s="19">
        <v>6479</v>
      </c>
      <c r="K20" s="19">
        <v>1725</v>
      </c>
      <c r="L20" s="19">
        <v>0</v>
      </c>
      <c r="M20" s="19">
        <v>9</v>
      </c>
    </row>
    <row r="21" spans="1:13" s="1" customFormat="1" ht="16.5" customHeight="1">
      <c r="A21" s="25" t="s">
        <v>26</v>
      </c>
      <c r="B21" s="26"/>
      <c r="C21" s="27">
        <v>17618</v>
      </c>
      <c r="D21" s="28">
        <v>2202</v>
      </c>
      <c r="E21" s="19">
        <v>1616</v>
      </c>
      <c r="F21" s="19">
        <v>0</v>
      </c>
      <c r="G21" s="19">
        <v>586</v>
      </c>
      <c r="H21" s="28">
        <v>15416</v>
      </c>
      <c r="I21" s="19">
        <v>6601</v>
      </c>
      <c r="J21" s="19">
        <v>6960</v>
      </c>
      <c r="K21" s="19">
        <v>1847</v>
      </c>
      <c r="L21" s="19">
        <v>0</v>
      </c>
      <c r="M21" s="19">
        <v>8</v>
      </c>
    </row>
    <row r="22" spans="1:13" s="1" customFormat="1" ht="12" customHeight="1">
      <c r="A22" s="25" t="s">
        <v>27</v>
      </c>
      <c r="B22" s="26"/>
      <c r="C22" s="27">
        <v>17944</v>
      </c>
      <c r="D22" s="28">
        <v>2187</v>
      </c>
      <c r="E22" s="19">
        <v>1587</v>
      </c>
      <c r="F22" s="19">
        <v>1</v>
      </c>
      <c r="G22" s="19">
        <v>599</v>
      </c>
      <c r="H22" s="28">
        <v>15757</v>
      </c>
      <c r="I22" s="19">
        <v>6947</v>
      </c>
      <c r="J22" s="19">
        <v>6944</v>
      </c>
      <c r="K22" s="19">
        <v>1855</v>
      </c>
      <c r="L22" s="19">
        <v>0</v>
      </c>
      <c r="M22" s="19">
        <v>11</v>
      </c>
    </row>
    <row r="23" spans="1:13" s="1" customFormat="1" ht="12" customHeight="1">
      <c r="A23" s="25" t="s">
        <v>28</v>
      </c>
      <c r="B23" s="26"/>
      <c r="C23" s="27">
        <v>17530</v>
      </c>
      <c r="D23" s="28">
        <v>2185</v>
      </c>
      <c r="E23" s="19">
        <v>1558</v>
      </c>
      <c r="F23" s="19">
        <v>1</v>
      </c>
      <c r="G23" s="19">
        <v>626</v>
      </c>
      <c r="H23" s="28">
        <v>15345</v>
      </c>
      <c r="I23" s="19">
        <v>6731</v>
      </c>
      <c r="J23" s="19">
        <v>6957</v>
      </c>
      <c r="K23" s="19">
        <v>1648</v>
      </c>
      <c r="L23" s="19">
        <v>0</v>
      </c>
      <c r="M23" s="19">
        <v>9</v>
      </c>
    </row>
    <row r="24" spans="1:13" s="1" customFormat="1" ht="12" customHeight="1">
      <c r="A24" s="25" t="s">
        <v>29</v>
      </c>
      <c r="B24" s="26"/>
      <c r="C24" s="27">
        <v>17475</v>
      </c>
      <c r="D24" s="28">
        <v>2304</v>
      </c>
      <c r="E24" s="19">
        <v>1656</v>
      </c>
      <c r="F24" s="19">
        <v>0</v>
      </c>
      <c r="G24" s="19">
        <v>648</v>
      </c>
      <c r="H24" s="28">
        <v>15171</v>
      </c>
      <c r="I24" s="19">
        <v>6648</v>
      </c>
      <c r="J24" s="19">
        <v>6747</v>
      </c>
      <c r="K24" s="19">
        <v>1770</v>
      </c>
      <c r="L24" s="19">
        <v>0</v>
      </c>
      <c r="M24" s="19">
        <v>6</v>
      </c>
    </row>
    <row r="25" spans="1:13" s="1" customFormat="1" ht="12" customHeight="1">
      <c r="A25" s="25" t="s">
        <v>30</v>
      </c>
      <c r="B25" s="26"/>
      <c r="C25" s="27">
        <v>17508</v>
      </c>
      <c r="D25" s="28">
        <v>2272</v>
      </c>
      <c r="E25" s="19">
        <v>1667</v>
      </c>
      <c r="F25" s="19">
        <v>0</v>
      </c>
      <c r="G25" s="19">
        <v>605</v>
      </c>
      <c r="H25" s="28">
        <v>15236</v>
      </c>
      <c r="I25" s="19">
        <v>6884</v>
      </c>
      <c r="J25" s="19">
        <v>6668</v>
      </c>
      <c r="K25" s="19">
        <v>1677</v>
      </c>
      <c r="L25" s="19">
        <v>0</v>
      </c>
      <c r="M25" s="19">
        <v>7</v>
      </c>
    </row>
    <row r="26" spans="1:13" s="1" customFormat="1" ht="12" customHeight="1">
      <c r="A26" s="25" t="s">
        <v>31</v>
      </c>
      <c r="B26" s="26"/>
      <c r="C26" s="27">
        <v>17015</v>
      </c>
      <c r="D26" s="28">
        <v>2299</v>
      </c>
      <c r="E26" s="19">
        <v>1641</v>
      </c>
      <c r="F26" s="19">
        <v>2</v>
      </c>
      <c r="G26" s="19">
        <v>656</v>
      </c>
      <c r="H26" s="28">
        <v>14716</v>
      </c>
      <c r="I26" s="19">
        <v>6638</v>
      </c>
      <c r="J26" s="19">
        <v>6462</v>
      </c>
      <c r="K26" s="19">
        <v>1607</v>
      </c>
      <c r="L26" s="19">
        <v>0</v>
      </c>
      <c r="M26" s="19">
        <v>9</v>
      </c>
    </row>
    <row r="27" spans="1:13" s="1" customFormat="1" ht="16.5" customHeight="1">
      <c r="A27" s="25" t="s">
        <v>23</v>
      </c>
      <c r="B27" s="26"/>
      <c r="C27" s="27">
        <v>16309</v>
      </c>
      <c r="D27" s="28">
        <v>2153</v>
      </c>
      <c r="E27" s="19">
        <v>1561</v>
      </c>
      <c r="F27" s="19">
        <v>0</v>
      </c>
      <c r="G27" s="19">
        <v>592</v>
      </c>
      <c r="H27" s="28">
        <v>14156</v>
      </c>
      <c r="I27" s="19">
        <v>6354</v>
      </c>
      <c r="J27" s="19">
        <v>6131</v>
      </c>
      <c r="K27" s="19">
        <v>1663</v>
      </c>
      <c r="L27" s="19">
        <v>0</v>
      </c>
      <c r="M27" s="19">
        <v>8</v>
      </c>
    </row>
    <row r="28" spans="1:13" s="1" customFormat="1" ht="12" customHeight="1">
      <c r="A28" s="25" t="s">
        <v>24</v>
      </c>
      <c r="B28" s="26"/>
      <c r="C28" s="27">
        <v>16683</v>
      </c>
      <c r="D28" s="28">
        <v>2273</v>
      </c>
      <c r="E28" s="19">
        <v>1599</v>
      </c>
      <c r="F28" s="19">
        <v>2</v>
      </c>
      <c r="G28" s="19">
        <v>672</v>
      </c>
      <c r="H28" s="28">
        <v>14410</v>
      </c>
      <c r="I28" s="19">
        <v>6495</v>
      </c>
      <c r="J28" s="19">
        <v>6295</v>
      </c>
      <c r="K28" s="19">
        <v>1611</v>
      </c>
      <c r="L28" s="19">
        <v>0</v>
      </c>
      <c r="M28" s="19">
        <v>9</v>
      </c>
    </row>
    <row r="29" spans="1:13" s="1" customFormat="1" ht="12" customHeight="1">
      <c r="A29" s="25" t="s">
        <v>25</v>
      </c>
      <c r="B29" s="26"/>
      <c r="C29" s="27">
        <v>16426</v>
      </c>
      <c r="D29" s="28">
        <v>2326</v>
      </c>
      <c r="E29" s="19">
        <v>1711</v>
      </c>
      <c r="F29" s="19">
        <v>0</v>
      </c>
      <c r="G29" s="19">
        <v>615</v>
      </c>
      <c r="H29" s="28">
        <v>14100</v>
      </c>
      <c r="I29" s="19">
        <v>6489</v>
      </c>
      <c r="J29" s="19">
        <v>6030</v>
      </c>
      <c r="K29" s="19">
        <v>1574</v>
      </c>
      <c r="L29" s="19">
        <v>0</v>
      </c>
      <c r="M29" s="19">
        <v>7</v>
      </c>
    </row>
    <row r="30" spans="1:13" s="1" customFormat="1" ht="12" customHeight="1">
      <c r="A30" s="26"/>
      <c r="B30" s="26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s="1" customFormat="1" ht="12" customHeight="1">
      <c r="A31" s="26"/>
      <c r="B31" s="26"/>
      <c r="C31" s="31" t="s">
        <v>5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s="1" customFormat="1" ht="16.5" customHeight="1">
      <c r="A32" s="16" t="str">
        <f>A9</f>
        <v>平成26年度末</v>
      </c>
      <c r="B32" s="26"/>
      <c r="C32" s="33">
        <v>29127</v>
      </c>
      <c r="D32" s="34">
        <v>16612</v>
      </c>
      <c r="E32" s="34">
        <v>15307</v>
      </c>
      <c r="F32" s="34">
        <v>810</v>
      </c>
      <c r="G32" s="34">
        <v>495</v>
      </c>
      <c r="H32" s="34">
        <v>12515</v>
      </c>
      <c r="I32" s="34">
        <v>6663</v>
      </c>
      <c r="J32" s="34">
        <v>4813</v>
      </c>
      <c r="K32" s="34">
        <v>1035</v>
      </c>
      <c r="L32" s="19">
        <v>0</v>
      </c>
      <c r="M32" s="34">
        <v>4</v>
      </c>
    </row>
    <row r="33" spans="1:13" s="1" customFormat="1" ht="12" customHeight="1">
      <c r="A33" s="16" t="str">
        <f>A10</f>
        <v>27　　　</v>
      </c>
      <c r="B33" s="26"/>
      <c r="C33" s="33">
        <v>29246</v>
      </c>
      <c r="D33" s="34">
        <v>16487</v>
      </c>
      <c r="E33" s="34">
        <v>15359</v>
      </c>
      <c r="F33" s="34">
        <v>631</v>
      </c>
      <c r="G33" s="34">
        <v>497</v>
      </c>
      <c r="H33" s="34">
        <v>12759</v>
      </c>
      <c r="I33" s="34">
        <v>6870</v>
      </c>
      <c r="J33" s="34">
        <v>4858</v>
      </c>
      <c r="K33" s="34">
        <v>1026</v>
      </c>
      <c r="L33" s="19">
        <v>0</v>
      </c>
      <c r="M33" s="34">
        <v>5</v>
      </c>
    </row>
    <row r="34" spans="1:13" s="1" customFormat="1" ht="12" customHeight="1">
      <c r="A34" s="16" t="str">
        <f>A11</f>
        <v>28　　　</v>
      </c>
      <c r="B34" s="26"/>
      <c r="C34" s="33">
        <v>29814</v>
      </c>
      <c r="D34" s="34">
        <v>16433</v>
      </c>
      <c r="E34" s="34">
        <v>15568</v>
      </c>
      <c r="F34" s="34">
        <v>365</v>
      </c>
      <c r="G34" s="34">
        <v>500</v>
      </c>
      <c r="H34" s="34">
        <v>13381</v>
      </c>
      <c r="I34" s="34">
        <v>7169</v>
      </c>
      <c r="J34" s="34">
        <v>5147</v>
      </c>
      <c r="K34" s="34">
        <v>1060</v>
      </c>
      <c r="L34" s="19">
        <v>0</v>
      </c>
      <c r="M34" s="34">
        <v>5</v>
      </c>
    </row>
    <row r="35" spans="1:13" s="1" customFormat="1" ht="12" customHeight="1">
      <c r="A35" s="16" t="str">
        <f>A12</f>
        <v>29　　　</v>
      </c>
      <c r="B35" s="26"/>
      <c r="C35" s="33">
        <v>30401</v>
      </c>
      <c r="D35" s="34">
        <v>16343</v>
      </c>
      <c r="E35" s="34">
        <v>15680</v>
      </c>
      <c r="F35" s="34">
        <v>161</v>
      </c>
      <c r="G35" s="34">
        <v>502</v>
      </c>
      <c r="H35" s="34">
        <v>14058</v>
      </c>
      <c r="I35" s="34">
        <v>7557</v>
      </c>
      <c r="J35" s="34">
        <v>5402</v>
      </c>
      <c r="K35" s="34">
        <v>1093</v>
      </c>
      <c r="L35" s="19">
        <v>0</v>
      </c>
      <c r="M35" s="34">
        <v>6</v>
      </c>
    </row>
    <row r="36" spans="1:13" s="1" customFormat="1" ht="12" customHeight="1">
      <c r="A36" s="21" t="str">
        <f>A13</f>
        <v>30　　　</v>
      </c>
      <c r="B36" s="35"/>
      <c r="C36" s="36">
        <v>31116</v>
      </c>
      <c r="D36" s="37">
        <v>16456</v>
      </c>
      <c r="E36" s="37">
        <v>15920</v>
      </c>
      <c r="F36" s="37">
        <v>31</v>
      </c>
      <c r="G36" s="37">
        <v>505</v>
      </c>
      <c r="H36" s="37">
        <v>14660</v>
      </c>
      <c r="I36" s="37">
        <v>7898</v>
      </c>
      <c r="J36" s="37">
        <v>5635</v>
      </c>
      <c r="K36" s="37">
        <v>1122</v>
      </c>
      <c r="L36" s="38">
        <v>0</v>
      </c>
      <c r="M36" s="37">
        <v>5</v>
      </c>
    </row>
    <row r="37" spans="1:13" s="1" customFormat="1" ht="12" customHeight="1">
      <c r="A37" s="26"/>
      <c r="B37" s="26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3" s="1" customFormat="1" ht="12" customHeight="1">
      <c r="A38" s="26"/>
      <c r="B38" s="26"/>
      <c r="C38" s="213" t="s">
        <v>34</v>
      </c>
      <c r="D38" s="214"/>
      <c r="E38" s="214"/>
      <c r="F38" s="214"/>
      <c r="G38" s="214"/>
      <c r="H38" s="214"/>
      <c r="I38" s="214"/>
      <c r="J38" s="214"/>
      <c r="K38" s="214"/>
      <c r="L38" s="214"/>
      <c r="M38" s="214"/>
    </row>
    <row r="39" spans="1:13" s="1" customFormat="1" ht="16.5" customHeight="1">
      <c r="A39" s="16" t="str">
        <f>A9</f>
        <v>平成26年度末</v>
      </c>
      <c r="B39" s="26"/>
      <c r="C39" s="39">
        <v>40417</v>
      </c>
      <c r="D39" s="40">
        <v>22620</v>
      </c>
      <c r="E39" s="40">
        <v>22245</v>
      </c>
      <c r="F39" s="40">
        <v>11</v>
      </c>
      <c r="G39" s="40">
        <v>364</v>
      </c>
      <c r="H39" s="40">
        <v>17797</v>
      </c>
      <c r="I39" s="40">
        <v>12265</v>
      </c>
      <c r="J39" s="40">
        <v>5268</v>
      </c>
      <c r="K39" s="40">
        <v>264</v>
      </c>
      <c r="L39" s="19">
        <v>0</v>
      </c>
      <c r="M39" s="19">
        <v>0</v>
      </c>
    </row>
    <row r="40" spans="1:13" s="1" customFormat="1" ht="12" customHeight="1">
      <c r="A40" s="16" t="str">
        <f>A10</f>
        <v>27　　　</v>
      </c>
      <c r="B40" s="26"/>
      <c r="C40" s="39">
        <v>41059</v>
      </c>
      <c r="D40" s="40">
        <v>22291</v>
      </c>
      <c r="E40" s="40">
        <v>21910</v>
      </c>
      <c r="F40" s="40">
        <v>7</v>
      </c>
      <c r="G40" s="40">
        <v>374</v>
      </c>
      <c r="H40" s="40">
        <v>18768</v>
      </c>
      <c r="I40" s="40">
        <v>12992</v>
      </c>
      <c r="J40" s="40">
        <v>5511</v>
      </c>
      <c r="K40" s="40">
        <v>265</v>
      </c>
      <c r="L40" s="19">
        <v>0</v>
      </c>
      <c r="M40" s="19">
        <v>0</v>
      </c>
    </row>
    <row r="41" spans="1:13" s="1" customFormat="1" ht="12" customHeight="1">
      <c r="A41" s="16" t="str">
        <f>A11</f>
        <v>28　　　</v>
      </c>
      <c r="B41" s="26"/>
      <c r="C41" s="39">
        <v>40933</v>
      </c>
      <c r="D41" s="40">
        <v>20949</v>
      </c>
      <c r="E41" s="40">
        <v>20608</v>
      </c>
      <c r="F41" s="40">
        <v>3</v>
      </c>
      <c r="G41" s="40">
        <v>338</v>
      </c>
      <c r="H41" s="40">
        <v>19984</v>
      </c>
      <c r="I41" s="40">
        <v>13586</v>
      </c>
      <c r="J41" s="40">
        <v>6084</v>
      </c>
      <c r="K41" s="40">
        <v>314</v>
      </c>
      <c r="L41" s="19">
        <v>0</v>
      </c>
      <c r="M41" s="19">
        <v>0</v>
      </c>
    </row>
    <row r="42" spans="1:13" s="1" customFormat="1" ht="12" customHeight="1">
      <c r="A42" s="16" t="str">
        <f>A12</f>
        <v>29　　　</v>
      </c>
      <c r="B42" s="26"/>
      <c r="C42" s="39">
        <v>40265</v>
      </c>
      <c r="D42" s="40">
        <v>19855</v>
      </c>
      <c r="E42" s="40">
        <v>19536</v>
      </c>
      <c r="F42" s="40">
        <v>2</v>
      </c>
      <c r="G42" s="40">
        <v>317</v>
      </c>
      <c r="H42" s="40">
        <v>20410</v>
      </c>
      <c r="I42" s="40">
        <v>13751</v>
      </c>
      <c r="J42" s="40">
        <v>6327</v>
      </c>
      <c r="K42" s="40">
        <v>332</v>
      </c>
      <c r="L42" s="19">
        <v>0</v>
      </c>
      <c r="M42" s="19">
        <v>0</v>
      </c>
    </row>
    <row r="43" spans="1:13" s="1" customFormat="1" ht="12" customHeight="1">
      <c r="A43" s="21" t="str">
        <f>A13</f>
        <v>30　　　</v>
      </c>
      <c r="B43" s="35"/>
      <c r="C43" s="36">
        <v>39719</v>
      </c>
      <c r="D43" s="37">
        <v>18891</v>
      </c>
      <c r="E43" s="37">
        <v>18568</v>
      </c>
      <c r="F43" s="37">
        <v>1</v>
      </c>
      <c r="G43" s="37">
        <v>322</v>
      </c>
      <c r="H43" s="37">
        <v>20828</v>
      </c>
      <c r="I43" s="37">
        <v>14079</v>
      </c>
      <c r="J43" s="37">
        <v>6476</v>
      </c>
      <c r="K43" s="37">
        <v>273</v>
      </c>
      <c r="L43" s="38">
        <v>0</v>
      </c>
      <c r="M43" s="38">
        <v>0</v>
      </c>
    </row>
    <row r="44" spans="1:13" s="1" customFormat="1" ht="16.5" customHeight="1">
      <c r="A44" s="25" t="s">
        <v>6</v>
      </c>
      <c r="B44" s="26"/>
      <c r="C44" s="27">
        <v>16283</v>
      </c>
      <c r="D44" s="28">
        <v>7701</v>
      </c>
      <c r="E44" s="19">
        <v>7558</v>
      </c>
      <c r="F44" s="19">
        <v>1</v>
      </c>
      <c r="G44" s="19">
        <v>142</v>
      </c>
      <c r="H44" s="28">
        <v>8582</v>
      </c>
      <c r="I44" s="19">
        <v>5794</v>
      </c>
      <c r="J44" s="19">
        <v>2674</v>
      </c>
      <c r="K44" s="19">
        <v>114</v>
      </c>
      <c r="L44" s="19">
        <v>0</v>
      </c>
      <c r="M44" s="19">
        <v>0</v>
      </c>
    </row>
    <row r="45" spans="1:13" s="1" customFormat="1" ht="12" customHeight="1">
      <c r="A45" s="25" t="s">
        <v>7</v>
      </c>
      <c r="B45" s="26"/>
      <c r="C45" s="27">
        <v>23436</v>
      </c>
      <c r="D45" s="28">
        <v>11190</v>
      </c>
      <c r="E45" s="19">
        <v>11010</v>
      </c>
      <c r="F45" s="19">
        <v>0</v>
      </c>
      <c r="G45" s="19">
        <v>180</v>
      </c>
      <c r="H45" s="28">
        <v>12246</v>
      </c>
      <c r="I45" s="19">
        <v>8285</v>
      </c>
      <c r="J45" s="19">
        <v>3802</v>
      </c>
      <c r="K45" s="19">
        <v>159</v>
      </c>
      <c r="L45" s="19">
        <v>0</v>
      </c>
      <c r="M45" s="19">
        <v>0</v>
      </c>
    </row>
    <row r="46" spans="1:13" s="1" customFormat="1" ht="4.5" customHeight="1">
      <c r="A46" s="4"/>
      <c r="B46" s="11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9.75" customHeight="1">
      <c r="A47" s="191" t="s">
        <v>22</v>
      </c>
      <c r="B47" s="191"/>
      <c r="C47" s="191"/>
      <c r="D47" s="191"/>
      <c r="E47" s="191"/>
    </row>
  </sheetData>
  <mergeCells count="12">
    <mergeCell ref="L5:L6"/>
    <mergeCell ref="M5:M6"/>
    <mergeCell ref="C38:M38"/>
    <mergeCell ref="H5:H6"/>
    <mergeCell ref="I5:I6"/>
    <mergeCell ref="J5:J6"/>
    <mergeCell ref="K5:K6"/>
    <mergeCell ref="A47:E47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A14:A20 A30:A31 A37:A38 A44:A45 A10:A13" numberStoredAsText="1"/>
    <ignoredError sqref="A39:A43 A32:A36" numberStoredAsText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8" customHeight="1">
      <c r="A1" s="124" t="s">
        <v>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46"/>
      <c r="C4" s="203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204"/>
      <c r="D5" s="203" t="s">
        <v>12</v>
      </c>
      <c r="E5" s="7" t="s">
        <v>14</v>
      </c>
      <c r="F5" s="114"/>
      <c r="G5" s="201" t="s">
        <v>15</v>
      </c>
      <c r="H5" s="203" t="s">
        <v>12</v>
      </c>
      <c r="I5" s="201" t="s">
        <v>33</v>
      </c>
      <c r="J5" s="201" t="s">
        <v>16</v>
      </c>
      <c r="K5" s="209" t="s">
        <v>17</v>
      </c>
      <c r="L5" s="209" t="s">
        <v>18</v>
      </c>
      <c r="M5" s="216" t="s">
        <v>19</v>
      </c>
    </row>
    <row r="6" spans="1:13" s="98" customFormat="1" ht="26.25" customHeight="1">
      <c r="A6" s="208"/>
      <c r="C6" s="205"/>
      <c r="D6" s="205"/>
      <c r="E6" s="5" t="s">
        <v>20</v>
      </c>
      <c r="F6" s="15" t="s">
        <v>21</v>
      </c>
      <c r="G6" s="202"/>
      <c r="H6" s="205"/>
      <c r="I6" s="202"/>
      <c r="J6" s="202"/>
      <c r="K6" s="210"/>
      <c r="L6" s="210"/>
      <c r="M6" s="212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154</v>
      </c>
      <c r="B10" s="10"/>
      <c r="C10" s="100">
        <v>289234</v>
      </c>
      <c r="D10" s="100">
        <v>51389</v>
      </c>
      <c r="E10" s="100">
        <v>41511</v>
      </c>
      <c r="F10" s="100">
        <v>89</v>
      </c>
      <c r="G10" s="100">
        <v>9789</v>
      </c>
      <c r="H10" s="100">
        <v>237845</v>
      </c>
      <c r="I10" s="100">
        <v>101428</v>
      </c>
      <c r="J10" s="100">
        <v>109064</v>
      </c>
      <c r="K10" s="100">
        <v>27221</v>
      </c>
      <c r="L10" s="149">
        <v>0</v>
      </c>
      <c r="M10" s="100">
        <v>132</v>
      </c>
    </row>
    <row r="11" spans="1:13" s="98" customFormat="1" ht="15" customHeight="1">
      <c r="A11" s="110" t="s">
        <v>153</v>
      </c>
      <c r="B11" s="10"/>
      <c r="C11" s="100">
        <v>286536</v>
      </c>
      <c r="D11" s="100">
        <v>47770</v>
      </c>
      <c r="E11" s="100">
        <v>37995</v>
      </c>
      <c r="F11" s="100">
        <v>81</v>
      </c>
      <c r="G11" s="100">
        <v>9694</v>
      </c>
      <c r="H11" s="100">
        <v>238766</v>
      </c>
      <c r="I11" s="100">
        <v>102129</v>
      </c>
      <c r="J11" s="100">
        <v>109099</v>
      </c>
      <c r="K11" s="100">
        <v>27411</v>
      </c>
      <c r="L11" s="149">
        <v>0</v>
      </c>
      <c r="M11" s="100">
        <v>127</v>
      </c>
    </row>
    <row r="12" spans="1:13" s="98" customFormat="1" ht="15" customHeight="1">
      <c r="A12" s="110" t="s">
        <v>152</v>
      </c>
      <c r="B12" s="10"/>
      <c r="C12" s="100">
        <v>285471</v>
      </c>
      <c r="D12" s="100">
        <v>44630</v>
      </c>
      <c r="E12" s="100">
        <v>34833</v>
      </c>
      <c r="F12" s="100">
        <v>62</v>
      </c>
      <c r="G12" s="100">
        <v>9735</v>
      </c>
      <c r="H12" s="100">
        <v>240841</v>
      </c>
      <c r="I12" s="100">
        <v>103163</v>
      </c>
      <c r="J12" s="100">
        <v>109638</v>
      </c>
      <c r="K12" s="100">
        <v>27903</v>
      </c>
      <c r="L12" s="149">
        <v>6</v>
      </c>
      <c r="M12" s="100">
        <v>131</v>
      </c>
    </row>
    <row r="13" spans="1:13" s="98" customFormat="1" ht="15" customHeight="1">
      <c r="A13" s="110" t="s">
        <v>151</v>
      </c>
      <c r="B13" s="10"/>
      <c r="C13" s="100">
        <v>284766</v>
      </c>
      <c r="D13" s="100">
        <v>40791</v>
      </c>
      <c r="E13" s="100">
        <v>31221</v>
      </c>
      <c r="F13" s="100">
        <v>33</v>
      </c>
      <c r="G13" s="100">
        <v>9537</v>
      </c>
      <c r="H13" s="100">
        <v>243975</v>
      </c>
      <c r="I13" s="100">
        <v>104611</v>
      </c>
      <c r="J13" s="100">
        <v>110866</v>
      </c>
      <c r="K13" s="149">
        <v>28362</v>
      </c>
      <c r="L13" s="149">
        <v>5</v>
      </c>
      <c r="M13" s="103">
        <v>131</v>
      </c>
    </row>
    <row r="14" spans="1:13" s="98" customFormat="1" ht="15" customHeight="1">
      <c r="A14" s="109" t="s">
        <v>39</v>
      </c>
      <c r="B14" s="108"/>
      <c r="C14" s="138">
        <v>283776</v>
      </c>
      <c r="D14" s="138">
        <v>37762</v>
      </c>
      <c r="E14" s="138">
        <v>28339</v>
      </c>
      <c r="F14" s="138">
        <v>9</v>
      </c>
      <c r="G14" s="138">
        <v>9414</v>
      </c>
      <c r="H14" s="138">
        <v>246014</v>
      </c>
      <c r="I14" s="138">
        <v>105920</v>
      </c>
      <c r="J14" s="138">
        <v>111175</v>
      </c>
      <c r="K14" s="138">
        <v>28789</v>
      </c>
      <c r="L14" s="164">
        <v>2</v>
      </c>
      <c r="M14" s="138">
        <v>128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20496</v>
      </c>
      <c r="D16" s="133">
        <v>2510</v>
      </c>
      <c r="E16" s="149">
        <v>1961</v>
      </c>
      <c r="F16" s="149">
        <v>0</v>
      </c>
      <c r="G16" s="149">
        <v>549</v>
      </c>
      <c r="H16" s="133">
        <v>17986</v>
      </c>
      <c r="I16" s="149">
        <v>7249</v>
      </c>
      <c r="J16" s="149">
        <v>8482</v>
      </c>
      <c r="K16" s="149">
        <v>2247</v>
      </c>
      <c r="L16" s="149">
        <v>0</v>
      </c>
      <c r="M16" s="149">
        <v>8</v>
      </c>
    </row>
    <row r="17" spans="1:13" s="98" customFormat="1" ht="15" customHeight="1">
      <c r="A17" s="104" t="s">
        <v>3</v>
      </c>
      <c r="C17" s="134">
        <v>19053</v>
      </c>
      <c r="D17" s="133">
        <v>2427</v>
      </c>
      <c r="E17" s="149">
        <v>1911</v>
      </c>
      <c r="F17" s="149">
        <v>0</v>
      </c>
      <c r="G17" s="149">
        <v>516</v>
      </c>
      <c r="H17" s="133">
        <v>16626</v>
      </c>
      <c r="I17" s="149">
        <v>6722</v>
      </c>
      <c r="J17" s="149">
        <v>7860</v>
      </c>
      <c r="K17" s="149">
        <v>2034</v>
      </c>
      <c r="L17" s="149">
        <v>0</v>
      </c>
      <c r="M17" s="149">
        <v>10</v>
      </c>
    </row>
    <row r="18" spans="1:13" s="98" customFormat="1" ht="15" customHeight="1">
      <c r="A18" s="104" t="s">
        <v>4</v>
      </c>
      <c r="C18" s="134">
        <v>18875</v>
      </c>
      <c r="D18" s="133">
        <v>2366</v>
      </c>
      <c r="E18" s="149">
        <v>1804</v>
      </c>
      <c r="F18" s="149">
        <v>0</v>
      </c>
      <c r="G18" s="149">
        <v>562</v>
      </c>
      <c r="H18" s="133">
        <v>16509</v>
      </c>
      <c r="I18" s="149">
        <v>6770</v>
      </c>
      <c r="J18" s="149">
        <v>7681</v>
      </c>
      <c r="K18" s="149">
        <v>2051</v>
      </c>
      <c r="L18" s="149">
        <v>0</v>
      </c>
      <c r="M18" s="149">
        <v>7</v>
      </c>
    </row>
    <row r="19" spans="1:13" s="98" customFormat="1" ht="15" customHeight="1">
      <c r="A19" s="104" t="s">
        <v>8</v>
      </c>
      <c r="C19" s="134">
        <v>18270</v>
      </c>
      <c r="D19" s="133">
        <v>2300</v>
      </c>
      <c r="E19" s="149">
        <v>1774</v>
      </c>
      <c r="F19" s="149">
        <v>0</v>
      </c>
      <c r="G19" s="149">
        <v>526</v>
      </c>
      <c r="H19" s="133">
        <v>15970</v>
      </c>
      <c r="I19" s="149">
        <v>6663</v>
      </c>
      <c r="J19" s="149">
        <v>7380</v>
      </c>
      <c r="K19" s="149">
        <v>1922</v>
      </c>
      <c r="L19" s="149">
        <v>2</v>
      </c>
      <c r="M19" s="149">
        <v>3</v>
      </c>
    </row>
    <row r="20" spans="1:13" s="98" customFormat="1" ht="15" customHeight="1">
      <c r="A20" s="104" t="s">
        <v>9</v>
      </c>
      <c r="C20" s="134">
        <v>18215</v>
      </c>
      <c r="D20" s="133">
        <v>2354</v>
      </c>
      <c r="E20" s="149">
        <v>1806</v>
      </c>
      <c r="F20" s="149">
        <v>0</v>
      </c>
      <c r="G20" s="149">
        <v>548</v>
      </c>
      <c r="H20" s="133">
        <v>15861</v>
      </c>
      <c r="I20" s="149">
        <v>6575</v>
      </c>
      <c r="J20" s="149">
        <v>7262</v>
      </c>
      <c r="K20" s="149">
        <v>2013</v>
      </c>
      <c r="L20" s="149">
        <v>0</v>
      </c>
      <c r="M20" s="149">
        <v>11</v>
      </c>
    </row>
    <row r="21" spans="1:13" s="98" customFormat="1" ht="15" customHeight="1">
      <c r="A21" s="104" t="s">
        <v>10</v>
      </c>
      <c r="C21" s="134">
        <v>18069</v>
      </c>
      <c r="D21" s="133">
        <v>2354</v>
      </c>
      <c r="E21" s="149">
        <v>1762</v>
      </c>
      <c r="F21" s="149">
        <v>0</v>
      </c>
      <c r="G21" s="149">
        <v>592</v>
      </c>
      <c r="H21" s="133">
        <v>15715</v>
      </c>
      <c r="I21" s="149">
        <v>6688</v>
      </c>
      <c r="J21" s="149">
        <v>7137</v>
      </c>
      <c r="K21" s="149">
        <v>1881</v>
      </c>
      <c r="L21" s="149">
        <v>0</v>
      </c>
      <c r="M21" s="149">
        <v>9</v>
      </c>
    </row>
    <row r="22" spans="1:13" s="98" customFormat="1" ht="15" customHeight="1">
      <c r="A22" s="104" t="s">
        <v>11</v>
      </c>
      <c r="C22" s="134">
        <v>16187</v>
      </c>
      <c r="D22" s="133">
        <v>2144</v>
      </c>
      <c r="E22" s="149">
        <v>1630</v>
      </c>
      <c r="F22" s="149">
        <v>0</v>
      </c>
      <c r="G22" s="149">
        <v>514</v>
      </c>
      <c r="H22" s="133">
        <v>14043</v>
      </c>
      <c r="I22" s="149">
        <v>5993</v>
      </c>
      <c r="J22" s="149">
        <v>6394</v>
      </c>
      <c r="K22" s="149">
        <v>1649</v>
      </c>
      <c r="L22" s="149">
        <v>0</v>
      </c>
      <c r="M22" s="149">
        <v>7</v>
      </c>
    </row>
    <row r="23" spans="1:13" s="98" customFormat="1" ht="15" customHeight="1">
      <c r="A23" s="104" t="s">
        <v>26</v>
      </c>
      <c r="C23" s="134">
        <v>18124</v>
      </c>
      <c r="D23" s="133">
        <v>2292</v>
      </c>
      <c r="E23" s="149">
        <v>1699</v>
      </c>
      <c r="F23" s="149">
        <v>1</v>
      </c>
      <c r="G23" s="149">
        <v>592</v>
      </c>
      <c r="H23" s="133">
        <v>15832</v>
      </c>
      <c r="I23" s="149">
        <v>6942</v>
      </c>
      <c r="J23" s="149">
        <v>7019</v>
      </c>
      <c r="K23" s="149">
        <v>1860</v>
      </c>
      <c r="L23" s="149">
        <v>0</v>
      </c>
      <c r="M23" s="149">
        <v>11</v>
      </c>
    </row>
    <row r="24" spans="1:13" s="98" customFormat="1" ht="15" customHeight="1">
      <c r="A24" s="104" t="s">
        <v>27</v>
      </c>
      <c r="C24" s="134">
        <v>17638</v>
      </c>
      <c r="D24" s="133">
        <v>2302</v>
      </c>
      <c r="E24" s="149">
        <v>1696</v>
      </c>
      <c r="F24" s="149">
        <v>1</v>
      </c>
      <c r="G24" s="149">
        <v>605</v>
      </c>
      <c r="H24" s="133">
        <v>15336</v>
      </c>
      <c r="I24" s="149">
        <v>6704</v>
      </c>
      <c r="J24" s="149">
        <v>6981</v>
      </c>
      <c r="K24" s="149">
        <v>1642</v>
      </c>
      <c r="L24" s="149">
        <v>0</v>
      </c>
      <c r="M24" s="149">
        <v>9</v>
      </c>
    </row>
    <row r="25" spans="1:13" s="98" customFormat="1" ht="15" customHeight="1">
      <c r="A25" s="104" t="s">
        <v>28</v>
      </c>
      <c r="C25" s="134">
        <v>17589</v>
      </c>
      <c r="D25" s="133">
        <v>2414</v>
      </c>
      <c r="E25" s="149">
        <v>1774</v>
      </c>
      <c r="F25" s="149">
        <v>0</v>
      </c>
      <c r="G25" s="149">
        <v>640</v>
      </c>
      <c r="H25" s="133">
        <v>15175</v>
      </c>
      <c r="I25" s="149">
        <v>6581</v>
      </c>
      <c r="J25" s="149">
        <v>6819</v>
      </c>
      <c r="K25" s="149">
        <v>1770</v>
      </c>
      <c r="L25" s="149">
        <v>0</v>
      </c>
      <c r="M25" s="149">
        <v>5</v>
      </c>
    </row>
    <row r="26" spans="1:13" s="98" customFormat="1" ht="15" customHeight="1">
      <c r="A26" s="104" t="s">
        <v>29</v>
      </c>
      <c r="C26" s="134">
        <v>17627</v>
      </c>
      <c r="D26" s="133">
        <v>2388</v>
      </c>
      <c r="E26" s="149">
        <v>1793</v>
      </c>
      <c r="F26" s="149">
        <v>1</v>
      </c>
      <c r="G26" s="149">
        <v>594</v>
      </c>
      <c r="H26" s="133">
        <v>15239</v>
      </c>
      <c r="I26" s="149">
        <v>6843</v>
      </c>
      <c r="J26" s="149">
        <v>6714</v>
      </c>
      <c r="K26" s="149">
        <v>1675</v>
      </c>
      <c r="L26" s="149">
        <v>0</v>
      </c>
      <c r="M26" s="149">
        <v>7</v>
      </c>
    </row>
    <row r="27" spans="1:13" s="98" customFormat="1" ht="15" customHeight="1">
      <c r="A27" s="104" t="s">
        <v>30</v>
      </c>
      <c r="C27" s="134">
        <v>17238</v>
      </c>
      <c r="D27" s="133">
        <v>2467</v>
      </c>
      <c r="E27" s="149">
        <v>1807</v>
      </c>
      <c r="F27" s="149">
        <v>2</v>
      </c>
      <c r="G27" s="149">
        <v>658</v>
      </c>
      <c r="H27" s="133">
        <v>14771</v>
      </c>
      <c r="I27" s="149">
        <v>6638</v>
      </c>
      <c r="J27" s="149">
        <v>6529</v>
      </c>
      <c r="K27" s="149">
        <v>1595</v>
      </c>
      <c r="L27" s="149">
        <v>0</v>
      </c>
      <c r="M27" s="149">
        <v>9</v>
      </c>
    </row>
    <row r="28" spans="1:13" s="98" customFormat="1" ht="15" customHeight="1">
      <c r="A28" s="104" t="s">
        <v>31</v>
      </c>
      <c r="C28" s="134">
        <v>16428</v>
      </c>
      <c r="D28" s="133">
        <v>2273</v>
      </c>
      <c r="E28" s="149">
        <v>1682</v>
      </c>
      <c r="F28" s="149">
        <v>0</v>
      </c>
      <c r="G28" s="149">
        <v>591</v>
      </c>
      <c r="H28" s="133">
        <v>14155</v>
      </c>
      <c r="I28" s="149">
        <v>6291</v>
      </c>
      <c r="J28" s="149">
        <v>6202</v>
      </c>
      <c r="K28" s="149">
        <v>1654</v>
      </c>
      <c r="L28" s="149">
        <v>0</v>
      </c>
      <c r="M28" s="149">
        <v>8</v>
      </c>
    </row>
    <row r="29" spans="1:13" s="98" customFormat="1" ht="15" customHeight="1">
      <c r="A29" s="104" t="s">
        <v>23</v>
      </c>
      <c r="C29" s="134">
        <v>16751</v>
      </c>
      <c r="D29" s="133">
        <v>2372</v>
      </c>
      <c r="E29" s="149">
        <v>1703</v>
      </c>
      <c r="F29" s="149">
        <v>3</v>
      </c>
      <c r="G29" s="149">
        <v>666</v>
      </c>
      <c r="H29" s="133">
        <v>14379</v>
      </c>
      <c r="I29" s="149">
        <v>6427</v>
      </c>
      <c r="J29" s="149">
        <v>6338</v>
      </c>
      <c r="K29" s="149">
        <v>1606</v>
      </c>
      <c r="L29" s="149">
        <v>0</v>
      </c>
      <c r="M29" s="149">
        <v>8</v>
      </c>
    </row>
    <row r="30" spans="1:13" s="98" customFormat="1" ht="15" customHeight="1">
      <c r="A30" s="104" t="s">
        <v>24</v>
      </c>
      <c r="C30" s="134">
        <v>16536</v>
      </c>
      <c r="D30" s="133">
        <v>2419</v>
      </c>
      <c r="E30" s="149">
        <v>1795</v>
      </c>
      <c r="F30" s="149">
        <v>0</v>
      </c>
      <c r="G30" s="149">
        <v>624</v>
      </c>
      <c r="H30" s="133">
        <v>14117</v>
      </c>
      <c r="I30" s="149">
        <v>6461</v>
      </c>
      <c r="J30" s="149">
        <v>6083</v>
      </c>
      <c r="K30" s="149">
        <v>1567</v>
      </c>
      <c r="L30" s="149">
        <v>0</v>
      </c>
      <c r="M30" s="149">
        <v>6</v>
      </c>
    </row>
    <row r="31" spans="1:13" s="98" customFormat="1" ht="15" customHeight="1">
      <c r="A31" s="104" t="s">
        <v>25</v>
      </c>
      <c r="C31" s="134">
        <v>16680</v>
      </c>
      <c r="D31" s="133">
        <v>2380</v>
      </c>
      <c r="E31" s="149">
        <v>1742</v>
      </c>
      <c r="F31" s="149">
        <v>1</v>
      </c>
      <c r="G31" s="149">
        <v>637</v>
      </c>
      <c r="H31" s="133">
        <v>14300</v>
      </c>
      <c r="I31" s="149">
        <v>6373</v>
      </c>
      <c r="J31" s="149">
        <v>6294</v>
      </c>
      <c r="K31" s="149">
        <v>1623</v>
      </c>
      <c r="L31" s="149">
        <v>0</v>
      </c>
      <c r="M31" s="149">
        <v>10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平成25年度末</v>
      </c>
      <c r="C35" s="152">
        <v>29135</v>
      </c>
      <c r="D35" s="132">
        <v>16872</v>
      </c>
      <c r="E35" s="132">
        <v>15328</v>
      </c>
      <c r="F35" s="132">
        <v>1076</v>
      </c>
      <c r="G35" s="132">
        <v>468</v>
      </c>
      <c r="H35" s="132">
        <v>12263</v>
      </c>
      <c r="I35" s="132">
        <v>6505</v>
      </c>
      <c r="J35" s="132">
        <v>4702</v>
      </c>
      <c r="K35" s="132">
        <v>1053</v>
      </c>
      <c r="L35" s="149">
        <v>0</v>
      </c>
      <c r="M35" s="132">
        <v>3</v>
      </c>
    </row>
    <row r="36" spans="1:13" s="98" customFormat="1" ht="15" customHeight="1">
      <c r="A36" s="110" t="str">
        <f>A11</f>
        <v>26　　　</v>
      </c>
      <c r="C36" s="152">
        <v>29127</v>
      </c>
      <c r="D36" s="132">
        <v>16612</v>
      </c>
      <c r="E36" s="132">
        <v>15307</v>
      </c>
      <c r="F36" s="132">
        <v>810</v>
      </c>
      <c r="G36" s="132">
        <v>495</v>
      </c>
      <c r="H36" s="132">
        <v>12515</v>
      </c>
      <c r="I36" s="132">
        <v>6663</v>
      </c>
      <c r="J36" s="132">
        <v>4813</v>
      </c>
      <c r="K36" s="132">
        <v>1035</v>
      </c>
      <c r="L36" s="149">
        <v>0</v>
      </c>
      <c r="M36" s="132">
        <v>4</v>
      </c>
    </row>
    <row r="37" spans="1:13" s="98" customFormat="1" ht="15" customHeight="1">
      <c r="A37" s="110" t="str">
        <f>A12</f>
        <v>27　　　</v>
      </c>
      <c r="C37" s="152">
        <v>29246</v>
      </c>
      <c r="D37" s="132">
        <v>16487</v>
      </c>
      <c r="E37" s="132">
        <v>15359</v>
      </c>
      <c r="F37" s="132">
        <v>631</v>
      </c>
      <c r="G37" s="132">
        <v>497</v>
      </c>
      <c r="H37" s="132">
        <v>12759</v>
      </c>
      <c r="I37" s="132">
        <v>6870</v>
      </c>
      <c r="J37" s="132">
        <v>4858</v>
      </c>
      <c r="K37" s="132">
        <v>1026</v>
      </c>
      <c r="L37" s="149">
        <v>0</v>
      </c>
      <c r="M37" s="132">
        <v>5</v>
      </c>
    </row>
    <row r="38" spans="1:13" s="98" customFormat="1" ht="15" customHeight="1">
      <c r="A38" s="110" t="str">
        <f>A13</f>
        <v>28　　　</v>
      </c>
      <c r="C38" s="152">
        <v>29814</v>
      </c>
      <c r="D38" s="132">
        <v>16433</v>
      </c>
      <c r="E38" s="132">
        <v>15568</v>
      </c>
      <c r="F38" s="132">
        <v>365</v>
      </c>
      <c r="G38" s="132">
        <v>500</v>
      </c>
      <c r="H38" s="132">
        <v>13381</v>
      </c>
      <c r="I38" s="132">
        <v>7169</v>
      </c>
      <c r="J38" s="132">
        <v>5147</v>
      </c>
      <c r="K38" s="132">
        <v>1060</v>
      </c>
      <c r="L38" s="149">
        <v>0</v>
      </c>
      <c r="M38" s="132">
        <v>5</v>
      </c>
    </row>
    <row r="39" spans="1:13" s="98" customFormat="1" ht="15" customHeight="1">
      <c r="A39" s="109" t="str">
        <f>A14</f>
        <v>29　　　</v>
      </c>
      <c r="B39" s="140"/>
      <c r="C39" s="139">
        <v>30401</v>
      </c>
      <c r="D39" s="137">
        <v>16343</v>
      </c>
      <c r="E39" s="137">
        <v>15680</v>
      </c>
      <c r="F39" s="137">
        <v>161</v>
      </c>
      <c r="G39" s="137">
        <v>502</v>
      </c>
      <c r="H39" s="137">
        <v>14058</v>
      </c>
      <c r="I39" s="137">
        <v>7557</v>
      </c>
      <c r="J39" s="137">
        <v>5402</v>
      </c>
      <c r="K39" s="137">
        <v>1093</v>
      </c>
      <c r="L39" s="154">
        <v>0</v>
      </c>
      <c r="M39" s="137">
        <v>6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7" t="s">
        <v>34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平成25年度末</v>
      </c>
      <c r="C43" s="150">
        <v>39390</v>
      </c>
      <c r="D43" s="131">
        <v>22420</v>
      </c>
      <c r="E43" s="131">
        <v>22061</v>
      </c>
      <c r="F43" s="131">
        <v>15</v>
      </c>
      <c r="G43" s="131">
        <v>344</v>
      </c>
      <c r="H43" s="131">
        <v>16970</v>
      </c>
      <c r="I43" s="131">
        <v>11561</v>
      </c>
      <c r="J43" s="131">
        <v>5153</v>
      </c>
      <c r="K43" s="131">
        <v>256</v>
      </c>
      <c r="L43" s="149">
        <v>0</v>
      </c>
      <c r="M43" s="149">
        <v>0</v>
      </c>
    </row>
    <row r="44" spans="1:13" s="98" customFormat="1" ht="15" customHeight="1">
      <c r="A44" s="110" t="str">
        <f>A11</f>
        <v>26　　　</v>
      </c>
      <c r="C44" s="150">
        <v>40417</v>
      </c>
      <c r="D44" s="131">
        <v>22620</v>
      </c>
      <c r="E44" s="131">
        <v>22245</v>
      </c>
      <c r="F44" s="131">
        <v>11</v>
      </c>
      <c r="G44" s="131">
        <v>364</v>
      </c>
      <c r="H44" s="131">
        <v>17797</v>
      </c>
      <c r="I44" s="131">
        <v>12265</v>
      </c>
      <c r="J44" s="131">
        <v>5268</v>
      </c>
      <c r="K44" s="131">
        <v>264</v>
      </c>
      <c r="L44" s="149">
        <v>0</v>
      </c>
      <c r="M44" s="149">
        <v>0</v>
      </c>
    </row>
    <row r="45" spans="1:13" s="98" customFormat="1" ht="15" customHeight="1">
      <c r="A45" s="110" t="str">
        <f>A12</f>
        <v>27　　　</v>
      </c>
      <c r="C45" s="150">
        <v>41059</v>
      </c>
      <c r="D45" s="131">
        <v>22291</v>
      </c>
      <c r="E45" s="131">
        <v>21910</v>
      </c>
      <c r="F45" s="131">
        <v>7</v>
      </c>
      <c r="G45" s="131">
        <v>374</v>
      </c>
      <c r="H45" s="131">
        <v>18768</v>
      </c>
      <c r="I45" s="131">
        <v>12992</v>
      </c>
      <c r="J45" s="131">
        <v>5511</v>
      </c>
      <c r="K45" s="131">
        <v>265</v>
      </c>
      <c r="L45" s="149">
        <v>0</v>
      </c>
      <c r="M45" s="149">
        <v>0</v>
      </c>
    </row>
    <row r="46" spans="1:13" s="98" customFormat="1" ht="15" customHeight="1">
      <c r="A46" s="110" t="str">
        <f>A13</f>
        <v>28　　　</v>
      </c>
      <c r="C46" s="150">
        <v>40933</v>
      </c>
      <c r="D46" s="131">
        <v>20949</v>
      </c>
      <c r="E46" s="131">
        <v>20608</v>
      </c>
      <c r="F46" s="131">
        <v>3</v>
      </c>
      <c r="G46" s="131">
        <v>338</v>
      </c>
      <c r="H46" s="131">
        <v>19984</v>
      </c>
      <c r="I46" s="131">
        <v>13586</v>
      </c>
      <c r="J46" s="131">
        <v>6084</v>
      </c>
      <c r="K46" s="131">
        <v>314</v>
      </c>
      <c r="L46" s="149">
        <v>0</v>
      </c>
      <c r="M46" s="149">
        <v>0</v>
      </c>
    </row>
    <row r="47" spans="1:13" s="98" customFormat="1" ht="15" customHeight="1">
      <c r="A47" s="109" t="str">
        <f>A14</f>
        <v>29　　　</v>
      </c>
      <c r="B47" s="140"/>
      <c r="C47" s="139">
        <v>40265</v>
      </c>
      <c r="D47" s="137">
        <v>19855</v>
      </c>
      <c r="E47" s="137">
        <v>19536</v>
      </c>
      <c r="F47" s="137">
        <v>2</v>
      </c>
      <c r="G47" s="137">
        <v>317</v>
      </c>
      <c r="H47" s="137">
        <v>20410</v>
      </c>
      <c r="I47" s="137">
        <v>13751</v>
      </c>
      <c r="J47" s="137">
        <v>6327</v>
      </c>
      <c r="K47" s="137">
        <v>332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16597</v>
      </c>
      <c r="D49" s="133">
        <v>8138</v>
      </c>
      <c r="E49" s="149">
        <v>8001</v>
      </c>
      <c r="F49" s="149">
        <v>2</v>
      </c>
      <c r="G49" s="149">
        <v>135</v>
      </c>
      <c r="H49" s="133">
        <v>8459</v>
      </c>
      <c r="I49" s="149">
        <v>5684</v>
      </c>
      <c r="J49" s="149">
        <v>2638</v>
      </c>
      <c r="K49" s="149">
        <v>137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23668</v>
      </c>
      <c r="D50" s="133">
        <v>11717</v>
      </c>
      <c r="E50" s="149">
        <v>11535</v>
      </c>
      <c r="F50" s="149">
        <v>0</v>
      </c>
      <c r="G50" s="149">
        <v>182</v>
      </c>
      <c r="H50" s="133">
        <v>11951</v>
      </c>
      <c r="I50" s="149">
        <v>8067</v>
      </c>
      <c r="J50" s="149">
        <v>3689</v>
      </c>
      <c r="K50" s="149">
        <v>195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9.75" customHeight="1">
      <c r="A52" s="215" t="s">
        <v>22</v>
      </c>
      <c r="B52" s="215"/>
      <c r="C52" s="215"/>
      <c r="D52" s="215"/>
      <c r="E52" s="215"/>
    </row>
  </sheetData>
  <mergeCells count="12">
    <mergeCell ref="L5:L6"/>
    <mergeCell ref="M5:M6"/>
    <mergeCell ref="C41:M41"/>
    <mergeCell ref="H5:H6"/>
    <mergeCell ref="I5:I6"/>
    <mergeCell ref="J5:J6"/>
    <mergeCell ref="K5:K6"/>
    <mergeCell ref="A52:E52"/>
    <mergeCell ref="C4:C6"/>
    <mergeCell ref="D5:D6"/>
    <mergeCell ref="G5:G6"/>
    <mergeCell ref="A4:A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="125" zoomScaleNormal="125" workbookViewId="0"/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8" customHeight="1">
      <c r="A1" s="124" t="s">
        <v>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46"/>
      <c r="C4" s="203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204"/>
      <c r="D5" s="203" t="s">
        <v>12</v>
      </c>
      <c r="E5" s="7" t="s">
        <v>14</v>
      </c>
      <c r="F5" s="114"/>
      <c r="G5" s="201" t="s">
        <v>15</v>
      </c>
      <c r="H5" s="203" t="s">
        <v>12</v>
      </c>
      <c r="I5" s="201" t="s">
        <v>33</v>
      </c>
      <c r="J5" s="201" t="s">
        <v>16</v>
      </c>
      <c r="K5" s="209" t="s">
        <v>17</v>
      </c>
      <c r="L5" s="209" t="s">
        <v>18</v>
      </c>
      <c r="M5" s="216" t="s">
        <v>19</v>
      </c>
    </row>
    <row r="6" spans="1:13" s="98" customFormat="1" ht="26.25" customHeight="1">
      <c r="A6" s="208"/>
      <c r="C6" s="205"/>
      <c r="D6" s="205"/>
      <c r="E6" s="5" t="s">
        <v>20</v>
      </c>
      <c r="F6" s="15" t="s">
        <v>21</v>
      </c>
      <c r="G6" s="202"/>
      <c r="H6" s="205"/>
      <c r="I6" s="202"/>
      <c r="J6" s="202"/>
      <c r="K6" s="210"/>
      <c r="L6" s="210"/>
      <c r="M6" s="212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150</v>
      </c>
      <c r="B10" s="10"/>
      <c r="C10" s="100">
        <v>289561</v>
      </c>
      <c r="D10" s="100">
        <v>53707</v>
      </c>
      <c r="E10" s="100">
        <v>43723</v>
      </c>
      <c r="F10" s="100">
        <v>109</v>
      </c>
      <c r="G10" s="100">
        <v>9875</v>
      </c>
      <c r="H10" s="100">
        <v>235854</v>
      </c>
      <c r="I10" s="100">
        <v>100331</v>
      </c>
      <c r="J10" s="100">
        <v>108411</v>
      </c>
      <c r="K10" s="100">
        <v>26981</v>
      </c>
      <c r="L10" s="149">
        <v>0</v>
      </c>
      <c r="M10" s="100">
        <v>131</v>
      </c>
    </row>
    <row r="11" spans="1:13" s="98" customFormat="1" ht="15" customHeight="1">
      <c r="A11" s="110" t="s">
        <v>142</v>
      </c>
      <c r="B11" s="10"/>
      <c r="C11" s="100">
        <v>289234</v>
      </c>
      <c r="D11" s="100">
        <v>51389</v>
      </c>
      <c r="E11" s="100">
        <v>41511</v>
      </c>
      <c r="F11" s="100">
        <v>89</v>
      </c>
      <c r="G11" s="100">
        <v>9789</v>
      </c>
      <c r="H11" s="100">
        <v>237845</v>
      </c>
      <c r="I11" s="100">
        <v>101428</v>
      </c>
      <c r="J11" s="100">
        <v>109064</v>
      </c>
      <c r="K11" s="100">
        <v>27221</v>
      </c>
      <c r="L11" s="149">
        <v>0</v>
      </c>
      <c r="M11" s="100">
        <v>132</v>
      </c>
    </row>
    <row r="12" spans="1:13" s="98" customFormat="1" ht="15" customHeight="1">
      <c r="A12" s="110" t="s">
        <v>146</v>
      </c>
      <c r="B12" s="10"/>
      <c r="C12" s="100">
        <v>286536</v>
      </c>
      <c r="D12" s="100">
        <v>47770</v>
      </c>
      <c r="E12" s="100">
        <v>37995</v>
      </c>
      <c r="F12" s="100">
        <v>81</v>
      </c>
      <c r="G12" s="100">
        <v>9694</v>
      </c>
      <c r="H12" s="100">
        <v>238766</v>
      </c>
      <c r="I12" s="100">
        <v>102129</v>
      </c>
      <c r="J12" s="100">
        <v>109099</v>
      </c>
      <c r="K12" s="100">
        <v>27411</v>
      </c>
      <c r="L12" s="149">
        <v>0</v>
      </c>
      <c r="M12" s="100">
        <v>127</v>
      </c>
    </row>
    <row r="13" spans="1:13" s="98" customFormat="1" ht="15" customHeight="1">
      <c r="A13" s="110" t="s">
        <v>37</v>
      </c>
      <c r="B13" s="10"/>
      <c r="C13" s="100">
        <v>285471</v>
      </c>
      <c r="D13" s="100">
        <v>44630</v>
      </c>
      <c r="E13" s="100">
        <v>34833</v>
      </c>
      <c r="F13" s="100">
        <v>62</v>
      </c>
      <c r="G13" s="100">
        <v>9735</v>
      </c>
      <c r="H13" s="100">
        <v>240841</v>
      </c>
      <c r="I13" s="100">
        <v>103163</v>
      </c>
      <c r="J13" s="100">
        <v>109638</v>
      </c>
      <c r="K13" s="149">
        <v>27903</v>
      </c>
      <c r="L13" s="149">
        <v>6</v>
      </c>
      <c r="M13" s="103">
        <v>131</v>
      </c>
    </row>
    <row r="14" spans="1:13" s="98" customFormat="1" ht="15" customHeight="1">
      <c r="A14" s="109" t="s">
        <v>38</v>
      </c>
      <c r="B14" s="108"/>
      <c r="C14" s="138">
        <v>284766</v>
      </c>
      <c r="D14" s="138">
        <v>40791</v>
      </c>
      <c r="E14" s="138">
        <v>31221</v>
      </c>
      <c r="F14" s="138">
        <v>33</v>
      </c>
      <c r="G14" s="138">
        <v>9537</v>
      </c>
      <c r="H14" s="138">
        <v>243975</v>
      </c>
      <c r="I14" s="138">
        <v>104611</v>
      </c>
      <c r="J14" s="138">
        <v>110866</v>
      </c>
      <c r="K14" s="138">
        <v>28362</v>
      </c>
      <c r="L14" s="164">
        <v>5</v>
      </c>
      <c r="M14" s="138">
        <v>131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20766</v>
      </c>
      <c r="D16" s="133">
        <v>2864</v>
      </c>
      <c r="E16" s="149">
        <v>2302</v>
      </c>
      <c r="F16" s="149">
        <v>0</v>
      </c>
      <c r="G16" s="149">
        <v>562</v>
      </c>
      <c r="H16" s="133">
        <v>17902</v>
      </c>
      <c r="I16" s="149">
        <v>7136</v>
      </c>
      <c r="J16" s="149">
        <v>8609</v>
      </c>
      <c r="K16" s="149">
        <v>2147</v>
      </c>
      <c r="L16" s="149">
        <v>0</v>
      </c>
      <c r="M16" s="149">
        <v>10</v>
      </c>
    </row>
    <row r="17" spans="1:13" s="98" customFormat="1" ht="15" customHeight="1">
      <c r="A17" s="104" t="s">
        <v>3</v>
      </c>
      <c r="C17" s="134">
        <v>19338</v>
      </c>
      <c r="D17" s="133">
        <v>2550</v>
      </c>
      <c r="E17" s="149">
        <v>1970</v>
      </c>
      <c r="F17" s="149">
        <v>0</v>
      </c>
      <c r="G17" s="149">
        <v>580</v>
      </c>
      <c r="H17" s="133">
        <v>16788</v>
      </c>
      <c r="I17" s="149">
        <v>6858</v>
      </c>
      <c r="J17" s="149">
        <v>7839</v>
      </c>
      <c r="K17" s="149">
        <v>2083</v>
      </c>
      <c r="L17" s="149">
        <v>0</v>
      </c>
      <c r="M17" s="149">
        <v>8</v>
      </c>
    </row>
    <row r="18" spans="1:13" s="98" customFormat="1" ht="15" customHeight="1">
      <c r="A18" s="104" t="s">
        <v>4</v>
      </c>
      <c r="C18" s="134">
        <v>18702</v>
      </c>
      <c r="D18" s="133">
        <v>2550</v>
      </c>
      <c r="E18" s="149">
        <v>2020</v>
      </c>
      <c r="F18" s="149">
        <v>0</v>
      </c>
      <c r="G18" s="149">
        <v>530</v>
      </c>
      <c r="H18" s="133">
        <v>16152</v>
      </c>
      <c r="I18" s="149">
        <v>6693</v>
      </c>
      <c r="J18" s="149">
        <v>7521</v>
      </c>
      <c r="K18" s="149">
        <v>1934</v>
      </c>
      <c r="L18" s="149">
        <v>2</v>
      </c>
      <c r="M18" s="149">
        <v>2</v>
      </c>
    </row>
    <row r="19" spans="1:13" s="98" customFormat="1" ht="15" customHeight="1">
      <c r="A19" s="104" t="s">
        <v>8</v>
      </c>
      <c r="C19" s="134">
        <v>18477</v>
      </c>
      <c r="D19" s="133">
        <v>2555</v>
      </c>
      <c r="E19" s="149">
        <v>2012</v>
      </c>
      <c r="F19" s="149">
        <v>2</v>
      </c>
      <c r="G19" s="149">
        <v>541</v>
      </c>
      <c r="H19" s="133">
        <v>15922</v>
      </c>
      <c r="I19" s="149">
        <v>6535</v>
      </c>
      <c r="J19" s="149">
        <v>7348</v>
      </c>
      <c r="K19" s="149">
        <v>2027</v>
      </c>
      <c r="L19" s="149">
        <v>1</v>
      </c>
      <c r="M19" s="149">
        <v>11</v>
      </c>
    </row>
    <row r="20" spans="1:13" s="98" customFormat="1" ht="15" customHeight="1">
      <c r="A20" s="104" t="s">
        <v>9</v>
      </c>
      <c r="C20" s="134">
        <v>18323</v>
      </c>
      <c r="D20" s="133">
        <v>2523</v>
      </c>
      <c r="E20" s="149">
        <v>1930</v>
      </c>
      <c r="F20" s="149">
        <v>2</v>
      </c>
      <c r="G20" s="149">
        <v>591</v>
      </c>
      <c r="H20" s="133">
        <v>15800</v>
      </c>
      <c r="I20" s="149">
        <v>6636</v>
      </c>
      <c r="J20" s="149">
        <v>7269</v>
      </c>
      <c r="K20" s="149">
        <v>1886</v>
      </c>
      <c r="L20" s="149">
        <v>1</v>
      </c>
      <c r="M20" s="149">
        <v>8</v>
      </c>
    </row>
    <row r="21" spans="1:13" s="98" customFormat="1" ht="15" customHeight="1">
      <c r="A21" s="104" t="s">
        <v>10</v>
      </c>
      <c r="C21" s="134">
        <v>17933</v>
      </c>
      <c r="D21" s="133">
        <v>2537</v>
      </c>
      <c r="E21" s="149">
        <v>1972</v>
      </c>
      <c r="F21" s="149">
        <v>0</v>
      </c>
      <c r="G21" s="149">
        <v>565</v>
      </c>
      <c r="H21" s="133">
        <v>15396</v>
      </c>
      <c r="I21" s="149">
        <v>6502</v>
      </c>
      <c r="J21" s="149">
        <v>7100</v>
      </c>
      <c r="K21" s="149">
        <v>1785</v>
      </c>
      <c r="L21" s="149">
        <v>0</v>
      </c>
      <c r="M21" s="149">
        <v>9</v>
      </c>
    </row>
    <row r="22" spans="1:13" s="98" customFormat="1" ht="15" customHeight="1">
      <c r="A22" s="104" t="s">
        <v>11</v>
      </c>
      <c r="C22" s="134">
        <v>16762</v>
      </c>
      <c r="D22" s="133">
        <v>2276</v>
      </c>
      <c r="E22" s="149">
        <v>1730</v>
      </c>
      <c r="F22" s="149">
        <v>2</v>
      </c>
      <c r="G22" s="149">
        <v>544</v>
      </c>
      <c r="H22" s="133">
        <v>14486</v>
      </c>
      <c r="I22" s="149">
        <v>6313</v>
      </c>
      <c r="J22" s="149">
        <v>6469</v>
      </c>
      <c r="K22" s="149">
        <v>1693</v>
      </c>
      <c r="L22" s="149">
        <v>0</v>
      </c>
      <c r="M22" s="149">
        <v>11</v>
      </c>
    </row>
    <row r="23" spans="1:13" s="98" customFormat="1" ht="15" customHeight="1">
      <c r="A23" s="104" t="s">
        <v>26</v>
      </c>
      <c r="C23" s="134">
        <v>17725</v>
      </c>
      <c r="D23" s="133">
        <v>2425</v>
      </c>
      <c r="E23" s="149">
        <v>1828</v>
      </c>
      <c r="F23" s="149">
        <v>4</v>
      </c>
      <c r="G23" s="149">
        <v>593</v>
      </c>
      <c r="H23" s="133">
        <v>15300</v>
      </c>
      <c r="I23" s="149">
        <v>6630</v>
      </c>
      <c r="J23" s="149">
        <v>7018</v>
      </c>
      <c r="K23" s="149">
        <v>1642</v>
      </c>
      <c r="L23" s="149">
        <v>0</v>
      </c>
      <c r="M23" s="149">
        <v>10</v>
      </c>
    </row>
    <row r="24" spans="1:13" s="98" customFormat="1" ht="15" customHeight="1">
      <c r="A24" s="104" t="s">
        <v>27</v>
      </c>
      <c r="C24" s="134">
        <v>17687</v>
      </c>
      <c r="D24" s="133">
        <v>2549</v>
      </c>
      <c r="E24" s="149">
        <v>1914</v>
      </c>
      <c r="F24" s="149">
        <v>2</v>
      </c>
      <c r="G24" s="149">
        <v>633</v>
      </c>
      <c r="H24" s="133">
        <v>15138</v>
      </c>
      <c r="I24" s="149">
        <v>6511</v>
      </c>
      <c r="J24" s="149">
        <v>6857</v>
      </c>
      <c r="K24" s="149">
        <v>1766</v>
      </c>
      <c r="L24" s="149">
        <v>0</v>
      </c>
      <c r="M24" s="149">
        <v>4</v>
      </c>
    </row>
    <row r="25" spans="1:13" s="98" customFormat="1" ht="15" customHeight="1">
      <c r="A25" s="104" t="s">
        <v>28</v>
      </c>
      <c r="C25" s="134">
        <v>17782</v>
      </c>
      <c r="D25" s="133">
        <v>2598</v>
      </c>
      <c r="E25" s="149">
        <v>2018</v>
      </c>
      <c r="F25" s="149">
        <v>2</v>
      </c>
      <c r="G25" s="149">
        <v>578</v>
      </c>
      <c r="H25" s="133">
        <v>15184</v>
      </c>
      <c r="I25" s="149">
        <v>6719</v>
      </c>
      <c r="J25" s="149">
        <v>6774</v>
      </c>
      <c r="K25" s="149">
        <v>1683</v>
      </c>
      <c r="L25" s="149">
        <v>0</v>
      </c>
      <c r="M25" s="149">
        <v>8</v>
      </c>
    </row>
    <row r="26" spans="1:13" s="98" customFormat="1" ht="15" customHeight="1">
      <c r="A26" s="104" t="s">
        <v>29</v>
      </c>
      <c r="C26" s="134">
        <v>17384</v>
      </c>
      <c r="D26" s="133">
        <v>2628</v>
      </c>
      <c r="E26" s="149">
        <v>1971</v>
      </c>
      <c r="F26" s="149">
        <v>4</v>
      </c>
      <c r="G26" s="149">
        <v>653</v>
      </c>
      <c r="H26" s="133">
        <v>14756</v>
      </c>
      <c r="I26" s="149">
        <v>6554</v>
      </c>
      <c r="J26" s="149">
        <v>6596</v>
      </c>
      <c r="K26" s="149">
        <v>1597</v>
      </c>
      <c r="L26" s="149">
        <v>0</v>
      </c>
      <c r="M26" s="149">
        <v>9</v>
      </c>
    </row>
    <row r="27" spans="1:13" s="98" customFormat="1" ht="15" customHeight="1">
      <c r="A27" s="104" t="s">
        <v>30</v>
      </c>
      <c r="C27" s="134">
        <v>16744</v>
      </c>
      <c r="D27" s="133">
        <v>2521</v>
      </c>
      <c r="E27" s="149">
        <v>1920</v>
      </c>
      <c r="F27" s="149">
        <v>2</v>
      </c>
      <c r="G27" s="149">
        <v>599</v>
      </c>
      <c r="H27" s="133">
        <v>14223</v>
      </c>
      <c r="I27" s="149">
        <v>6256</v>
      </c>
      <c r="J27" s="149">
        <v>6290</v>
      </c>
      <c r="K27" s="149">
        <v>1669</v>
      </c>
      <c r="L27" s="149">
        <v>0</v>
      </c>
      <c r="M27" s="149">
        <v>8</v>
      </c>
    </row>
    <row r="28" spans="1:13" s="98" customFormat="1" ht="15" customHeight="1">
      <c r="A28" s="104" t="s">
        <v>31</v>
      </c>
      <c r="C28" s="134">
        <v>16925</v>
      </c>
      <c r="D28" s="133">
        <v>2542</v>
      </c>
      <c r="E28" s="149">
        <v>1884</v>
      </c>
      <c r="F28" s="149">
        <v>6</v>
      </c>
      <c r="G28" s="149">
        <v>652</v>
      </c>
      <c r="H28" s="133">
        <v>14383</v>
      </c>
      <c r="I28" s="149">
        <v>6349</v>
      </c>
      <c r="J28" s="149">
        <v>6425</v>
      </c>
      <c r="K28" s="149">
        <v>1601</v>
      </c>
      <c r="L28" s="149">
        <v>0</v>
      </c>
      <c r="M28" s="149">
        <v>8</v>
      </c>
    </row>
    <row r="29" spans="1:13" s="98" customFormat="1" ht="15" customHeight="1">
      <c r="A29" s="104" t="s">
        <v>23</v>
      </c>
      <c r="C29" s="134">
        <v>16590</v>
      </c>
      <c r="D29" s="133">
        <v>2543</v>
      </c>
      <c r="E29" s="149">
        <v>1918</v>
      </c>
      <c r="F29" s="149">
        <v>1</v>
      </c>
      <c r="G29" s="149">
        <v>624</v>
      </c>
      <c r="H29" s="133">
        <v>14047</v>
      </c>
      <c r="I29" s="149">
        <v>6361</v>
      </c>
      <c r="J29" s="149">
        <v>6105</v>
      </c>
      <c r="K29" s="149">
        <v>1575</v>
      </c>
      <c r="L29" s="149">
        <v>0</v>
      </c>
      <c r="M29" s="149">
        <v>6</v>
      </c>
    </row>
    <row r="30" spans="1:13" s="98" customFormat="1" ht="15" customHeight="1">
      <c r="A30" s="104" t="s">
        <v>24</v>
      </c>
      <c r="C30" s="134">
        <v>16755</v>
      </c>
      <c r="D30" s="133">
        <v>2491</v>
      </c>
      <c r="E30" s="149">
        <v>1856</v>
      </c>
      <c r="F30" s="149">
        <v>2</v>
      </c>
      <c r="G30" s="149">
        <v>633</v>
      </c>
      <c r="H30" s="133">
        <v>14264</v>
      </c>
      <c r="I30" s="149">
        <v>6282</v>
      </c>
      <c r="J30" s="149">
        <v>6352</v>
      </c>
      <c r="K30" s="149">
        <v>1618</v>
      </c>
      <c r="L30" s="149">
        <v>1</v>
      </c>
      <c r="M30" s="149">
        <v>11</v>
      </c>
    </row>
    <row r="31" spans="1:13" s="98" customFormat="1" ht="15" customHeight="1">
      <c r="A31" s="104" t="s">
        <v>25</v>
      </c>
      <c r="C31" s="134">
        <v>16873</v>
      </c>
      <c r="D31" s="133">
        <v>2639</v>
      </c>
      <c r="E31" s="149">
        <v>1976</v>
      </c>
      <c r="F31" s="149">
        <v>4</v>
      </c>
      <c r="G31" s="149">
        <v>659</v>
      </c>
      <c r="H31" s="133">
        <v>14234</v>
      </c>
      <c r="I31" s="149">
        <v>6276</v>
      </c>
      <c r="J31" s="149">
        <v>6294</v>
      </c>
      <c r="K31" s="149">
        <v>1656</v>
      </c>
      <c r="L31" s="149">
        <v>0</v>
      </c>
      <c r="M31" s="149">
        <v>8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平成24年度末</v>
      </c>
      <c r="C35" s="152">
        <v>29244</v>
      </c>
      <c r="D35" s="132">
        <v>17015</v>
      </c>
      <c r="E35" s="132">
        <v>15291</v>
      </c>
      <c r="F35" s="132">
        <v>1247</v>
      </c>
      <c r="G35" s="132">
        <v>477</v>
      </c>
      <c r="H35" s="132">
        <v>12229</v>
      </c>
      <c r="I35" s="132">
        <v>6503</v>
      </c>
      <c r="J35" s="132">
        <v>4700</v>
      </c>
      <c r="K35" s="132">
        <v>1020</v>
      </c>
      <c r="L35" s="149">
        <v>0</v>
      </c>
      <c r="M35" s="132">
        <v>6</v>
      </c>
    </row>
    <row r="36" spans="1:13" s="98" customFormat="1" ht="15" customHeight="1">
      <c r="A36" s="110" t="str">
        <f>A11</f>
        <v>25　　　</v>
      </c>
      <c r="C36" s="152">
        <v>29135</v>
      </c>
      <c r="D36" s="132">
        <v>16872</v>
      </c>
      <c r="E36" s="132">
        <v>15328</v>
      </c>
      <c r="F36" s="132">
        <v>1076</v>
      </c>
      <c r="G36" s="132">
        <v>468</v>
      </c>
      <c r="H36" s="132">
        <v>12263</v>
      </c>
      <c r="I36" s="132">
        <v>6505</v>
      </c>
      <c r="J36" s="132">
        <v>4702</v>
      </c>
      <c r="K36" s="132">
        <v>1053</v>
      </c>
      <c r="L36" s="149">
        <v>0</v>
      </c>
      <c r="M36" s="132">
        <v>3</v>
      </c>
    </row>
    <row r="37" spans="1:13" s="98" customFormat="1" ht="15" customHeight="1">
      <c r="A37" s="110" t="str">
        <f>A12</f>
        <v>26　　　</v>
      </c>
      <c r="C37" s="152">
        <v>29127</v>
      </c>
      <c r="D37" s="132">
        <v>16612</v>
      </c>
      <c r="E37" s="132">
        <v>15307</v>
      </c>
      <c r="F37" s="132">
        <v>810</v>
      </c>
      <c r="G37" s="132">
        <v>495</v>
      </c>
      <c r="H37" s="132">
        <v>12515</v>
      </c>
      <c r="I37" s="132">
        <v>6663</v>
      </c>
      <c r="J37" s="132">
        <v>4813</v>
      </c>
      <c r="K37" s="132">
        <v>1035</v>
      </c>
      <c r="L37" s="149">
        <v>0</v>
      </c>
      <c r="M37" s="132">
        <v>4</v>
      </c>
    </row>
    <row r="38" spans="1:13" s="98" customFormat="1" ht="15" customHeight="1">
      <c r="A38" s="110" t="str">
        <f>A13</f>
        <v>27　　　</v>
      </c>
      <c r="C38" s="152">
        <v>29246</v>
      </c>
      <c r="D38" s="132">
        <v>16487</v>
      </c>
      <c r="E38" s="132">
        <v>15359</v>
      </c>
      <c r="F38" s="132">
        <v>631</v>
      </c>
      <c r="G38" s="132">
        <v>497</v>
      </c>
      <c r="H38" s="132">
        <v>12759</v>
      </c>
      <c r="I38" s="132">
        <v>6870</v>
      </c>
      <c r="J38" s="132">
        <v>4858</v>
      </c>
      <c r="K38" s="132">
        <v>1026</v>
      </c>
      <c r="L38" s="149">
        <v>0</v>
      </c>
      <c r="M38" s="132">
        <v>5</v>
      </c>
    </row>
    <row r="39" spans="1:13" s="98" customFormat="1" ht="15" customHeight="1">
      <c r="A39" s="109" t="str">
        <f>A14</f>
        <v>28　　　</v>
      </c>
      <c r="B39" s="140"/>
      <c r="C39" s="139">
        <v>29814</v>
      </c>
      <c r="D39" s="137">
        <v>16433</v>
      </c>
      <c r="E39" s="137">
        <v>15568</v>
      </c>
      <c r="F39" s="137">
        <v>365</v>
      </c>
      <c r="G39" s="137">
        <v>500</v>
      </c>
      <c r="H39" s="137">
        <v>13381</v>
      </c>
      <c r="I39" s="137">
        <v>7169</v>
      </c>
      <c r="J39" s="137">
        <v>5147</v>
      </c>
      <c r="K39" s="137">
        <v>1060</v>
      </c>
      <c r="L39" s="154">
        <v>0</v>
      </c>
      <c r="M39" s="137">
        <v>5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7" t="s">
        <v>34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平成24年度末</v>
      </c>
      <c r="C43" s="150">
        <v>40219</v>
      </c>
      <c r="D43" s="131">
        <v>23279</v>
      </c>
      <c r="E43" s="131">
        <v>22899</v>
      </c>
      <c r="F43" s="131">
        <v>23</v>
      </c>
      <c r="G43" s="131">
        <v>357</v>
      </c>
      <c r="H43" s="131">
        <v>16940</v>
      </c>
      <c r="I43" s="131">
        <v>11501</v>
      </c>
      <c r="J43" s="131">
        <v>5170</v>
      </c>
      <c r="K43" s="131">
        <v>269</v>
      </c>
      <c r="L43" s="149">
        <v>0</v>
      </c>
      <c r="M43" s="149">
        <v>0</v>
      </c>
    </row>
    <row r="44" spans="1:13" s="98" customFormat="1" ht="15" customHeight="1">
      <c r="A44" s="110" t="str">
        <f>A11</f>
        <v>25　　　</v>
      </c>
      <c r="C44" s="150">
        <v>39390</v>
      </c>
      <c r="D44" s="131">
        <v>22420</v>
      </c>
      <c r="E44" s="131">
        <v>22061</v>
      </c>
      <c r="F44" s="131">
        <v>15</v>
      </c>
      <c r="G44" s="131">
        <v>344</v>
      </c>
      <c r="H44" s="131">
        <v>16970</v>
      </c>
      <c r="I44" s="131">
        <v>11561</v>
      </c>
      <c r="J44" s="131">
        <v>5153</v>
      </c>
      <c r="K44" s="131">
        <v>256</v>
      </c>
      <c r="L44" s="149">
        <v>0</v>
      </c>
      <c r="M44" s="149">
        <v>0</v>
      </c>
    </row>
    <row r="45" spans="1:13" s="98" customFormat="1" ht="15" customHeight="1">
      <c r="A45" s="110" t="str">
        <f>A12</f>
        <v>26　　　</v>
      </c>
      <c r="C45" s="150">
        <v>40417</v>
      </c>
      <c r="D45" s="131">
        <v>22620</v>
      </c>
      <c r="E45" s="131">
        <v>22245</v>
      </c>
      <c r="F45" s="131">
        <v>11</v>
      </c>
      <c r="G45" s="131">
        <v>364</v>
      </c>
      <c r="H45" s="131">
        <v>17797</v>
      </c>
      <c r="I45" s="131">
        <v>12265</v>
      </c>
      <c r="J45" s="131">
        <v>5268</v>
      </c>
      <c r="K45" s="131">
        <v>264</v>
      </c>
      <c r="L45" s="149">
        <v>0</v>
      </c>
      <c r="M45" s="149">
        <v>0</v>
      </c>
    </row>
    <row r="46" spans="1:13" s="98" customFormat="1" ht="15" customHeight="1">
      <c r="A46" s="110" t="str">
        <f>A13</f>
        <v>27　　　</v>
      </c>
      <c r="C46" s="150">
        <v>41059</v>
      </c>
      <c r="D46" s="131">
        <v>22291</v>
      </c>
      <c r="E46" s="131">
        <v>21910</v>
      </c>
      <c r="F46" s="131">
        <v>7</v>
      </c>
      <c r="G46" s="131">
        <v>374</v>
      </c>
      <c r="H46" s="131">
        <v>18768</v>
      </c>
      <c r="I46" s="131">
        <v>12992</v>
      </c>
      <c r="J46" s="131">
        <v>5511</v>
      </c>
      <c r="K46" s="131">
        <v>265</v>
      </c>
      <c r="L46" s="149">
        <v>0</v>
      </c>
      <c r="M46" s="149">
        <v>0</v>
      </c>
    </row>
    <row r="47" spans="1:13" s="98" customFormat="1" ht="15" customHeight="1">
      <c r="A47" s="109" t="str">
        <f>A14</f>
        <v>28　　　</v>
      </c>
      <c r="B47" s="140"/>
      <c r="C47" s="139">
        <v>40933</v>
      </c>
      <c r="D47" s="137">
        <v>20949</v>
      </c>
      <c r="E47" s="137">
        <v>20608</v>
      </c>
      <c r="F47" s="137">
        <v>3</v>
      </c>
      <c r="G47" s="137">
        <v>338</v>
      </c>
      <c r="H47" s="137">
        <v>19984</v>
      </c>
      <c r="I47" s="137">
        <v>13586</v>
      </c>
      <c r="J47" s="137">
        <v>6084</v>
      </c>
      <c r="K47" s="137">
        <v>314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17058</v>
      </c>
      <c r="D49" s="133">
        <v>8699</v>
      </c>
      <c r="E49" s="149">
        <v>8549</v>
      </c>
      <c r="F49" s="149">
        <v>3</v>
      </c>
      <c r="G49" s="149">
        <v>147</v>
      </c>
      <c r="H49" s="133">
        <v>8359</v>
      </c>
      <c r="I49" s="149">
        <v>5656</v>
      </c>
      <c r="J49" s="149">
        <v>2573</v>
      </c>
      <c r="K49" s="149">
        <v>130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23875</v>
      </c>
      <c r="D50" s="133">
        <v>12250</v>
      </c>
      <c r="E50" s="149">
        <v>12059</v>
      </c>
      <c r="F50" s="149">
        <v>0</v>
      </c>
      <c r="G50" s="149">
        <v>191</v>
      </c>
      <c r="H50" s="133">
        <v>11625</v>
      </c>
      <c r="I50" s="149">
        <v>7930</v>
      </c>
      <c r="J50" s="149">
        <v>3511</v>
      </c>
      <c r="K50" s="149">
        <v>184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9.75" customHeight="1">
      <c r="A52" s="215" t="s">
        <v>22</v>
      </c>
      <c r="B52" s="215"/>
      <c r="C52" s="215"/>
      <c r="D52" s="215"/>
      <c r="E52" s="215"/>
    </row>
  </sheetData>
  <mergeCells count="12">
    <mergeCell ref="A52:E52"/>
    <mergeCell ref="C4:C6"/>
    <mergeCell ref="D5:D6"/>
    <mergeCell ref="G5:G6"/>
    <mergeCell ref="A4:A6"/>
    <mergeCell ref="M5:M6"/>
    <mergeCell ref="C41:M41"/>
    <mergeCell ref="H5:H6"/>
    <mergeCell ref="I5:I6"/>
    <mergeCell ref="J5:J6"/>
    <mergeCell ref="K5:K6"/>
    <mergeCell ref="L5:L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="125" zoomScaleNormal="125" workbookViewId="0">
      <pane ySplit="6" topLeftCell="A7" activePane="bottomLeft" state="frozen"/>
      <selection pane="bottomLeft"/>
    </sheetView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8" customHeight="1">
      <c r="A1" s="124" t="s">
        <v>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46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33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149</v>
      </c>
      <c r="B10" s="10"/>
      <c r="C10" s="100">
        <v>289699</v>
      </c>
      <c r="D10" s="100">
        <v>55451</v>
      </c>
      <c r="E10" s="100">
        <v>45260</v>
      </c>
      <c r="F10" s="100">
        <v>118</v>
      </c>
      <c r="G10" s="100">
        <v>10073</v>
      </c>
      <c r="H10" s="100">
        <v>234248</v>
      </c>
      <c r="I10" s="100">
        <v>99473</v>
      </c>
      <c r="J10" s="100">
        <v>107714</v>
      </c>
      <c r="K10" s="100">
        <v>26932</v>
      </c>
      <c r="L10" s="149">
        <v>0</v>
      </c>
      <c r="M10" s="100">
        <v>129</v>
      </c>
    </row>
    <row r="11" spans="1:13" s="98" customFormat="1" ht="15" customHeight="1">
      <c r="A11" s="110" t="s">
        <v>143</v>
      </c>
      <c r="B11" s="10"/>
      <c r="C11" s="100">
        <v>289561</v>
      </c>
      <c r="D11" s="100">
        <v>53707</v>
      </c>
      <c r="E11" s="100">
        <v>43723</v>
      </c>
      <c r="F11" s="100">
        <v>109</v>
      </c>
      <c r="G11" s="100">
        <v>9875</v>
      </c>
      <c r="H11" s="100">
        <v>235854</v>
      </c>
      <c r="I11" s="100">
        <v>100331</v>
      </c>
      <c r="J11" s="100">
        <v>108411</v>
      </c>
      <c r="K11" s="100">
        <v>26981</v>
      </c>
      <c r="L11" s="149">
        <v>0</v>
      </c>
      <c r="M11" s="100">
        <v>131</v>
      </c>
    </row>
    <row r="12" spans="1:13" s="98" customFormat="1" ht="15" customHeight="1">
      <c r="A12" s="110" t="s">
        <v>142</v>
      </c>
      <c r="B12" s="10"/>
      <c r="C12" s="100">
        <v>289234</v>
      </c>
      <c r="D12" s="100">
        <v>51389</v>
      </c>
      <c r="E12" s="100">
        <v>41511</v>
      </c>
      <c r="F12" s="100">
        <v>89</v>
      </c>
      <c r="G12" s="100">
        <v>9789</v>
      </c>
      <c r="H12" s="100">
        <v>237845</v>
      </c>
      <c r="I12" s="100">
        <v>101428</v>
      </c>
      <c r="J12" s="100">
        <v>109064</v>
      </c>
      <c r="K12" s="100">
        <v>27221</v>
      </c>
      <c r="L12" s="149">
        <v>0</v>
      </c>
      <c r="M12" s="100">
        <v>132</v>
      </c>
    </row>
    <row r="13" spans="1:13" s="98" customFormat="1" ht="15" customHeight="1">
      <c r="A13" s="110" t="s">
        <v>146</v>
      </c>
      <c r="B13" s="10"/>
      <c r="C13" s="100">
        <v>286536</v>
      </c>
      <c r="D13" s="100">
        <v>47770</v>
      </c>
      <c r="E13" s="100">
        <v>37995</v>
      </c>
      <c r="F13" s="100">
        <v>81</v>
      </c>
      <c r="G13" s="100">
        <v>9694</v>
      </c>
      <c r="H13" s="100">
        <v>238766</v>
      </c>
      <c r="I13" s="100">
        <v>102129</v>
      </c>
      <c r="J13" s="100">
        <v>109099</v>
      </c>
      <c r="K13" s="149">
        <v>27411</v>
      </c>
      <c r="L13" s="149">
        <v>0</v>
      </c>
      <c r="M13" s="103">
        <v>127</v>
      </c>
    </row>
    <row r="14" spans="1:13" s="98" customFormat="1" ht="15" customHeight="1">
      <c r="A14" s="109" t="s">
        <v>37</v>
      </c>
      <c r="B14" s="108"/>
      <c r="C14" s="138">
        <v>285471</v>
      </c>
      <c r="D14" s="138">
        <v>44630</v>
      </c>
      <c r="E14" s="138">
        <v>34833</v>
      </c>
      <c r="F14" s="138">
        <v>62</v>
      </c>
      <c r="G14" s="138">
        <v>9735</v>
      </c>
      <c r="H14" s="138">
        <v>240841</v>
      </c>
      <c r="I14" s="138">
        <v>103163</v>
      </c>
      <c r="J14" s="138">
        <v>109638</v>
      </c>
      <c r="K14" s="138">
        <v>27903</v>
      </c>
      <c r="L14" s="164">
        <v>6</v>
      </c>
      <c r="M14" s="138">
        <v>131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21022</v>
      </c>
      <c r="D16" s="133">
        <v>3020</v>
      </c>
      <c r="E16" s="149">
        <v>2377</v>
      </c>
      <c r="F16" s="149">
        <v>0</v>
      </c>
      <c r="G16" s="149">
        <v>643</v>
      </c>
      <c r="H16" s="133">
        <v>18002</v>
      </c>
      <c r="I16" s="149">
        <v>7335</v>
      </c>
      <c r="J16" s="149">
        <v>8458</v>
      </c>
      <c r="K16" s="149">
        <v>2198</v>
      </c>
      <c r="L16" s="149">
        <v>0</v>
      </c>
      <c r="M16" s="149">
        <v>11</v>
      </c>
    </row>
    <row r="17" spans="1:13" s="98" customFormat="1" ht="15" customHeight="1">
      <c r="A17" s="104" t="s">
        <v>3</v>
      </c>
      <c r="C17" s="134">
        <v>19127</v>
      </c>
      <c r="D17" s="133">
        <v>2829</v>
      </c>
      <c r="E17" s="149">
        <v>2265</v>
      </c>
      <c r="F17" s="149">
        <v>1</v>
      </c>
      <c r="G17" s="149">
        <v>563</v>
      </c>
      <c r="H17" s="133">
        <v>16298</v>
      </c>
      <c r="I17" s="149">
        <v>6763</v>
      </c>
      <c r="J17" s="149">
        <v>7583</v>
      </c>
      <c r="K17" s="149">
        <v>1946</v>
      </c>
      <c r="L17" s="149">
        <v>3</v>
      </c>
      <c r="M17" s="149">
        <v>3</v>
      </c>
    </row>
    <row r="18" spans="1:13" s="98" customFormat="1" ht="15" customHeight="1">
      <c r="A18" s="104" t="s">
        <v>4</v>
      </c>
      <c r="C18" s="134">
        <v>18785</v>
      </c>
      <c r="D18" s="133">
        <v>2806</v>
      </c>
      <c r="E18" s="149">
        <v>2238</v>
      </c>
      <c r="F18" s="149">
        <v>3</v>
      </c>
      <c r="G18" s="149">
        <v>565</v>
      </c>
      <c r="H18" s="133">
        <v>15979</v>
      </c>
      <c r="I18" s="149">
        <v>6540</v>
      </c>
      <c r="J18" s="149">
        <v>7442</v>
      </c>
      <c r="K18" s="149">
        <v>1984</v>
      </c>
      <c r="L18" s="149">
        <v>1</v>
      </c>
      <c r="M18" s="149">
        <v>12</v>
      </c>
    </row>
    <row r="19" spans="1:13" s="98" customFormat="1" ht="15" customHeight="1">
      <c r="A19" s="104" t="s">
        <v>8</v>
      </c>
      <c r="C19" s="134">
        <v>18490</v>
      </c>
      <c r="D19" s="133">
        <v>2788</v>
      </c>
      <c r="E19" s="149">
        <v>2205</v>
      </c>
      <c r="F19" s="149">
        <v>3</v>
      </c>
      <c r="G19" s="149">
        <v>580</v>
      </c>
      <c r="H19" s="133">
        <v>15702</v>
      </c>
      <c r="I19" s="149">
        <v>6596</v>
      </c>
      <c r="J19" s="149">
        <v>7222</v>
      </c>
      <c r="K19" s="149">
        <v>1877</v>
      </c>
      <c r="L19" s="149">
        <v>1</v>
      </c>
      <c r="M19" s="149">
        <v>6</v>
      </c>
    </row>
    <row r="20" spans="1:13" s="98" customFormat="1" ht="15" customHeight="1">
      <c r="A20" s="104" t="s">
        <v>9</v>
      </c>
      <c r="C20" s="134">
        <v>18205</v>
      </c>
      <c r="D20" s="133">
        <v>2812</v>
      </c>
      <c r="E20" s="149">
        <v>2238</v>
      </c>
      <c r="F20" s="149">
        <v>0</v>
      </c>
      <c r="G20" s="149">
        <v>574</v>
      </c>
      <c r="H20" s="133">
        <v>15393</v>
      </c>
      <c r="I20" s="149">
        <v>6461</v>
      </c>
      <c r="J20" s="149">
        <v>7129</v>
      </c>
      <c r="K20" s="149">
        <v>1795</v>
      </c>
      <c r="L20" s="149">
        <v>0</v>
      </c>
      <c r="M20" s="149">
        <v>8</v>
      </c>
    </row>
    <row r="21" spans="1:13" s="98" customFormat="1" ht="15" customHeight="1">
      <c r="A21" s="104" t="s">
        <v>10</v>
      </c>
      <c r="C21" s="134">
        <v>18520</v>
      </c>
      <c r="D21" s="133">
        <v>2682</v>
      </c>
      <c r="E21" s="149">
        <v>2092</v>
      </c>
      <c r="F21" s="149">
        <v>3</v>
      </c>
      <c r="G21" s="149">
        <v>587</v>
      </c>
      <c r="H21" s="133">
        <v>15838</v>
      </c>
      <c r="I21" s="149">
        <v>6901</v>
      </c>
      <c r="J21" s="149">
        <v>7098</v>
      </c>
      <c r="K21" s="149">
        <v>1828</v>
      </c>
      <c r="L21" s="149">
        <v>0</v>
      </c>
      <c r="M21" s="149">
        <v>11</v>
      </c>
    </row>
    <row r="22" spans="1:13" s="98" customFormat="1" ht="15" customHeight="1">
      <c r="A22" s="104" t="s">
        <v>11</v>
      </c>
      <c r="C22" s="134">
        <v>16354</v>
      </c>
      <c r="D22" s="133">
        <v>2473</v>
      </c>
      <c r="E22" s="149">
        <v>1924</v>
      </c>
      <c r="F22" s="149">
        <v>4</v>
      </c>
      <c r="G22" s="149">
        <v>545</v>
      </c>
      <c r="H22" s="133">
        <v>13881</v>
      </c>
      <c r="I22" s="149">
        <v>5890</v>
      </c>
      <c r="J22" s="149">
        <v>6463</v>
      </c>
      <c r="K22" s="149">
        <v>1519</v>
      </c>
      <c r="L22" s="149">
        <v>0</v>
      </c>
      <c r="M22" s="149">
        <v>9</v>
      </c>
    </row>
    <row r="23" spans="1:13" s="98" customFormat="1" ht="15" customHeight="1">
      <c r="A23" s="104" t="s">
        <v>26</v>
      </c>
      <c r="C23" s="134">
        <v>17757</v>
      </c>
      <c r="D23" s="133">
        <v>2712</v>
      </c>
      <c r="E23" s="149">
        <v>2096</v>
      </c>
      <c r="F23" s="149">
        <v>2</v>
      </c>
      <c r="G23" s="149">
        <v>614</v>
      </c>
      <c r="H23" s="133">
        <v>15045</v>
      </c>
      <c r="I23" s="149">
        <v>6407</v>
      </c>
      <c r="J23" s="149">
        <v>6881</v>
      </c>
      <c r="K23" s="149">
        <v>1753</v>
      </c>
      <c r="L23" s="149">
        <v>0</v>
      </c>
      <c r="M23" s="149">
        <v>4</v>
      </c>
    </row>
    <row r="24" spans="1:13" s="98" customFormat="1" ht="15" customHeight="1">
      <c r="A24" s="104" t="s">
        <v>27</v>
      </c>
      <c r="C24" s="134">
        <v>17909</v>
      </c>
      <c r="D24" s="133">
        <v>2806</v>
      </c>
      <c r="E24" s="149">
        <v>2238</v>
      </c>
      <c r="F24" s="149">
        <v>3</v>
      </c>
      <c r="G24" s="149">
        <v>565</v>
      </c>
      <c r="H24" s="133">
        <v>15103</v>
      </c>
      <c r="I24" s="149">
        <v>6567</v>
      </c>
      <c r="J24" s="149">
        <v>6836</v>
      </c>
      <c r="K24" s="149">
        <v>1693</v>
      </c>
      <c r="L24" s="149">
        <v>0</v>
      </c>
      <c r="M24" s="149">
        <v>7</v>
      </c>
    </row>
    <row r="25" spans="1:13" s="98" customFormat="1" ht="15" customHeight="1">
      <c r="A25" s="104" t="s">
        <v>28</v>
      </c>
      <c r="C25" s="134">
        <v>17546</v>
      </c>
      <c r="D25" s="133">
        <v>2852</v>
      </c>
      <c r="E25" s="149">
        <v>2195</v>
      </c>
      <c r="F25" s="149">
        <v>5</v>
      </c>
      <c r="G25" s="149">
        <v>652</v>
      </c>
      <c r="H25" s="133">
        <v>14694</v>
      </c>
      <c r="I25" s="149">
        <v>6457</v>
      </c>
      <c r="J25" s="149">
        <v>6645</v>
      </c>
      <c r="K25" s="149">
        <v>1583</v>
      </c>
      <c r="L25" s="149">
        <v>0</v>
      </c>
      <c r="M25" s="149">
        <v>9</v>
      </c>
    </row>
    <row r="26" spans="1:13" s="98" customFormat="1" ht="15" customHeight="1">
      <c r="A26" s="104" t="s">
        <v>29</v>
      </c>
      <c r="C26" s="134">
        <v>16796</v>
      </c>
      <c r="D26" s="133">
        <v>2699</v>
      </c>
      <c r="E26" s="149">
        <v>2111</v>
      </c>
      <c r="F26" s="149">
        <v>5</v>
      </c>
      <c r="G26" s="149">
        <v>583</v>
      </c>
      <c r="H26" s="133">
        <v>14097</v>
      </c>
      <c r="I26" s="149">
        <v>6176</v>
      </c>
      <c r="J26" s="149">
        <v>6246</v>
      </c>
      <c r="K26" s="149">
        <v>1667</v>
      </c>
      <c r="L26" s="149">
        <v>0</v>
      </c>
      <c r="M26" s="149">
        <v>8</v>
      </c>
    </row>
    <row r="27" spans="1:13" s="98" customFormat="1" ht="15" customHeight="1">
      <c r="A27" s="104" t="s">
        <v>30</v>
      </c>
      <c r="C27" s="134">
        <v>17355</v>
      </c>
      <c r="D27" s="133">
        <v>2893</v>
      </c>
      <c r="E27" s="149">
        <v>2241</v>
      </c>
      <c r="F27" s="149">
        <v>8</v>
      </c>
      <c r="G27" s="149">
        <v>644</v>
      </c>
      <c r="H27" s="133">
        <v>14462</v>
      </c>
      <c r="I27" s="149">
        <v>6342</v>
      </c>
      <c r="J27" s="149">
        <v>6506</v>
      </c>
      <c r="K27" s="149">
        <v>1606</v>
      </c>
      <c r="L27" s="149">
        <v>0</v>
      </c>
      <c r="M27" s="149">
        <v>8</v>
      </c>
    </row>
    <row r="28" spans="1:13" s="98" customFormat="1" ht="15" customHeight="1">
      <c r="A28" s="104" t="s">
        <v>31</v>
      </c>
      <c r="C28" s="134">
        <v>16723</v>
      </c>
      <c r="D28" s="133">
        <v>2755</v>
      </c>
      <c r="E28" s="149">
        <v>2128</v>
      </c>
      <c r="F28" s="149">
        <v>4</v>
      </c>
      <c r="G28" s="149">
        <v>623</v>
      </c>
      <c r="H28" s="133">
        <v>13968</v>
      </c>
      <c r="I28" s="149">
        <v>6259</v>
      </c>
      <c r="J28" s="149">
        <v>6134</v>
      </c>
      <c r="K28" s="149">
        <v>1569</v>
      </c>
      <c r="L28" s="149">
        <v>0</v>
      </c>
      <c r="M28" s="149">
        <v>6</v>
      </c>
    </row>
    <row r="29" spans="1:13" s="98" customFormat="1" ht="15" customHeight="1">
      <c r="A29" s="104" t="s">
        <v>23</v>
      </c>
      <c r="C29" s="134">
        <v>16830</v>
      </c>
      <c r="D29" s="133">
        <v>2651</v>
      </c>
      <c r="E29" s="149">
        <v>2026</v>
      </c>
      <c r="F29" s="149">
        <v>3</v>
      </c>
      <c r="G29" s="149">
        <v>622</v>
      </c>
      <c r="H29" s="133">
        <v>14179</v>
      </c>
      <c r="I29" s="149">
        <v>6161</v>
      </c>
      <c r="J29" s="149">
        <v>6386</v>
      </c>
      <c r="K29" s="149">
        <v>1621</v>
      </c>
      <c r="L29" s="149">
        <v>1</v>
      </c>
      <c r="M29" s="149">
        <v>10</v>
      </c>
    </row>
    <row r="30" spans="1:13" s="98" customFormat="1" ht="15" customHeight="1">
      <c r="A30" s="104" t="s">
        <v>24</v>
      </c>
      <c r="C30" s="134">
        <v>17009</v>
      </c>
      <c r="D30" s="133">
        <v>2862</v>
      </c>
      <c r="E30" s="149">
        <v>2195</v>
      </c>
      <c r="F30" s="149">
        <v>9</v>
      </c>
      <c r="G30" s="149">
        <v>658</v>
      </c>
      <c r="H30" s="133">
        <v>14147</v>
      </c>
      <c r="I30" s="149">
        <v>6154</v>
      </c>
      <c r="J30" s="149">
        <v>6318</v>
      </c>
      <c r="K30" s="149">
        <v>1667</v>
      </c>
      <c r="L30" s="149">
        <v>0</v>
      </c>
      <c r="M30" s="149">
        <v>8</v>
      </c>
    </row>
    <row r="31" spans="1:13" s="98" customFormat="1" ht="15" customHeight="1">
      <c r="A31" s="104" t="s">
        <v>25</v>
      </c>
      <c r="C31" s="134">
        <v>17043</v>
      </c>
      <c r="D31" s="133">
        <v>2990</v>
      </c>
      <c r="E31" s="149">
        <v>2264</v>
      </c>
      <c r="F31" s="149">
        <v>9</v>
      </c>
      <c r="G31" s="149">
        <v>717</v>
      </c>
      <c r="H31" s="133">
        <v>14053</v>
      </c>
      <c r="I31" s="149">
        <v>6154</v>
      </c>
      <c r="J31" s="149">
        <v>6291</v>
      </c>
      <c r="K31" s="149">
        <v>1597</v>
      </c>
      <c r="L31" s="149">
        <v>0</v>
      </c>
      <c r="M31" s="149">
        <v>11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平成23年度末</v>
      </c>
      <c r="C35" s="152">
        <v>29217</v>
      </c>
      <c r="D35" s="132">
        <v>17140</v>
      </c>
      <c r="E35" s="132">
        <v>15159</v>
      </c>
      <c r="F35" s="132">
        <v>1482</v>
      </c>
      <c r="G35" s="132">
        <v>499</v>
      </c>
      <c r="H35" s="132">
        <v>12077</v>
      </c>
      <c r="I35" s="132">
        <v>6369</v>
      </c>
      <c r="J35" s="132">
        <v>4657</v>
      </c>
      <c r="K35" s="132">
        <v>1046</v>
      </c>
      <c r="L35" s="149">
        <v>0</v>
      </c>
      <c r="M35" s="132">
        <v>5</v>
      </c>
    </row>
    <row r="36" spans="1:13" s="98" customFormat="1" ht="15" customHeight="1">
      <c r="A36" s="110" t="str">
        <f>A11</f>
        <v>24　　　</v>
      </c>
      <c r="C36" s="152">
        <v>29244</v>
      </c>
      <c r="D36" s="132">
        <v>17015</v>
      </c>
      <c r="E36" s="132">
        <v>15291</v>
      </c>
      <c r="F36" s="132">
        <v>1247</v>
      </c>
      <c r="G36" s="132">
        <v>477</v>
      </c>
      <c r="H36" s="132">
        <v>12229</v>
      </c>
      <c r="I36" s="132">
        <v>6503</v>
      </c>
      <c r="J36" s="132">
        <v>4700</v>
      </c>
      <c r="K36" s="132">
        <v>1020</v>
      </c>
      <c r="L36" s="149">
        <v>0</v>
      </c>
      <c r="M36" s="132">
        <v>6</v>
      </c>
    </row>
    <row r="37" spans="1:13" s="98" customFormat="1" ht="15" customHeight="1">
      <c r="A37" s="110" t="str">
        <f>A12</f>
        <v>25　　　</v>
      </c>
      <c r="C37" s="152">
        <v>29135</v>
      </c>
      <c r="D37" s="132">
        <v>16872</v>
      </c>
      <c r="E37" s="132">
        <v>15328</v>
      </c>
      <c r="F37" s="132">
        <v>1076</v>
      </c>
      <c r="G37" s="132">
        <v>468</v>
      </c>
      <c r="H37" s="132">
        <v>12263</v>
      </c>
      <c r="I37" s="132">
        <v>6505</v>
      </c>
      <c r="J37" s="132">
        <v>4702</v>
      </c>
      <c r="K37" s="132">
        <v>1053</v>
      </c>
      <c r="L37" s="149">
        <v>0</v>
      </c>
      <c r="M37" s="132">
        <v>3</v>
      </c>
    </row>
    <row r="38" spans="1:13" s="98" customFormat="1" ht="15" customHeight="1">
      <c r="A38" s="110" t="str">
        <f>A13</f>
        <v>26　　　</v>
      </c>
      <c r="C38" s="152">
        <v>29127</v>
      </c>
      <c r="D38" s="132">
        <v>16612</v>
      </c>
      <c r="E38" s="132">
        <v>15307</v>
      </c>
      <c r="F38" s="132">
        <v>810</v>
      </c>
      <c r="G38" s="132">
        <v>495</v>
      </c>
      <c r="H38" s="132">
        <v>12515</v>
      </c>
      <c r="I38" s="132">
        <v>6663</v>
      </c>
      <c r="J38" s="132">
        <v>4813</v>
      </c>
      <c r="K38" s="132">
        <v>1035</v>
      </c>
      <c r="L38" s="149">
        <v>0</v>
      </c>
      <c r="M38" s="132">
        <v>4</v>
      </c>
    </row>
    <row r="39" spans="1:13" s="98" customFormat="1" ht="15" customHeight="1">
      <c r="A39" s="109" t="str">
        <f>A14</f>
        <v>27　　　</v>
      </c>
      <c r="B39" s="140"/>
      <c r="C39" s="139">
        <v>29246</v>
      </c>
      <c r="D39" s="137">
        <v>16487</v>
      </c>
      <c r="E39" s="137">
        <v>15359</v>
      </c>
      <c r="F39" s="137">
        <v>631</v>
      </c>
      <c r="G39" s="137">
        <v>497</v>
      </c>
      <c r="H39" s="137">
        <v>12759</v>
      </c>
      <c r="I39" s="137">
        <v>6870</v>
      </c>
      <c r="J39" s="137">
        <v>4858</v>
      </c>
      <c r="K39" s="137">
        <v>1026</v>
      </c>
      <c r="L39" s="154">
        <v>0</v>
      </c>
      <c r="M39" s="137">
        <v>5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7" t="s">
        <v>34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平成23年度末</v>
      </c>
      <c r="C43" s="150">
        <v>41042</v>
      </c>
      <c r="D43" s="131">
        <v>24075</v>
      </c>
      <c r="E43" s="131">
        <v>23682</v>
      </c>
      <c r="F43" s="131">
        <v>37</v>
      </c>
      <c r="G43" s="131">
        <v>356</v>
      </c>
      <c r="H43" s="131">
        <v>16967</v>
      </c>
      <c r="I43" s="131">
        <v>11373</v>
      </c>
      <c r="J43" s="131">
        <v>5338</v>
      </c>
      <c r="K43" s="131">
        <v>256</v>
      </c>
      <c r="L43" s="149">
        <v>0</v>
      </c>
      <c r="M43" s="149">
        <v>0</v>
      </c>
    </row>
    <row r="44" spans="1:13" s="98" customFormat="1" ht="15" customHeight="1">
      <c r="A44" s="110" t="str">
        <f>A11</f>
        <v>24　　　</v>
      </c>
      <c r="C44" s="150">
        <v>40219</v>
      </c>
      <c r="D44" s="131">
        <v>23279</v>
      </c>
      <c r="E44" s="131">
        <v>22899</v>
      </c>
      <c r="F44" s="131">
        <v>23</v>
      </c>
      <c r="G44" s="131">
        <v>357</v>
      </c>
      <c r="H44" s="131">
        <v>16940</v>
      </c>
      <c r="I44" s="131">
        <v>11501</v>
      </c>
      <c r="J44" s="131">
        <v>5170</v>
      </c>
      <c r="K44" s="131">
        <v>269</v>
      </c>
      <c r="L44" s="149">
        <v>0</v>
      </c>
      <c r="M44" s="149">
        <v>0</v>
      </c>
    </row>
    <row r="45" spans="1:13" s="98" customFormat="1" ht="15" customHeight="1">
      <c r="A45" s="110" t="str">
        <f>A12</f>
        <v>25　　　</v>
      </c>
      <c r="C45" s="150">
        <v>39390</v>
      </c>
      <c r="D45" s="131">
        <v>22420</v>
      </c>
      <c r="E45" s="131">
        <v>22061</v>
      </c>
      <c r="F45" s="131">
        <v>15</v>
      </c>
      <c r="G45" s="131">
        <v>344</v>
      </c>
      <c r="H45" s="131">
        <v>16970</v>
      </c>
      <c r="I45" s="131">
        <v>11561</v>
      </c>
      <c r="J45" s="131">
        <v>5153</v>
      </c>
      <c r="K45" s="131">
        <v>256</v>
      </c>
      <c r="L45" s="149">
        <v>0</v>
      </c>
      <c r="M45" s="149">
        <v>0</v>
      </c>
    </row>
    <row r="46" spans="1:13" s="98" customFormat="1" ht="15" customHeight="1">
      <c r="A46" s="110" t="str">
        <f>A13</f>
        <v>26　　　</v>
      </c>
      <c r="C46" s="150">
        <v>40417</v>
      </c>
      <c r="D46" s="131">
        <v>22620</v>
      </c>
      <c r="E46" s="131">
        <v>22245</v>
      </c>
      <c r="F46" s="131">
        <v>11</v>
      </c>
      <c r="G46" s="131">
        <v>364</v>
      </c>
      <c r="H46" s="131">
        <v>17797</v>
      </c>
      <c r="I46" s="131">
        <v>12265</v>
      </c>
      <c r="J46" s="131">
        <v>5268</v>
      </c>
      <c r="K46" s="131">
        <v>264</v>
      </c>
      <c r="L46" s="149">
        <v>0</v>
      </c>
      <c r="M46" s="149">
        <v>0</v>
      </c>
    </row>
    <row r="47" spans="1:13" s="98" customFormat="1" ht="15" customHeight="1">
      <c r="A47" s="109" t="str">
        <f>A14</f>
        <v>27　　　</v>
      </c>
      <c r="B47" s="140"/>
      <c r="C47" s="139">
        <v>41059</v>
      </c>
      <c r="D47" s="137">
        <v>22291</v>
      </c>
      <c r="E47" s="137">
        <v>21910</v>
      </c>
      <c r="F47" s="137">
        <v>7</v>
      </c>
      <c r="G47" s="137">
        <v>374</v>
      </c>
      <c r="H47" s="137">
        <v>18768</v>
      </c>
      <c r="I47" s="137">
        <v>12992</v>
      </c>
      <c r="J47" s="137">
        <v>5511</v>
      </c>
      <c r="K47" s="137">
        <v>265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17454</v>
      </c>
      <c r="D49" s="133">
        <v>9447</v>
      </c>
      <c r="E49" s="149">
        <v>9278</v>
      </c>
      <c r="F49" s="149">
        <v>5</v>
      </c>
      <c r="G49" s="149">
        <v>164</v>
      </c>
      <c r="H49" s="133">
        <v>8007</v>
      </c>
      <c r="I49" s="149">
        <v>5497</v>
      </c>
      <c r="J49" s="149">
        <v>2396</v>
      </c>
      <c r="K49" s="149">
        <v>114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23605</v>
      </c>
      <c r="D50" s="133">
        <v>12844</v>
      </c>
      <c r="E50" s="149">
        <v>12632</v>
      </c>
      <c r="F50" s="149">
        <v>2</v>
      </c>
      <c r="G50" s="149">
        <v>210</v>
      </c>
      <c r="H50" s="133">
        <v>10761</v>
      </c>
      <c r="I50" s="149">
        <v>7495</v>
      </c>
      <c r="J50" s="149">
        <v>3115</v>
      </c>
      <c r="K50" s="149">
        <v>151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9.75" customHeight="1">
      <c r="A52" s="215" t="s">
        <v>22</v>
      </c>
      <c r="B52" s="215"/>
      <c r="C52" s="215"/>
      <c r="D52" s="215"/>
      <c r="E52" s="215"/>
    </row>
  </sheetData>
  <mergeCells count="12">
    <mergeCell ref="A52:E52"/>
    <mergeCell ref="C4:C6"/>
    <mergeCell ref="D5:D6"/>
    <mergeCell ref="G5:G6"/>
    <mergeCell ref="A4:A6"/>
    <mergeCell ref="M5:M6"/>
    <mergeCell ref="C41:M41"/>
    <mergeCell ref="H5:H6"/>
    <mergeCell ref="I5:I6"/>
    <mergeCell ref="J5:J6"/>
    <mergeCell ref="K5:K6"/>
    <mergeCell ref="L5:L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zoomScale="125" zoomScaleNormal="125" workbookViewId="0">
      <pane ySplit="6" topLeftCell="A7" activePane="bottomLeft" state="frozen"/>
      <selection pane="bottomLeft"/>
    </sheetView>
  </sheetViews>
  <sheetFormatPr defaultColWidth="8.85546875" defaultRowHeight="12"/>
  <cols>
    <col min="1" max="1" width="11.28515625" style="98" customWidth="1"/>
    <col min="2" max="2" width="0.5703125" style="98" customWidth="1"/>
    <col min="3" max="3" width="7.85546875" style="98" customWidth="1"/>
    <col min="4" max="5" width="7.5703125" style="98" customWidth="1"/>
    <col min="6" max="10" width="7.42578125" style="98" customWidth="1"/>
    <col min="11" max="11" width="7.85546875" style="98" customWidth="1"/>
    <col min="12" max="13" width="7.5703125" style="98" customWidth="1"/>
    <col min="14" max="16384" width="8.85546875" style="97"/>
  </cols>
  <sheetData>
    <row r="1" spans="1:13" s="98" customFormat="1" ht="18" customHeight="1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6" t="s">
        <v>1</v>
      </c>
      <c r="B4" s="146"/>
      <c r="C4" s="19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7"/>
      <c r="C5" s="196"/>
      <c r="D5" s="195" t="s">
        <v>12</v>
      </c>
      <c r="E5" s="7" t="s">
        <v>14</v>
      </c>
      <c r="F5" s="114"/>
      <c r="G5" s="187" t="s">
        <v>15</v>
      </c>
      <c r="H5" s="195" t="s">
        <v>12</v>
      </c>
      <c r="I5" s="201" t="s">
        <v>33</v>
      </c>
      <c r="J5" s="201" t="s">
        <v>16</v>
      </c>
      <c r="K5" s="221" t="s">
        <v>17</v>
      </c>
      <c r="L5" s="221" t="s">
        <v>18</v>
      </c>
      <c r="M5" s="219" t="s">
        <v>19</v>
      </c>
    </row>
    <row r="6" spans="1:13" s="98" customFormat="1" ht="26.25" customHeight="1">
      <c r="A6" s="208"/>
      <c r="C6" s="197"/>
      <c r="D6" s="197"/>
      <c r="E6" s="5" t="s">
        <v>20</v>
      </c>
      <c r="F6" s="147" t="s">
        <v>21</v>
      </c>
      <c r="G6" s="188"/>
      <c r="H6" s="197"/>
      <c r="I6" s="202"/>
      <c r="J6" s="202"/>
      <c r="K6" s="222"/>
      <c r="L6" s="222"/>
      <c r="M6" s="220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148</v>
      </c>
      <c r="B10" s="10"/>
      <c r="C10" s="100">
        <v>242791</v>
      </c>
      <c r="D10" s="100">
        <v>47954</v>
      </c>
      <c r="E10" s="100">
        <v>39366</v>
      </c>
      <c r="F10" s="100">
        <v>85</v>
      </c>
      <c r="G10" s="100">
        <v>8503</v>
      </c>
      <c r="H10" s="100">
        <v>194837</v>
      </c>
      <c r="I10" s="100">
        <v>82944</v>
      </c>
      <c r="J10" s="100">
        <v>89848</v>
      </c>
      <c r="K10" s="100">
        <v>21935</v>
      </c>
      <c r="L10" s="149">
        <v>0</v>
      </c>
      <c r="M10" s="100">
        <v>110</v>
      </c>
    </row>
    <row r="11" spans="1:13" s="98" customFormat="1" ht="15" customHeight="1">
      <c r="A11" s="110" t="s">
        <v>138</v>
      </c>
      <c r="B11" s="10"/>
      <c r="C11" s="100">
        <v>289699</v>
      </c>
      <c r="D11" s="100">
        <v>55451</v>
      </c>
      <c r="E11" s="100">
        <v>45260</v>
      </c>
      <c r="F11" s="100">
        <v>118</v>
      </c>
      <c r="G11" s="100">
        <v>10073</v>
      </c>
      <c r="H11" s="100">
        <v>234248</v>
      </c>
      <c r="I11" s="100">
        <v>99473</v>
      </c>
      <c r="J11" s="100">
        <v>107714</v>
      </c>
      <c r="K11" s="100">
        <v>26932</v>
      </c>
      <c r="L11" s="149">
        <v>0</v>
      </c>
      <c r="M11" s="100">
        <v>129</v>
      </c>
    </row>
    <row r="12" spans="1:13" s="98" customFormat="1" ht="15" customHeight="1">
      <c r="A12" s="110" t="s">
        <v>137</v>
      </c>
      <c r="B12" s="10"/>
      <c r="C12" s="100">
        <v>289561</v>
      </c>
      <c r="D12" s="100">
        <v>53707</v>
      </c>
      <c r="E12" s="100">
        <v>43723</v>
      </c>
      <c r="F12" s="100">
        <v>109</v>
      </c>
      <c r="G12" s="100">
        <v>9875</v>
      </c>
      <c r="H12" s="100">
        <v>235854</v>
      </c>
      <c r="I12" s="100">
        <v>100331</v>
      </c>
      <c r="J12" s="100">
        <v>108411</v>
      </c>
      <c r="K12" s="100">
        <v>26981</v>
      </c>
      <c r="L12" s="149">
        <v>0</v>
      </c>
      <c r="M12" s="100">
        <v>131</v>
      </c>
    </row>
    <row r="13" spans="1:13" s="98" customFormat="1" ht="15" customHeight="1">
      <c r="A13" s="110" t="s">
        <v>147</v>
      </c>
      <c r="B13" s="10"/>
      <c r="C13" s="100">
        <v>289234</v>
      </c>
      <c r="D13" s="100">
        <v>51389</v>
      </c>
      <c r="E13" s="100">
        <v>41511</v>
      </c>
      <c r="F13" s="100">
        <v>89</v>
      </c>
      <c r="G13" s="100">
        <v>9789</v>
      </c>
      <c r="H13" s="100">
        <v>237845</v>
      </c>
      <c r="I13" s="100">
        <v>101428</v>
      </c>
      <c r="J13" s="100">
        <v>109064</v>
      </c>
      <c r="K13" s="149">
        <v>27221</v>
      </c>
      <c r="L13" s="149">
        <v>0</v>
      </c>
      <c r="M13" s="103">
        <v>132</v>
      </c>
    </row>
    <row r="14" spans="1:13" s="98" customFormat="1" ht="15" customHeight="1">
      <c r="A14" s="109" t="s">
        <v>146</v>
      </c>
      <c r="B14" s="108"/>
      <c r="C14" s="138">
        <v>286536</v>
      </c>
      <c r="D14" s="138">
        <v>47770</v>
      </c>
      <c r="E14" s="138">
        <v>37995</v>
      </c>
      <c r="F14" s="138">
        <v>81</v>
      </c>
      <c r="G14" s="138">
        <v>9694</v>
      </c>
      <c r="H14" s="138">
        <v>238766</v>
      </c>
      <c r="I14" s="138">
        <v>102129</v>
      </c>
      <c r="J14" s="138">
        <v>109099</v>
      </c>
      <c r="K14" s="138">
        <v>27411</v>
      </c>
      <c r="L14" s="164">
        <v>0</v>
      </c>
      <c r="M14" s="138">
        <v>127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20700</v>
      </c>
      <c r="D16" s="133">
        <v>3236</v>
      </c>
      <c r="E16" s="149">
        <v>2634</v>
      </c>
      <c r="F16" s="149">
        <v>1</v>
      </c>
      <c r="G16" s="149">
        <v>601</v>
      </c>
      <c r="H16" s="133">
        <v>17464</v>
      </c>
      <c r="I16" s="149">
        <v>7160</v>
      </c>
      <c r="J16" s="149">
        <v>8201</v>
      </c>
      <c r="K16" s="149">
        <v>2098</v>
      </c>
      <c r="L16" s="149">
        <v>0</v>
      </c>
      <c r="M16" s="149">
        <v>5</v>
      </c>
    </row>
    <row r="17" spans="1:13" s="98" customFormat="1" ht="15" customHeight="1">
      <c r="A17" s="104" t="s">
        <v>3</v>
      </c>
      <c r="C17" s="134">
        <v>19105</v>
      </c>
      <c r="D17" s="133">
        <v>2946</v>
      </c>
      <c r="E17" s="149">
        <v>2394</v>
      </c>
      <c r="F17" s="149">
        <v>3</v>
      </c>
      <c r="G17" s="149">
        <v>549</v>
      </c>
      <c r="H17" s="133">
        <v>16159</v>
      </c>
      <c r="I17" s="149">
        <v>6596</v>
      </c>
      <c r="J17" s="149">
        <v>7562</v>
      </c>
      <c r="K17" s="149">
        <v>1990</v>
      </c>
      <c r="L17" s="149">
        <v>0</v>
      </c>
      <c r="M17" s="149">
        <v>11</v>
      </c>
    </row>
    <row r="18" spans="1:13" s="98" customFormat="1" ht="15" customHeight="1">
      <c r="A18" s="104" t="s">
        <v>4</v>
      </c>
      <c r="C18" s="134">
        <v>18883</v>
      </c>
      <c r="D18" s="133">
        <v>2949</v>
      </c>
      <c r="E18" s="149">
        <v>2382</v>
      </c>
      <c r="F18" s="149">
        <v>3</v>
      </c>
      <c r="G18" s="149">
        <v>564</v>
      </c>
      <c r="H18" s="133">
        <v>15934</v>
      </c>
      <c r="I18" s="149">
        <v>6666</v>
      </c>
      <c r="J18" s="149">
        <v>7394</v>
      </c>
      <c r="K18" s="149">
        <v>1867</v>
      </c>
      <c r="L18" s="149">
        <v>0</v>
      </c>
      <c r="M18" s="149">
        <v>7</v>
      </c>
    </row>
    <row r="19" spans="1:13" s="98" customFormat="1" ht="15" customHeight="1">
      <c r="A19" s="104" t="s">
        <v>8</v>
      </c>
      <c r="C19" s="134">
        <v>18391</v>
      </c>
      <c r="D19" s="133">
        <v>2919</v>
      </c>
      <c r="E19" s="149">
        <v>2327</v>
      </c>
      <c r="F19" s="149">
        <v>0</v>
      </c>
      <c r="G19" s="149">
        <v>592</v>
      </c>
      <c r="H19" s="133">
        <v>15472</v>
      </c>
      <c r="I19" s="149">
        <v>6462</v>
      </c>
      <c r="J19" s="149">
        <v>7214</v>
      </c>
      <c r="K19" s="149">
        <v>1788</v>
      </c>
      <c r="L19" s="149">
        <v>0</v>
      </c>
      <c r="M19" s="149">
        <v>8</v>
      </c>
    </row>
    <row r="20" spans="1:13" s="98" customFormat="1" ht="15" customHeight="1">
      <c r="A20" s="104" t="s">
        <v>9</v>
      </c>
      <c r="C20" s="134">
        <v>18684</v>
      </c>
      <c r="D20" s="133">
        <v>2862</v>
      </c>
      <c r="E20" s="149">
        <v>2287</v>
      </c>
      <c r="F20" s="149">
        <v>3</v>
      </c>
      <c r="G20" s="149">
        <v>572</v>
      </c>
      <c r="H20" s="133">
        <v>15822</v>
      </c>
      <c r="I20" s="149">
        <v>6812</v>
      </c>
      <c r="J20" s="149">
        <v>7177</v>
      </c>
      <c r="K20" s="149">
        <v>1823</v>
      </c>
      <c r="L20" s="149">
        <v>0</v>
      </c>
      <c r="M20" s="149">
        <v>10</v>
      </c>
    </row>
    <row r="21" spans="1:13" s="98" customFormat="1" ht="15" customHeight="1">
      <c r="A21" s="104" t="s">
        <v>10</v>
      </c>
      <c r="C21" s="134">
        <v>18088</v>
      </c>
      <c r="D21" s="133">
        <v>2885</v>
      </c>
      <c r="E21" s="149">
        <v>2284</v>
      </c>
      <c r="F21" s="149">
        <v>4</v>
      </c>
      <c r="G21" s="149">
        <v>597</v>
      </c>
      <c r="H21" s="133">
        <v>15203</v>
      </c>
      <c r="I21" s="149">
        <v>6430</v>
      </c>
      <c r="J21" s="149">
        <v>7089</v>
      </c>
      <c r="K21" s="149">
        <v>1675</v>
      </c>
      <c r="L21" s="149">
        <v>0</v>
      </c>
      <c r="M21" s="149">
        <v>9</v>
      </c>
    </row>
    <row r="22" spans="1:13" s="98" customFormat="1" ht="15" customHeight="1">
      <c r="A22" s="104" t="s">
        <v>11</v>
      </c>
      <c r="C22" s="134">
        <v>16522</v>
      </c>
      <c r="D22" s="133">
        <v>2669</v>
      </c>
      <c r="E22" s="149">
        <v>2127</v>
      </c>
      <c r="F22" s="149">
        <v>3</v>
      </c>
      <c r="G22" s="149">
        <v>539</v>
      </c>
      <c r="H22" s="133">
        <v>13853</v>
      </c>
      <c r="I22" s="149">
        <v>5885</v>
      </c>
      <c r="J22" s="149">
        <v>6383</v>
      </c>
      <c r="K22" s="149">
        <v>1582</v>
      </c>
      <c r="L22" s="149">
        <v>0</v>
      </c>
      <c r="M22" s="149">
        <v>3</v>
      </c>
    </row>
    <row r="23" spans="1:13" s="98" customFormat="1" ht="15" customHeight="1">
      <c r="A23" s="104" t="s">
        <v>26</v>
      </c>
      <c r="C23" s="134">
        <v>18073</v>
      </c>
      <c r="D23" s="133">
        <v>2974</v>
      </c>
      <c r="E23" s="149">
        <v>2419</v>
      </c>
      <c r="F23" s="149">
        <v>4</v>
      </c>
      <c r="G23" s="149">
        <v>551</v>
      </c>
      <c r="H23" s="133">
        <v>15099</v>
      </c>
      <c r="I23" s="149">
        <v>6528</v>
      </c>
      <c r="J23" s="149">
        <v>6886</v>
      </c>
      <c r="K23" s="149">
        <v>1678</v>
      </c>
      <c r="L23" s="149">
        <v>0</v>
      </c>
      <c r="M23" s="149">
        <v>7</v>
      </c>
    </row>
    <row r="24" spans="1:13" s="98" customFormat="1" ht="15" customHeight="1">
      <c r="A24" s="104" t="s">
        <v>27</v>
      </c>
      <c r="C24" s="134">
        <v>17773</v>
      </c>
      <c r="D24" s="133">
        <v>3045</v>
      </c>
      <c r="E24" s="149">
        <v>2398</v>
      </c>
      <c r="F24" s="149">
        <v>4</v>
      </c>
      <c r="G24" s="149">
        <v>643</v>
      </c>
      <c r="H24" s="133">
        <v>14728</v>
      </c>
      <c r="I24" s="149">
        <v>6431</v>
      </c>
      <c r="J24" s="149">
        <v>6728</v>
      </c>
      <c r="K24" s="149">
        <v>1561</v>
      </c>
      <c r="L24" s="149">
        <v>0</v>
      </c>
      <c r="M24" s="149">
        <v>8</v>
      </c>
    </row>
    <row r="25" spans="1:13" s="98" customFormat="1" ht="15" customHeight="1">
      <c r="A25" s="104" t="s">
        <v>28</v>
      </c>
      <c r="C25" s="134">
        <v>17010</v>
      </c>
      <c r="D25" s="133">
        <v>2878</v>
      </c>
      <c r="E25" s="149">
        <v>2304</v>
      </c>
      <c r="F25" s="149">
        <v>5</v>
      </c>
      <c r="G25" s="149">
        <v>569</v>
      </c>
      <c r="H25" s="133">
        <v>14132</v>
      </c>
      <c r="I25" s="149">
        <v>6164</v>
      </c>
      <c r="J25" s="149">
        <v>6297</v>
      </c>
      <c r="K25" s="149">
        <v>1663</v>
      </c>
      <c r="L25" s="149">
        <v>0</v>
      </c>
      <c r="M25" s="149">
        <v>8</v>
      </c>
    </row>
    <row r="26" spans="1:13" s="98" customFormat="1" ht="15" customHeight="1">
      <c r="A26" s="104" t="s">
        <v>29</v>
      </c>
      <c r="C26" s="134">
        <v>17537</v>
      </c>
      <c r="D26" s="133">
        <v>3068</v>
      </c>
      <c r="E26" s="149">
        <v>2427</v>
      </c>
      <c r="F26" s="149">
        <v>9</v>
      </c>
      <c r="G26" s="149">
        <v>632</v>
      </c>
      <c r="H26" s="133">
        <v>14469</v>
      </c>
      <c r="I26" s="149">
        <v>6308</v>
      </c>
      <c r="J26" s="149">
        <v>6556</v>
      </c>
      <c r="K26" s="149">
        <v>1598</v>
      </c>
      <c r="L26" s="149">
        <v>0</v>
      </c>
      <c r="M26" s="149">
        <v>7</v>
      </c>
    </row>
    <row r="27" spans="1:13" s="98" customFormat="1" ht="15" customHeight="1">
      <c r="A27" s="104" t="s">
        <v>30</v>
      </c>
      <c r="C27" s="134">
        <v>17379</v>
      </c>
      <c r="D27" s="133">
        <v>3167</v>
      </c>
      <c r="E27" s="149">
        <v>2537</v>
      </c>
      <c r="F27" s="149">
        <v>7</v>
      </c>
      <c r="G27" s="149">
        <v>623</v>
      </c>
      <c r="H27" s="133">
        <v>14212</v>
      </c>
      <c r="I27" s="149">
        <v>6361</v>
      </c>
      <c r="J27" s="149">
        <v>6273</v>
      </c>
      <c r="K27" s="149">
        <v>1571</v>
      </c>
      <c r="L27" s="149">
        <v>0</v>
      </c>
      <c r="M27" s="149">
        <v>7</v>
      </c>
    </row>
    <row r="28" spans="1:13" s="98" customFormat="1" ht="15" customHeight="1">
      <c r="A28" s="104" t="s">
        <v>31</v>
      </c>
      <c r="C28" s="134">
        <v>16969</v>
      </c>
      <c r="D28" s="133">
        <v>2794</v>
      </c>
      <c r="E28" s="149">
        <v>2173</v>
      </c>
      <c r="F28" s="149">
        <v>3</v>
      </c>
      <c r="G28" s="149">
        <v>618</v>
      </c>
      <c r="H28" s="133">
        <v>14175</v>
      </c>
      <c r="I28" s="149">
        <v>6122</v>
      </c>
      <c r="J28" s="149">
        <v>6432</v>
      </c>
      <c r="K28" s="149">
        <v>1612</v>
      </c>
      <c r="L28" s="149">
        <v>0</v>
      </c>
      <c r="M28" s="149">
        <v>9</v>
      </c>
    </row>
    <row r="29" spans="1:13" s="98" customFormat="1" ht="15" customHeight="1">
      <c r="A29" s="104" t="s">
        <v>23</v>
      </c>
      <c r="C29" s="134">
        <v>17154</v>
      </c>
      <c r="D29" s="133">
        <v>3027</v>
      </c>
      <c r="E29" s="149">
        <v>2368</v>
      </c>
      <c r="F29" s="149">
        <v>13</v>
      </c>
      <c r="G29" s="149">
        <v>646</v>
      </c>
      <c r="H29" s="133">
        <v>14127</v>
      </c>
      <c r="I29" s="149">
        <v>6097</v>
      </c>
      <c r="J29" s="149">
        <v>6353</v>
      </c>
      <c r="K29" s="149">
        <v>1668</v>
      </c>
      <c r="L29" s="149">
        <v>0</v>
      </c>
      <c r="M29" s="149">
        <v>9</v>
      </c>
    </row>
    <row r="30" spans="1:13" s="98" customFormat="1" ht="15" customHeight="1">
      <c r="A30" s="104" t="s">
        <v>24</v>
      </c>
      <c r="C30" s="134">
        <v>17196</v>
      </c>
      <c r="D30" s="133">
        <v>3113</v>
      </c>
      <c r="E30" s="149">
        <v>2397</v>
      </c>
      <c r="F30" s="149">
        <v>8</v>
      </c>
      <c r="G30" s="149">
        <v>708</v>
      </c>
      <c r="H30" s="133">
        <v>14083</v>
      </c>
      <c r="I30" s="149">
        <v>6105</v>
      </c>
      <c r="J30" s="149">
        <v>6363</v>
      </c>
      <c r="K30" s="149">
        <v>1604</v>
      </c>
      <c r="L30" s="149">
        <v>0</v>
      </c>
      <c r="M30" s="149">
        <v>11</v>
      </c>
    </row>
    <row r="31" spans="1:13" s="98" customFormat="1" ht="15" customHeight="1">
      <c r="A31" s="104" t="s">
        <v>25</v>
      </c>
      <c r="C31" s="134">
        <v>17072</v>
      </c>
      <c r="D31" s="133">
        <v>3238</v>
      </c>
      <c r="E31" s="149">
        <v>2537</v>
      </c>
      <c r="F31" s="149">
        <v>11</v>
      </c>
      <c r="G31" s="149">
        <v>690</v>
      </c>
      <c r="H31" s="133">
        <v>13834</v>
      </c>
      <c r="I31" s="149">
        <v>6002</v>
      </c>
      <c r="J31" s="149">
        <v>6191</v>
      </c>
      <c r="K31" s="149">
        <v>1633</v>
      </c>
      <c r="L31" s="149">
        <v>0</v>
      </c>
      <c r="M31" s="149">
        <v>8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平成22年度末</v>
      </c>
      <c r="C35" s="152">
        <v>28702</v>
      </c>
      <c r="D35" s="132">
        <v>16769</v>
      </c>
      <c r="E35" s="132">
        <v>14753</v>
      </c>
      <c r="F35" s="132">
        <v>1525</v>
      </c>
      <c r="G35" s="132">
        <v>491</v>
      </c>
      <c r="H35" s="132">
        <v>11933</v>
      </c>
      <c r="I35" s="132">
        <v>6297</v>
      </c>
      <c r="J35" s="132">
        <v>4611</v>
      </c>
      <c r="K35" s="132">
        <v>1019</v>
      </c>
      <c r="L35" s="149">
        <v>0</v>
      </c>
      <c r="M35" s="132">
        <v>6</v>
      </c>
    </row>
    <row r="36" spans="1:13" s="98" customFormat="1" ht="15" customHeight="1">
      <c r="A36" s="110" t="str">
        <f>A11</f>
        <v>23　　　</v>
      </c>
      <c r="C36" s="152">
        <v>29217</v>
      </c>
      <c r="D36" s="132">
        <v>17140</v>
      </c>
      <c r="E36" s="132">
        <v>15159</v>
      </c>
      <c r="F36" s="132">
        <v>1482</v>
      </c>
      <c r="G36" s="132">
        <v>499</v>
      </c>
      <c r="H36" s="132">
        <v>12077</v>
      </c>
      <c r="I36" s="132">
        <v>6369</v>
      </c>
      <c r="J36" s="132">
        <v>4657</v>
      </c>
      <c r="K36" s="132">
        <v>1046</v>
      </c>
      <c r="L36" s="149">
        <v>0</v>
      </c>
      <c r="M36" s="132">
        <v>5</v>
      </c>
    </row>
    <row r="37" spans="1:13" s="98" customFormat="1" ht="15" customHeight="1">
      <c r="A37" s="110" t="str">
        <f>A12</f>
        <v>24　　　</v>
      </c>
      <c r="C37" s="152">
        <v>29244</v>
      </c>
      <c r="D37" s="132">
        <v>17015</v>
      </c>
      <c r="E37" s="132">
        <v>15291</v>
      </c>
      <c r="F37" s="132">
        <v>1247</v>
      </c>
      <c r="G37" s="132">
        <v>477</v>
      </c>
      <c r="H37" s="132">
        <v>12229</v>
      </c>
      <c r="I37" s="132">
        <v>6503</v>
      </c>
      <c r="J37" s="132">
        <v>4700</v>
      </c>
      <c r="K37" s="132">
        <v>1020</v>
      </c>
      <c r="L37" s="149">
        <v>0</v>
      </c>
      <c r="M37" s="132">
        <v>6</v>
      </c>
    </row>
    <row r="38" spans="1:13" s="98" customFormat="1" ht="15" customHeight="1">
      <c r="A38" s="110" t="str">
        <f>A13</f>
        <v>25　　　</v>
      </c>
      <c r="C38" s="152">
        <v>29135</v>
      </c>
      <c r="D38" s="132">
        <v>16872</v>
      </c>
      <c r="E38" s="132">
        <v>15328</v>
      </c>
      <c r="F38" s="132">
        <v>1076</v>
      </c>
      <c r="G38" s="132">
        <v>468</v>
      </c>
      <c r="H38" s="132">
        <v>12263</v>
      </c>
      <c r="I38" s="132">
        <v>6505</v>
      </c>
      <c r="J38" s="132">
        <v>4702</v>
      </c>
      <c r="K38" s="132">
        <v>1053</v>
      </c>
      <c r="L38" s="149">
        <v>0</v>
      </c>
      <c r="M38" s="132">
        <v>3</v>
      </c>
    </row>
    <row r="39" spans="1:13" s="98" customFormat="1" ht="15" customHeight="1">
      <c r="A39" s="109" t="str">
        <f>A14</f>
        <v>26　　　</v>
      </c>
      <c r="B39" s="140"/>
      <c r="C39" s="139">
        <v>29127</v>
      </c>
      <c r="D39" s="137">
        <v>16612</v>
      </c>
      <c r="E39" s="137">
        <v>15307</v>
      </c>
      <c r="F39" s="137">
        <v>810</v>
      </c>
      <c r="G39" s="137">
        <v>495</v>
      </c>
      <c r="H39" s="137">
        <v>12515</v>
      </c>
      <c r="I39" s="137">
        <v>6663</v>
      </c>
      <c r="J39" s="137">
        <v>4813</v>
      </c>
      <c r="K39" s="137">
        <v>1035</v>
      </c>
      <c r="L39" s="154">
        <v>0</v>
      </c>
      <c r="M39" s="137">
        <v>4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7" t="s">
        <v>34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平成22年度末</v>
      </c>
      <c r="C43" s="150">
        <v>41328</v>
      </c>
      <c r="D43" s="131">
        <v>24525</v>
      </c>
      <c r="E43" s="131">
        <v>24106</v>
      </c>
      <c r="F43" s="131">
        <v>64</v>
      </c>
      <c r="G43" s="131">
        <v>355</v>
      </c>
      <c r="H43" s="131">
        <v>16803</v>
      </c>
      <c r="I43" s="131">
        <v>11244</v>
      </c>
      <c r="J43" s="131">
        <v>5320</v>
      </c>
      <c r="K43" s="131">
        <v>239</v>
      </c>
      <c r="L43" s="149">
        <v>0</v>
      </c>
      <c r="M43" s="149">
        <v>0</v>
      </c>
    </row>
    <row r="44" spans="1:13" s="98" customFormat="1" ht="15" customHeight="1">
      <c r="A44" s="110" t="str">
        <f>A11</f>
        <v>23　　　</v>
      </c>
      <c r="C44" s="150">
        <v>41042</v>
      </c>
      <c r="D44" s="131">
        <v>24075</v>
      </c>
      <c r="E44" s="131">
        <v>23682</v>
      </c>
      <c r="F44" s="131">
        <v>37</v>
      </c>
      <c r="G44" s="131">
        <v>356</v>
      </c>
      <c r="H44" s="131">
        <v>16967</v>
      </c>
      <c r="I44" s="131">
        <v>11373</v>
      </c>
      <c r="J44" s="131">
        <v>5338</v>
      </c>
      <c r="K44" s="131">
        <v>256</v>
      </c>
      <c r="L44" s="149">
        <v>0</v>
      </c>
      <c r="M44" s="149">
        <v>0</v>
      </c>
    </row>
    <row r="45" spans="1:13" s="98" customFormat="1" ht="15" customHeight="1">
      <c r="A45" s="110" t="str">
        <f>A12</f>
        <v>24　　　</v>
      </c>
      <c r="C45" s="150">
        <v>40219</v>
      </c>
      <c r="D45" s="131">
        <v>23279</v>
      </c>
      <c r="E45" s="131">
        <v>22899</v>
      </c>
      <c r="F45" s="131">
        <v>23</v>
      </c>
      <c r="G45" s="131">
        <v>357</v>
      </c>
      <c r="H45" s="131">
        <v>16940</v>
      </c>
      <c r="I45" s="131">
        <v>11501</v>
      </c>
      <c r="J45" s="131">
        <v>5170</v>
      </c>
      <c r="K45" s="131">
        <v>269</v>
      </c>
      <c r="L45" s="149">
        <v>0</v>
      </c>
      <c r="M45" s="149">
        <v>0</v>
      </c>
    </row>
    <row r="46" spans="1:13" s="98" customFormat="1" ht="15" customHeight="1">
      <c r="A46" s="110" t="str">
        <f>A13</f>
        <v>25　　　</v>
      </c>
      <c r="C46" s="150">
        <v>39390</v>
      </c>
      <c r="D46" s="131">
        <v>22420</v>
      </c>
      <c r="E46" s="131">
        <v>22061</v>
      </c>
      <c r="F46" s="131">
        <v>15</v>
      </c>
      <c r="G46" s="131">
        <v>344</v>
      </c>
      <c r="H46" s="131">
        <v>16970</v>
      </c>
      <c r="I46" s="131">
        <v>11561</v>
      </c>
      <c r="J46" s="131">
        <v>5153</v>
      </c>
      <c r="K46" s="131">
        <v>256</v>
      </c>
      <c r="L46" s="149">
        <v>0</v>
      </c>
      <c r="M46" s="149">
        <v>0</v>
      </c>
    </row>
    <row r="47" spans="1:13" s="98" customFormat="1" ht="15" customHeight="1">
      <c r="A47" s="109" t="str">
        <f>A14</f>
        <v>26　　　</v>
      </c>
      <c r="B47" s="140"/>
      <c r="C47" s="139">
        <v>40417</v>
      </c>
      <c r="D47" s="137">
        <v>22620</v>
      </c>
      <c r="E47" s="137">
        <v>22245</v>
      </c>
      <c r="F47" s="137">
        <v>11</v>
      </c>
      <c r="G47" s="137">
        <v>364</v>
      </c>
      <c r="H47" s="137">
        <v>17797</v>
      </c>
      <c r="I47" s="137">
        <v>12265</v>
      </c>
      <c r="J47" s="137">
        <v>5268</v>
      </c>
      <c r="K47" s="137">
        <v>264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17799</v>
      </c>
      <c r="D49" s="133">
        <v>9930</v>
      </c>
      <c r="E49" s="149">
        <v>9756</v>
      </c>
      <c r="F49" s="149">
        <v>6</v>
      </c>
      <c r="G49" s="149">
        <v>168</v>
      </c>
      <c r="H49" s="133">
        <v>7869</v>
      </c>
      <c r="I49" s="149">
        <v>5389</v>
      </c>
      <c r="J49" s="149">
        <v>2359</v>
      </c>
      <c r="K49" s="149">
        <v>121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22618</v>
      </c>
      <c r="D50" s="133">
        <v>12690</v>
      </c>
      <c r="E50" s="149">
        <v>12489</v>
      </c>
      <c r="F50" s="149">
        <v>5</v>
      </c>
      <c r="G50" s="149">
        <v>196</v>
      </c>
      <c r="H50" s="133">
        <v>9928</v>
      </c>
      <c r="I50" s="149">
        <v>6876</v>
      </c>
      <c r="J50" s="149">
        <v>2909</v>
      </c>
      <c r="K50" s="149">
        <v>143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141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140</v>
      </c>
    </row>
    <row r="54" spans="1:13" ht="9.75" customHeight="1">
      <c r="A54" s="215" t="s">
        <v>22</v>
      </c>
      <c r="B54" s="215"/>
      <c r="C54" s="215"/>
      <c r="D54" s="215"/>
      <c r="E54" s="215"/>
    </row>
  </sheetData>
  <mergeCells count="12">
    <mergeCell ref="L5:L6"/>
    <mergeCell ref="M5:M6"/>
    <mergeCell ref="C41:M41"/>
    <mergeCell ref="H5:H6"/>
    <mergeCell ref="I5:I6"/>
    <mergeCell ref="J5:J6"/>
    <mergeCell ref="K5:K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'H17'!Print_Area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2024-03-07T04:52:51Z</dcterms:modified>
</cp:coreProperties>
</file>