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530"/>
  </bookViews>
  <sheets>
    <sheet name="R5" sheetId="29" r:id="rId1"/>
    <sheet name="R4" sheetId="28" r:id="rId2"/>
    <sheet name="R3" sheetId="27" r:id="rId3"/>
    <sheet name="R2" sheetId="26" r:id="rId4"/>
    <sheet name="R1" sheetId="1" r:id="rId5"/>
    <sheet name="H30" sheetId="25" r:id="rId6"/>
    <sheet name="H29" sheetId="24" r:id="rId7"/>
    <sheet name="H28" sheetId="23" r:id="rId8"/>
    <sheet name="H27" sheetId="22" r:id="rId9"/>
    <sheet name="H26" sheetId="21" r:id="rId10"/>
    <sheet name="H25" sheetId="20" r:id="rId11"/>
    <sheet name="H24" sheetId="19" r:id="rId12"/>
    <sheet name="H23" sheetId="18" r:id="rId13"/>
    <sheet name="H22" sheetId="17" r:id="rId14"/>
    <sheet name="H21" sheetId="16" r:id="rId15"/>
    <sheet name="H20" sheetId="14" r:id="rId16"/>
    <sheet name="H19" sheetId="13" r:id="rId17"/>
    <sheet name="H18" sheetId="12" r:id="rId18"/>
    <sheet name="H17" sheetId="11" r:id="rId19"/>
    <sheet name="H16" sheetId="10" r:id="rId20"/>
    <sheet name="H15" sheetId="9" r:id="rId21"/>
    <sheet name="H14" sheetId="8" r:id="rId22"/>
    <sheet name="H13" sheetId="7" r:id="rId23"/>
    <sheet name="H12" sheetId="6" r:id="rId24"/>
    <sheet name="H11" sheetId="5" r:id="rId25"/>
    <sheet name="H10" sheetId="4" r:id="rId26"/>
    <sheet name="H9" sheetId="3" r:id="rId27"/>
    <sheet name="H8" sheetId="2" r:id="rId2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2" l="1"/>
  <c r="G10" i="12"/>
  <c r="J10" i="12"/>
  <c r="D11" i="12"/>
  <c r="E11" i="12"/>
  <c r="F11" i="12"/>
  <c r="H11" i="12"/>
  <c r="G11" i="12"/>
  <c r="I11" i="12"/>
  <c r="J11" i="12"/>
  <c r="K11" i="12"/>
  <c r="L11" i="12"/>
  <c r="D13" i="12"/>
  <c r="G13" i="12"/>
  <c r="J13" i="12"/>
  <c r="D14" i="12"/>
  <c r="G14" i="12"/>
  <c r="J14" i="12"/>
  <c r="D15" i="12"/>
  <c r="G15" i="12"/>
  <c r="J15" i="12"/>
  <c r="D16" i="12"/>
  <c r="G16" i="12"/>
  <c r="J16" i="12"/>
  <c r="D17" i="12"/>
  <c r="G17" i="12"/>
  <c r="J17" i="12"/>
  <c r="F11" i="11"/>
  <c r="I11" i="11"/>
  <c r="L11" i="11"/>
  <c r="D13" i="11"/>
  <c r="G13" i="11"/>
  <c r="J13" i="11"/>
  <c r="E14" i="11"/>
  <c r="D14" i="11"/>
  <c r="H14" i="11"/>
  <c r="G14" i="11"/>
  <c r="K14" i="11"/>
  <c r="J14" i="11"/>
  <c r="D16" i="11"/>
  <c r="G16" i="11"/>
  <c r="J16" i="11"/>
  <c r="D17" i="11"/>
  <c r="G17" i="11"/>
  <c r="J17" i="11"/>
  <c r="E11" i="10"/>
  <c r="D11" i="10"/>
  <c r="F11" i="10"/>
  <c r="I11" i="10"/>
  <c r="K11" i="10"/>
  <c r="J11" i="10"/>
  <c r="L11" i="10"/>
  <c r="D13" i="10"/>
  <c r="E13" i="10"/>
  <c r="G13" i="10"/>
  <c r="H13" i="10"/>
  <c r="H11" i="10"/>
  <c r="G11" i="10"/>
  <c r="J13" i="10"/>
  <c r="K13" i="10"/>
  <c r="D14" i="10"/>
  <c r="G14" i="10"/>
  <c r="J14" i="10"/>
  <c r="D15" i="10"/>
  <c r="G15" i="10"/>
  <c r="J15" i="10"/>
  <c r="D16" i="10"/>
  <c r="G16" i="10"/>
  <c r="J16" i="10"/>
  <c r="D17" i="10"/>
  <c r="G17" i="10"/>
  <c r="J17" i="10"/>
  <c r="E11" i="9"/>
  <c r="F11" i="9"/>
  <c r="D11" i="9"/>
  <c r="H11" i="9"/>
  <c r="G11" i="9"/>
  <c r="I11" i="9"/>
  <c r="K11" i="9"/>
  <c r="J11" i="9"/>
  <c r="L11" i="9"/>
  <c r="D13" i="9"/>
  <c r="G13" i="9"/>
  <c r="J13" i="9"/>
  <c r="D14" i="9"/>
  <c r="G14" i="9"/>
  <c r="J14" i="9"/>
  <c r="D15" i="9"/>
  <c r="G15" i="9"/>
  <c r="J15" i="9"/>
  <c r="D16" i="9"/>
  <c r="G16" i="9"/>
  <c r="J16" i="9"/>
  <c r="D17" i="9"/>
  <c r="G17" i="9"/>
  <c r="J17" i="9"/>
  <c r="D11" i="2"/>
  <c r="E11" i="2"/>
  <c r="F11" i="2"/>
  <c r="H11" i="2"/>
  <c r="I11" i="2"/>
  <c r="G11" i="2"/>
  <c r="K11" i="2"/>
  <c r="J11" i="2"/>
  <c r="L11" i="2"/>
  <c r="D13" i="2"/>
  <c r="G13" i="2"/>
  <c r="J13" i="2"/>
  <c r="D14" i="2"/>
  <c r="G14" i="2"/>
  <c r="J14" i="2"/>
  <c r="D15" i="2"/>
  <c r="G15" i="2"/>
  <c r="J15" i="2"/>
  <c r="D16" i="2"/>
  <c r="G16" i="2"/>
  <c r="J16" i="2"/>
  <c r="D17" i="2"/>
  <c r="G17" i="2"/>
  <c r="J17" i="2"/>
</calcChain>
</file>

<file path=xl/sharedStrings.xml><?xml version="1.0" encoding="utf-8"?>
<sst xmlns="http://schemas.openxmlformats.org/spreadsheetml/2006/main" count="780" uniqueCount="108">
  <si>
    <t>年度・施設別</t>
  </si>
  <si>
    <t>入　　所　　人　　員</t>
  </si>
  <si>
    <t>退　　所　　人　　員</t>
  </si>
  <si>
    <t>在 籍 人 員 (年度末)</t>
  </si>
  <si>
    <t>総数</t>
  </si>
  <si>
    <t>公立</t>
  </si>
  <si>
    <t>私立</t>
  </si>
  <si>
    <t>更生施設</t>
  </si>
  <si>
    <t>医療保護施設</t>
  </si>
  <si>
    <t>授産施設</t>
  </si>
  <si>
    <t>宿所提供施設</t>
  </si>
  <si>
    <r>
      <t>15</t>
    </r>
    <r>
      <rPr>
        <sz val="11"/>
        <rFont val="ＭＳ 明朝"/>
        <family val="1"/>
        <charset val="128"/>
      </rPr>
      <t>－5. 生活保護施設別入所・退所・在籍人員</t>
    </r>
  </si>
  <si>
    <t>救護施設</t>
    <rPh sb="0" eb="1">
      <t>キュウ</t>
    </rPh>
    <phoneticPr fontId="2"/>
  </si>
  <si>
    <t>　(健康福祉局生活福祉部保護課)</t>
    <rPh sb="7" eb="9">
      <t>セイカツ</t>
    </rPh>
    <rPh sb="9" eb="11">
      <t>フクシ</t>
    </rPh>
    <phoneticPr fontId="2"/>
  </si>
  <si>
    <t>27  　  　</t>
  </si>
  <si>
    <t>28  　  　</t>
  </si>
  <si>
    <t>平  成  26  年  度</t>
  </si>
  <si>
    <t>29  　  　</t>
  </si>
  <si>
    <t>30  　  　</t>
  </si>
  <si>
    <t>-</t>
  </si>
  <si>
    <t>　(民生局厚生部保護課)</t>
  </si>
  <si>
    <t>－</t>
  </si>
  <si>
    <t>教護施設</t>
  </si>
  <si>
    <t>7  　  　</t>
  </si>
  <si>
    <t>6  　  　</t>
  </si>
  <si>
    <t>5  　  　</t>
  </si>
  <si>
    <t>4  　  　</t>
  </si>
  <si>
    <t>平  成  3  年  度</t>
  </si>
  <si>
    <t>8  　  　</t>
  </si>
  <si>
    <t>平  成  4  年  度</t>
  </si>
  <si>
    <t>9  　  　</t>
  </si>
  <si>
    <t>平  成  5  年  度</t>
    <phoneticPr fontId="2"/>
  </si>
  <si>
    <t>10  　  　</t>
  </si>
  <si>
    <t>7  　  　</t>
    <phoneticPr fontId="2"/>
  </si>
  <si>
    <t>平  成  6  年  度</t>
    <phoneticPr fontId="2"/>
  </si>
  <si>
    <t>－</t>
    <phoneticPr fontId="2"/>
  </si>
  <si>
    <t>11  　  　</t>
    <phoneticPr fontId="2"/>
  </si>
  <si>
    <t>平  成  7  年  度</t>
    <phoneticPr fontId="2"/>
  </si>
  <si>
    <t>12  　  　</t>
    <phoneticPr fontId="2"/>
  </si>
  <si>
    <t>11  　  　</t>
  </si>
  <si>
    <t>平  成  8  年  度</t>
    <phoneticPr fontId="2"/>
  </si>
  <si>
    <t>13  　  　</t>
    <phoneticPr fontId="2"/>
  </si>
  <si>
    <t>10  　  　</t>
    <phoneticPr fontId="2"/>
  </si>
  <si>
    <t>平  成  9  年  度</t>
    <phoneticPr fontId="2"/>
  </si>
  <si>
    <r>
      <t>15</t>
    </r>
    <r>
      <rPr>
        <sz val="11"/>
        <rFont val="ＭＳ 明朝"/>
        <family val="1"/>
        <charset val="128"/>
      </rPr>
      <t>－5. 生活保護施設別入所・退所・在籍人員</t>
    </r>
    <phoneticPr fontId="2"/>
  </si>
  <si>
    <t>14  　  　</t>
    <phoneticPr fontId="2"/>
  </si>
  <si>
    <t>平  成 10  年  度</t>
    <phoneticPr fontId="2"/>
  </si>
  <si>
    <t>15  　  　</t>
  </si>
  <si>
    <t>14  　  　</t>
  </si>
  <si>
    <t>13  　  　</t>
  </si>
  <si>
    <t>12  　  　</t>
  </si>
  <si>
    <t>平  成  11  年  度</t>
    <phoneticPr fontId="2"/>
  </si>
  <si>
    <t>16  　  　</t>
  </si>
  <si>
    <t>平  成  12  年  度</t>
    <phoneticPr fontId="2"/>
  </si>
  <si>
    <t>17  　  　</t>
    <phoneticPr fontId="2"/>
  </si>
  <si>
    <t>16  　  　</t>
    <phoneticPr fontId="2"/>
  </si>
  <si>
    <t>15  　  　</t>
    <phoneticPr fontId="2"/>
  </si>
  <si>
    <t>平  成  13  年  度</t>
    <phoneticPr fontId="2"/>
  </si>
  <si>
    <t>18  　  　</t>
  </si>
  <si>
    <t>17  　  　</t>
  </si>
  <si>
    <t>平  成  14  年  度</t>
  </si>
  <si>
    <t>19  　  　</t>
  </si>
  <si>
    <t>平  成  15  年  度</t>
    <phoneticPr fontId="2"/>
  </si>
  <si>
    <t>20  　  　</t>
  </si>
  <si>
    <t>平  成  16  年  度</t>
  </si>
  <si>
    <t>21  　  　</t>
    <phoneticPr fontId="2"/>
  </si>
  <si>
    <t>20  　  　</t>
    <phoneticPr fontId="2"/>
  </si>
  <si>
    <t>19  　  　</t>
    <phoneticPr fontId="2"/>
  </si>
  <si>
    <t>18  　  　</t>
    <phoneticPr fontId="2"/>
  </si>
  <si>
    <t>平  成  17  年  度</t>
    <phoneticPr fontId="2"/>
  </si>
  <si>
    <t>22  　  　</t>
    <phoneticPr fontId="2"/>
  </si>
  <si>
    <t>21  　  　</t>
  </si>
  <si>
    <t>平  成  18  年  度</t>
    <phoneticPr fontId="2"/>
  </si>
  <si>
    <t>23  　  　</t>
    <phoneticPr fontId="2"/>
  </si>
  <si>
    <t>22  　  　</t>
  </si>
  <si>
    <t>平  成  19  年  度</t>
    <phoneticPr fontId="2"/>
  </si>
  <si>
    <t>24  　  　</t>
  </si>
  <si>
    <t>23  　  　</t>
  </si>
  <si>
    <t>平  成  20  年  度</t>
    <phoneticPr fontId="2"/>
  </si>
  <si>
    <t>25  　  　</t>
  </si>
  <si>
    <t>平  成  21  年  度</t>
  </si>
  <si>
    <t>26  　  　</t>
    <phoneticPr fontId="2"/>
  </si>
  <si>
    <t>平  成  22  年  度</t>
    <phoneticPr fontId="2"/>
  </si>
  <si>
    <t>27  　  　</t>
    <phoneticPr fontId="2"/>
  </si>
  <si>
    <t>25  　  　</t>
    <phoneticPr fontId="2"/>
  </si>
  <si>
    <t>24  　  　</t>
    <phoneticPr fontId="2"/>
  </si>
  <si>
    <t>平  成  23  年  度</t>
    <phoneticPr fontId="2"/>
  </si>
  <si>
    <t>28  　  　</t>
    <phoneticPr fontId="2"/>
  </si>
  <si>
    <t>平  成  24  年  度</t>
    <phoneticPr fontId="2"/>
  </si>
  <si>
    <t>29  　  　</t>
    <phoneticPr fontId="2"/>
  </si>
  <si>
    <t>26  　  　</t>
  </si>
  <si>
    <t>平  成  25  年  度</t>
    <phoneticPr fontId="2"/>
  </si>
  <si>
    <r>
      <t>15</t>
    </r>
    <r>
      <rPr>
        <sz val="11"/>
        <rFont val="ＭＳ 明朝"/>
        <family val="1"/>
        <charset val="128"/>
      </rPr>
      <t>－5.生活保護施設別入所・退所・在籍人員</t>
    </r>
    <phoneticPr fontId="2"/>
  </si>
  <si>
    <t>入所人員</t>
    <phoneticPr fontId="9"/>
  </si>
  <si>
    <t>退所人員</t>
    <phoneticPr fontId="9"/>
  </si>
  <si>
    <t>在籍人員(年度末)</t>
    <phoneticPr fontId="9"/>
  </si>
  <si>
    <t>平成27年度</t>
  </si>
  <si>
    <t>28</t>
  </si>
  <si>
    <t>29</t>
  </si>
  <si>
    <t>30</t>
  </si>
  <si>
    <t>令和元年度</t>
    <rPh sb="0" eb="1">
      <t>レイ</t>
    </rPh>
    <rPh sb="1" eb="2">
      <t>ワ</t>
    </rPh>
    <rPh sb="2" eb="3">
      <t>ガン</t>
    </rPh>
    <phoneticPr fontId="2"/>
  </si>
  <si>
    <t>平成28年度</t>
  </si>
  <si>
    <t>令和元年度</t>
    <rPh sb="0" eb="1">
      <t>レイ</t>
    </rPh>
    <rPh sb="1" eb="2">
      <t>ワ</t>
    </rPh>
    <rPh sb="2" eb="3">
      <t>ガン</t>
    </rPh>
    <phoneticPr fontId="4"/>
  </si>
  <si>
    <t>救護施設</t>
    <rPh sb="0" eb="1">
      <t>キュウ</t>
    </rPh>
    <phoneticPr fontId="4"/>
  </si>
  <si>
    <t>平成29年度</t>
  </si>
  <si>
    <t>令和元年度</t>
    <rPh sb="0" eb="1">
      <t>レイ</t>
    </rPh>
    <rPh sb="1" eb="2">
      <t>ワ</t>
    </rPh>
    <rPh sb="2" eb="3">
      <t>ガン</t>
    </rPh>
    <phoneticPr fontId="1"/>
  </si>
  <si>
    <t>平成30年度</t>
    <phoneticPr fontId="9"/>
  </si>
  <si>
    <t>4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</si>
</sst>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0"/>
    <numFmt numFmtId="177" formatCode="###\ ###\ ###\ ##0;&quot;△&quot;###\ ###\ ###\ ##0;&quot;－&quot;"/>
    <numFmt numFmtId="178" formatCode="###\ ##0;;&quot;－&quot;"/>
  </numFmts>
  <fonts count="29">
    <font>
      <sz val="11"/>
      <name val="明朝"/>
      <family val="1"/>
      <charset val="128"/>
    </font>
    <font>
      <sz val="11"/>
      <name val="明朝"/>
      <family val="1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8"/>
      <name val="ff4550G-ﾌﾟﾚﾐｱﾑ(体験版)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18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2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21" applyNumberFormat="0" applyAlignment="0" applyProtection="0">
      <alignment vertical="center"/>
    </xf>
    <xf numFmtId="0" fontId="8" fillId="0" borderId="0"/>
    <xf numFmtId="0" fontId="10" fillId="0" borderId="0"/>
    <xf numFmtId="0" fontId="28" fillId="32" borderId="0" applyNumberFormat="0" applyBorder="0" applyAlignment="0" applyProtection="0">
      <alignment vertical="center"/>
    </xf>
  </cellStyleXfs>
  <cellXfs count="103">
    <xf numFmtId="0" fontId="0" fillId="0" borderId="0" xfId="0" applyAlignment="1"/>
    <xf numFmtId="0" fontId="4" fillId="0" borderId="0" xfId="0" applyFont="1" applyBorder="1" applyAlignment="1" applyProtection="1">
      <alignment horizontal="centerContinuous" vertical="center"/>
      <protection locked="0"/>
    </xf>
    <xf numFmtId="0" fontId="5" fillId="0" borderId="0" xfId="0" applyFont="1" applyBorder="1" applyAlignment="1" applyProtection="1">
      <alignment horizontal="centerContinuous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distributed" vertical="center"/>
      <protection locked="0"/>
    </xf>
    <xf numFmtId="0" fontId="5" fillId="0" borderId="1" xfId="0" applyFont="1" applyBorder="1" applyAlignment="1" applyProtection="1">
      <alignment horizontal="centerContinuous" vertical="center"/>
      <protection locked="0"/>
    </xf>
    <xf numFmtId="0" fontId="5" fillId="0" borderId="2" xfId="0" applyFont="1" applyBorder="1" applyAlignment="1" applyProtection="1">
      <alignment horizontal="centerContinuous" vertical="center"/>
      <protection locked="0"/>
    </xf>
    <xf numFmtId="0" fontId="5" fillId="0" borderId="2" xfId="0" applyFont="1" applyBorder="1" applyAlignment="1" applyProtection="1">
      <alignment horizontal="distributed"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7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8" xfId="0" applyNumberFormat="1" applyFont="1" applyFill="1" applyBorder="1" applyAlignment="1" applyProtection="1">
      <protection locked="0"/>
    </xf>
    <xf numFmtId="176" fontId="6" fillId="0" borderId="0" xfId="0" applyNumberFormat="1" applyFont="1" applyFill="1" applyBorder="1" applyAlignment="1" applyProtection="1">
      <protection locked="0"/>
    </xf>
    <xf numFmtId="176" fontId="2" fillId="0" borderId="8" xfId="0" applyNumberFormat="1" applyFont="1" applyFill="1" applyBorder="1" applyAlignment="1" applyProtection="1"/>
    <xf numFmtId="176" fontId="2" fillId="0" borderId="0" xfId="0" applyNumberFormat="1" applyFont="1" applyFill="1" applyBorder="1" applyAlignment="1" applyProtection="1"/>
    <xf numFmtId="176" fontId="6" fillId="0" borderId="8" xfId="0" applyNumberFormat="1" applyFont="1" applyFill="1" applyBorder="1" applyAlignment="1" applyProtection="1"/>
    <xf numFmtId="177" fontId="6" fillId="0" borderId="0" xfId="0" applyNumberFormat="1" applyFont="1" applyFill="1" applyBorder="1" applyAlignment="1" applyProtection="1">
      <alignment horizontal="right"/>
      <protection locked="0"/>
    </xf>
    <xf numFmtId="176" fontId="6" fillId="0" borderId="0" xfId="0" applyNumberFormat="1" applyFont="1" applyFill="1" applyBorder="1" applyAlignment="1" applyProtection="1"/>
    <xf numFmtId="178" fontId="6" fillId="0" borderId="0" xfId="0" applyNumberFormat="1" applyFont="1" applyFill="1" applyBorder="1" applyAlignment="1" applyProtection="1"/>
    <xf numFmtId="49" fontId="5" fillId="0" borderId="0" xfId="0" applyNumberFormat="1" applyFont="1" applyBorder="1" applyAlignment="1" applyProtection="1">
      <alignment horizontal="right"/>
      <protection locked="0"/>
    </xf>
    <xf numFmtId="49" fontId="7" fillId="0" borderId="0" xfId="0" applyNumberFormat="1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distributed"/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5" fillId="0" borderId="0" xfId="42" applyFont="1" applyAlignment="1">
      <alignment vertical="center"/>
    </xf>
    <xf numFmtId="0" fontId="5" fillId="0" borderId="9" xfId="42" applyFont="1" applyBorder="1" applyAlignment="1">
      <alignment vertical="center"/>
    </xf>
    <xf numFmtId="0" fontId="5" fillId="0" borderId="10" xfId="42" applyFont="1" applyBorder="1" applyAlignment="1">
      <alignment vertical="center"/>
    </xf>
    <xf numFmtId="49" fontId="6" fillId="0" borderId="0" xfId="42" applyNumberFormat="1" applyFont="1" applyAlignment="1">
      <alignment horizontal="right" vertical="center"/>
    </xf>
    <xf numFmtId="176" fontId="6" fillId="0" borderId="0" xfId="42" applyNumberFormat="1" applyFont="1" applyAlignment="1">
      <alignment vertical="center"/>
    </xf>
    <xf numFmtId="176" fontId="6" fillId="0" borderId="11" xfId="42" applyNumberFormat="1" applyFont="1" applyBorder="1" applyAlignment="1">
      <alignment vertical="center"/>
    </xf>
    <xf numFmtId="0" fontId="5" fillId="0" borderId="0" xfId="42" applyFont="1" applyAlignment="1">
      <alignment horizontal="distributed" vertical="center"/>
    </xf>
    <xf numFmtId="176" fontId="11" fillId="0" borderId="0" xfId="42" applyNumberFormat="1" applyFont="1" applyAlignment="1">
      <alignment vertical="center"/>
    </xf>
    <xf numFmtId="176" fontId="11" fillId="0" borderId="11" xfId="42" applyNumberFormat="1" applyFont="1" applyBorder="1" applyAlignment="1">
      <alignment vertical="center"/>
    </xf>
    <xf numFmtId="176" fontId="7" fillId="0" borderId="0" xfId="42" applyNumberFormat="1" applyFont="1" applyAlignment="1">
      <alignment vertical="center"/>
    </xf>
    <xf numFmtId="176" fontId="7" fillId="0" borderId="11" xfId="42" applyNumberFormat="1" applyFont="1" applyBorder="1" applyAlignment="1">
      <alignment vertical="center"/>
    </xf>
    <xf numFmtId="0" fontId="7" fillId="0" borderId="0" xfId="42" applyFont="1" applyAlignment="1">
      <alignment vertical="center"/>
    </xf>
    <xf numFmtId="49" fontId="7" fillId="0" borderId="0" xfId="42" applyNumberFormat="1" applyFont="1" applyAlignment="1">
      <alignment horizontal="right" vertical="center"/>
    </xf>
    <xf numFmtId="49" fontId="5" fillId="0" borderId="0" xfId="42" applyNumberFormat="1" applyFont="1" applyAlignment="1">
      <alignment horizontal="right" vertical="center"/>
    </xf>
    <xf numFmtId="0" fontId="5" fillId="0" borderId="0" xfId="42" applyFont="1" applyAlignment="1">
      <alignment horizontal="right" vertical="center"/>
    </xf>
    <xf numFmtId="0" fontId="5" fillId="0" borderId="11" xfId="42" applyFont="1" applyBorder="1" applyAlignment="1">
      <alignment vertical="center"/>
    </xf>
    <xf numFmtId="0" fontId="5" fillId="0" borderId="10" xfId="42" applyFont="1" applyBorder="1" applyAlignment="1">
      <alignment horizontal="distributed" vertical="center" justifyLastLine="1"/>
    </xf>
    <xf numFmtId="0" fontId="5" fillId="0" borderId="9" xfId="42" applyFont="1" applyBorder="1" applyAlignment="1">
      <alignment horizontal="centerContinuous" vertical="center"/>
    </xf>
    <xf numFmtId="0" fontId="5" fillId="0" borderId="10" xfId="42" applyFont="1" applyBorder="1" applyAlignment="1">
      <alignment horizontal="centerContinuous" vertical="center"/>
    </xf>
    <xf numFmtId="0" fontId="5" fillId="0" borderId="12" xfId="42" applyFont="1" applyBorder="1" applyAlignment="1">
      <alignment vertical="center"/>
    </xf>
    <xf numFmtId="0" fontId="5" fillId="0" borderId="0" xfId="42" applyFont="1" applyAlignment="1">
      <alignment horizontal="centerContinuous" vertical="center"/>
    </xf>
    <xf numFmtId="0" fontId="4" fillId="0" borderId="0" xfId="42" applyFont="1" applyAlignment="1">
      <alignment horizontal="centerContinuous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49" fontId="6" fillId="0" borderId="0" xfId="0" applyNumberFormat="1" applyFont="1" applyAlignment="1" applyProtection="1">
      <alignment horizontal="right" vertical="center"/>
      <protection locked="0"/>
    </xf>
    <xf numFmtId="176" fontId="6" fillId="0" borderId="0" xfId="0" applyNumberFormat="1" applyFont="1" applyAlignment="1" applyProtection="1">
      <alignment vertical="center"/>
      <protection locked="0"/>
    </xf>
    <xf numFmtId="176" fontId="6" fillId="0" borderId="0" xfId="0" applyNumberFormat="1" applyFont="1" applyAlignment="1">
      <alignment vertical="center"/>
    </xf>
    <xf numFmtId="176" fontId="6" fillId="0" borderId="11" xfId="0" applyNumberFormat="1" applyFont="1" applyBorder="1" applyAlignment="1">
      <alignment vertical="center"/>
    </xf>
    <xf numFmtId="0" fontId="5" fillId="0" borderId="0" xfId="0" applyFont="1" applyAlignment="1" applyProtection="1">
      <alignment horizontal="distributed" vertical="center"/>
      <protection locked="0"/>
    </xf>
    <xf numFmtId="176" fontId="2" fillId="0" borderId="0" xfId="0" applyNumberFormat="1" applyFont="1" applyAlignment="1">
      <alignment vertical="center"/>
    </xf>
    <xf numFmtId="176" fontId="2" fillId="0" borderId="11" xfId="0" applyNumberFormat="1" applyFont="1" applyBorder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horizontal="right" vertical="center"/>
      <protection locked="0"/>
    </xf>
    <xf numFmtId="176" fontId="6" fillId="0" borderId="11" xfId="0" applyNumberFormat="1" applyFont="1" applyBorder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horizontal="distributed" vertical="center" justifyLastLine="1"/>
      <protection locked="0"/>
    </xf>
    <xf numFmtId="0" fontId="5" fillId="0" borderId="9" xfId="0" applyFont="1" applyBorder="1" applyAlignment="1" applyProtection="1">
      <alignment horizontal="centerContinuous" vertical="center"/>
      <protection locked="0"/>
    </xf>
    <xf numFmtId="0" fontId="5" fillId="0" borderId="10" xfId="0" applyFont="1" applyBorder="1" applyAlignment="1" applyProtection="1">
      <alignment horizontal="centerContinuous"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3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distributed" vertical="center" justifyLastLine="1"/>
      <protection locked="0"/>
    </xf>
    <xf numFmtId="0" fontId="5" fillId="0" borderId="1" xfId="0" applyFont="1" applyBorder="1" applyAlignment="1" applyProtection="1">
      <alignment horizontal="distributed" vertical="center" justifyLastLine="1"/>
      <protection locked="0"/>
    </xf>
    <xf numFmtId="177" fontId="6" fillId="0" borderId="0" xfId="0" applyNumberFormat="1" applyFont="1" applyAlignment="1" applyProtection="1">
      <alignment horizontal="right" vertical="center"/>
      <protection locked="0"/>
    </xf>
    <xf numFmtId="176" fontId="6" fillId="0" borderId="8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8" fontId="6" fillId="0" borderId="0" xfId="0" applyNumberFormat="1" applyFont="1" applyAlignment="1">
      <alignment vertical="center"/>
    </xf>
    <xf numFmtId="176" fontId="6" fillId="0" borderId="8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 justifyLastLine="1"/>
      <protection locked="0"/>
    </xf>
    <xf numFmtId="0" fontId="5" fillId="0" borderId="2" xfId="0" applyFont="1" applyBorder="1" applyAlignment="1" applyProtection="1">
      <alignment horizontal="center" vertical="center" justifyLastLine="1"/>
      <protection locked="0"/>
    </xf>
    <xf numFmtId="0" fontId="5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/>
      <protection locked="0"/>
    </xf>
    <xf numFmtId="49" fontId="7" fillId="0" borderId="0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 justifyLastLine="1"/>
      <protection locked="0"/>
    </xf>
    <xf numFmtId="0" fontId="5" fillId="0" borderId="1" xfId="0" applyFont="1" applyBorder="1" applyAlignment="1" applyProtection="1">
      <alignment horizontal="center" vertical="center" justifyLastLine="1"/>
      <protection locked="0"/>
    </xf>
    <xf numFmtId="0" fontId="5" fillId="0" borderId="14" xfId="0" applyFont="1" applyBorder="1" applyAlignment="1" applyProtection="1">
      <alignment horizontal="center" vertical="center" justifyLastLine="1"/>
      <protection locked="0"/>
    </xf>
    <xf numFmtId="0" fontId="5" fillId="0" borderId="1" xfId="0" applyFont="1" applyBorder="1" applyAlignment="1" applyProtection="1">
      <alignment horizontal="center" vertical="center" justifyLastLine="1"/>
      <protection locked="0"/>
    </xf>
    <xf numFmtId="0" fontId="5" fillId="0" borderId="14" xfId="0" applyFont="1" applyBorder="1" applyAlignment="1" applyProtection="1">
      <alignment horizontal="distributed" vertical="center"/>
      <protection locked="0"/>
    </xf>
    <xf numFmtId="0" fontId="5" fillId="0" borderId="1" xfId="0" applyFont="1" applyBorder="1" applyAlignment="1" applyProtection="1">
      <alignment horizontal="distributed" vertical="center"/>
      <protection locked="0"/>
    </xf>
    <xf numFmtId="0" fontId="5" fillId="0" borderId="14" xfId="0" applyFont="1" applyBorder="1" applyAlignment="1" applyProtection="1">
      <alignment horizontal="distributed" vertical="center" justifyLastLine="1"/>
      <protection locked="0"/>
    </xf>
    <xf numFmtId="0" fontId="5" fillId="0" borderId="1" xfId="0" applyFont="1" applyBorder="1" applyAlignment="1" applyProtection="1">
      <alignment horizontal="distributed" vertical="center" justifyLastLine="1"/>
      <protection locked="0"/>
    </xf>
    <xf numFmtId="0" fontId="5" fillId="0" borderId="15" xfId="0" applyFont="1" applyBorder="1" applyAlignment="1" applyProtection="1">
      <alignment horizontal="distributed" vertical="center" justifyLastLine="1"/>
      <protection locked="0"/>
    </xf>
    <xf numFmtId="0" fontId="5" fillId="0" borderId="16" xfId="0" applyFont="1" applyBorder="1" applyAlignment="1" applyProtection="1">
      <alignment horizontal="distributed" vertical="center" justifyLastLine="1"/>
      <protection locked="0"/>
    </xf>
    <xf numFmtId="0" fontId="5" fillId="0" borderId="9" xfId="0" applyFont="1" applyBorder="1" applyAlignment="1" applyProtection="1">
      <alignment horizontal="distributed" vertical="center" justifyLastLine="1"/>
      <protection locked="0"/>
    </xf>
    <xf numFmtId="0" fontId="5" fillId="0" borderId="17" xfId="0" applyFont="1" applyBorder="1" applyAlignment="1" applyProtection="1">
      <alignment horizontal="distributed" vertical="center" justifyLastLine="1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3</xdr:col>
      <xdr:colOff>0</xdr:colOff>
      <xdr:row>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5FB6BB22-9208-4507-85A4-09E48CD00ECC}"/>
            </a:ext>
          </a:extLst>
        </xdr:cNvPr>
        <xdr:cNvSpPr txBox="1">
          <a:spLocks noChangeArrowheads="1"/>
        </xdr:cNvSpPr>
      </xdr:nvSpPr>
      <xdr:spPr bwMode="auto">
        <a:xfrm>
          <a:off x="0" y="502920"/>
          <a:ext cx="230886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年度・施設別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zoomScale="125" zoomScaleNormal="125" workbookViewId="0"/>
  </sheetViews>
  <sheetFormatPr defaultColWidth="11.25" defaultRowHeight="10.5"/>
  <cols>
    <col min="1" max="1" width="2.5" style="3" customWidth="1"/>
    <col min="2" max="2" width="11.5" style="3" customWidth="1"/>
    <col min="3" max="3" width="1.125" style="3" customWidth="1"/>
    <col min="4" max="12" width="8" style="3" customWidth="1"/>
    <col min="13" max="256" width="11.25" style="3"/>
    <col min="257" max="257" width="2.5" style="3" customWidth="1"/>
    <col min="258" max="258" width="11.5" style="3" customWidth="1"/>
    <col min="259" max="259" width="1.125" style="3" customWidth="1"/>
    <col min="260" max="268" width="8" style="3" customWidth="1"/>
    <col min="269" max="512" width="11.25" style="3"/>
    <col min="513" max="513" width="2.5" style="3" customWidth="1"/>
    <col min="514" max="514" width="11.5" style="3" customWidth="1"/>
    <col min="515" max="515" width="1.125" style="3" customWidth="1"/>
    <col min="516" max="524" width="8" style="3" customWidth="1"/>
    <col min="525" max="768" width="11.25" style="3"/>
    <col min="769" max="769" width="2.5" style="3" customWidth="1"/>
    <col min="770" max="770" width="11.5" style="3" customWidth="1"/>
    <col min="771" max="771" width="1.125" style="3" customWidth="1"/>
    <col min="772" max="780" width="8" style="3" customWidth="1"/>
    <col min="781" max="1024" width="11.25" style="3"/>
    <col min="1025" max="1025" width="2.5" style="3" customWidth="1"/>
    <col min="1026" max="1026" width="11.5" style="3" customWidth="1"/>
    <col min="1027" max="1027" width="1.125" style="3" customWidth="1"/>
    <col min="1028" max="1036" width="8" style="3" customWidth="1"/>
    <col min="1037" max="1280" width="11.25" style="3"/>
    <col min="1281" max="1281" width="2.5" style="3" customWidth="1"/>
    <col min="1282" max="1282" width="11.5" style="3" customWidth="1"/>
    <col min="1283" max="1283" width="1.125" style="3" customWidth="1"/>
    <col min="1284" max="1292" width="8" style="3" customWidth="1"/>
    <col min="1293" max="1536" width="11.25" style="3"/>
    <col min="1537" max="1537" width="2.5" style="3" customWidth="1"/>
    <col min="1538" max="1538" width="11.5" style="3" customWidth="1"/>
    <col min="1539" max="1539" width="1.125" style="3" customWidth="1"/>
    <col min="1540" max="1548" width="8" style="3" customWidth="1"/>
    <col min="1549" max="1792" width="11.25" style="3"/>
    <col min="1793" max="1793" width="2.5" style="3" customWidth="1"/>
    <col min="1794" max="1794" width="11.5" style="3" customWidth="1"/>
    <col min="1795" max="1795" width="1.125" style="3" customWidth="1"/>
    <col min="1796" max="1804" width="8" style="3" customWidth="1"/>
    <col min="1805" max="2048" width="11.25" style="3"/>
    <col min="2049" max="2049" width="2.5" style="3" customWidth="1"/>
    <col min="2050" max="2050" width="11.5" style="3" customWidth="1"/>
    <col min="2051" max="2051" width="1.125" style="3" customWidth="1"/>
    <col min="2052" max="2060" width="8" style="3" customWidth="1"/>
    <col min="2061" max="2304" width="11.25" style="3"/>
    <col min="2305" max="2305" width="2.5" style="3" customWidth="1"/>
    <col min="2306" max="2306" width="11.5" style="3" customWidth="1"/>
    <col min="2307" max="2307" width="1.125" style="3" customWidth="1"/>
    <col min="2308" max="2316" width="8" style="3" customWidth="1"/>
    <col min="2317" max="2560" width="11.25" style="3"/>
    <col min="2561" max="2561" width="2.5" style="3" customWidth="1"/>
    <col min="2562" max="2562" width="11.5" style="3" customWidth="1"/>
    <col min="2563" max="2563" width="1.125" style="3" customWidth="1"/>
    <col min="2564" max="2572" width="8" style="3" customWidth="1"/>
    <col min="2573" max="2816" width="11.25" style="3"/>
    <col min="2817" max="2817" width="2.5" style="3" customWidth="1"/>
    <col min="2818" max="2818" width="11.5" style="3" customWidth="1"/>
    <col min="2819" max="2819" width="1.125" style="3" customWidth="1"/>
    <col min="2820" max="2828" width="8" style="3" customWidth="1"/>
    <col min="2829" max="3072" width="11.25" style="3"/>
    <col min="3073" max="3073" width="2.5" style="3" customWidth="1"/>
    <col min="3074" max="3074" width="11.5" style="3" customWidth="1"/>
    <col min="3075" max="3075" width="1.125" style="3" customWidth="1"/>
    <col min="3076" max="3084" width="8" style="3" customWidth="1"/>
    <col min="3085" max="3328" width="11.25" style="3"/>
    <col min="3329" max="3329" width="2.5" style="3" customWidth="1"/>
    <col min="3330" max="3330" width="11.5" style="3" customWidth="1"/>
    <col min="3331" max="3331" width="1.125" style="3" customWidth="1"/>
    <col min="3332" max="3340" width="8" style="3" customWidth="1"/>
    <col min="3341" max="3584" width="11.25" style="3"/>
    <col min="3585" max="3585" width="2.5" style="3" customWidth="1"/>
    <col min="3586" max="3586" width="11.5" style="3" customWidth="1"/>
    <col min="3587" max="3587" width="1.125" style="3" customWidth="1"/>
    <col min="3588" max="3596" width="8" style="3" customWidth="1"/>
    <col min="3597" max="3840" width="11.25" style="3"/>
    <col min="3841" max="3841" width="2.5" style="3" customWidth="1"/>
    <col min="3842" max="3842" width="11.5" style="3" customWidth="1"/>
    <col min="3843" max="3843" width="1.125" style="3" customWidth="1"/>
    <col min="3844" max="3852" width="8" style="3" customWidth="1"/>
    <col min="3853" max="4096" width="11.25" style="3"/>
    <col min="4097" max="4097" width="2.5" style="3" customWidth="1"/>
    <col min="4098" max="4098" width="11.5" style="3" customWidth="1"/>
    <col min="4099" max="4099" width="1.125" style="3" customWidth="1"/>
    <col min="4100" max="4108" width="8" style="3" customWidth="1"/>
    <col min="4109" max="4352" width="11.25" style="3"/>
    <col min="4353" max="4353" width="2.5" style="3" customWidth="1"/>
    <col min="4354" max="4354" width="11.5" style="3" customWidth="1"/>
    <col min="4355" max="4355" width="1.125" style="3" customWidth="1"/>
    <col min="4356" max="4364" width="8" style="3" customWidth="1"/>
    <col min="4365" max="4608" width="11.25" style="3"/>
    <col min="4609" max="4609" width="2.5" style="3" customWidth="1"/>
    <col min="4610" max="4610" width="11.5" style="3" customWidth="1"/>
    <col min="4611" max="4611" width="1.125" style="3" customWidth="1"/>
    <col min="4612" max="4620" width="8" style="3" customWidth="1"/>
    <col min="4621" max="4864" width="11.25" style="3"/>
    <col min="4865" max="4865" width="2.5" style="3" customWidth="1"/>
    <col min="4866" max="4866" width="11.5" style="3" customWidth="1"/>
    <col min="4867" max="4867" width="1.125" style="3" customWidth="1"/>
    <col min="4868" max="4876" width="8" style="3" customWidth="1"/>
    <col min="4877" max="5120" width="11.25" style="3"/>
    <col min="5121" max="5121" width="2.5" style="3" customWidth="1"/>
    <col min="5122" max="5122" width="11.5" style="3" customWidth="1"/>
    <col min="5123" max="5123" width="1.125" style="3" customWidth="1"/>
    <col min="5124" max="5132" width="8" style="3" customWidth="1"/>
    <col min="5133" max="5376" width="11.25" style="3"/>
    <col min="5377" max="5377" width="2.5" style="3" customWidth="1"/>
    <col min="5378" max="5378" width="11.5" style="3" customWidth="1"/>
    <col min="5379" max="5379" width="1.125" style="3" customWidth="1"/>
    <col min="5380" max="5388" width="8" style="3" customWidth="1"/>
    <col min="5389" max="5632" width="11.25" style="3"/>
    <col min="5633" max="5633" width="2.5" style="3" customWidth="1"/>
    <col min="5634" max="5634" width="11.5" style="3" customWidth="1"/>
    <col min="5635" max="5635" width="1.125" style="3" customWidth="1"/>
    <col min="5636" max="5644" width="8" style="3" customWidth="1"/>
    <col min="5645" max="5888" width="11.25" style="3"/>
    <col min="5889" max="5889" width="2.5" style="3" customWidth="1"/>
    <col min="5890" max="5890" width="11.5" style="3" customWidth="1"/>
    <col min="5891" max="5891" width="1.125" style="3" customWidth="1"/>
    <col min="5892" max="5900" width="8" style="3" customWidth="1"/>
    <col min="5901" max="6144" width="11.25" style="3"/>
    <col min="6145" max="6145" width="2.5" style="3" customWidth="1"/>
    <col min="6146" max="6146" width="11.5" style="3" customWidth="1"/>
    <col min="6147" max="6147" width="1.125" style="3" customWidth="1"/>
    <col min="6148" max="6156" width="8" style="3" customWidth="1"/>
    <col min="6157" max="6400" width="11.25" style="3"/>
    <col min="6401" max="6401" width="2.5" style="3" customWidth="1"/>
    <col min="6402" max="6402" width="11.5" style="3" customWidth="1"/>
    <col min="6403" max="6403" width="1.125" style="3" customWidth="1"/>
    <col min="6404" max="6412" width="8" style="3" customWidth="1"/>
    <col min="6413" max="6656" width="11.25" style="3"/>
    <col min="6657" max="6657" width="2.5" style="3" customWidth="1"/>
    <col min="6658" max="6658" width="11.5" style="3" customWidth="1"/>
    <col min="6659" max="6659" width="1.125" style="3" customWidth="1"/>
    <col min="6660" max="6668" width="8" style="3" customWidth="1"/>
    <col min="6669" max="6912" width="11.25" style="3"/>
    <col min="6913" max="6913" width="2.5" style="3" customWidth="1"/>
    <col min="6914" max="6914" width="11.5" style="3" customWidth="1"/>
    <col min="6915" max="6915" width="1.125" style="3" customWidth="1"/>
    <col min="6916" max="6924" width="8" style="3" customWidth="1"/>
    <col min="6925" max="7168" width="11.25" style="3"/>
    <col min="7169" max="7169" width="2.5" style="3" customWidth="1"/>
    <col min="7170" max="7170" width="11.5" style="3" customWidth="1"/>
    <col min="7171" max="7171" width="1.125" style="3" customWidth="1"/>
    <col min="7172" max="7180" width="8" style="3" customWidth="1"/>
    <col min="7181" max="7424" width="11.25" style="3"/>
    <col min="7425" max="7425" width="2.5" style="3" customWidth="1"/>
    <col min="7426" max="7426" width="11.5" style="3" customWidth="1"/>
    <col min="7427" max="7427" width="1.125" style="3" customWidth="1"/>
    <col min="7428" max="7436" width="8" style="3" customWidth="1"/>
    <col min="7437" max="7680" width="11.25" style="3"/>
    <col min="7681" max="7681" width="2.5" style="3" customWidth="1"/>
    <col min="7682" max="7682" width="11.5" style="3" customWidth="1"/>
    <col min="7683" max="7683" width="1.125" style="3" customWidth="1"/>
    <col min="7684" max="7692" width="8" style="3" customWidth="1"/>
    <col min="7693" max="7936" width="11.25" style="3"/>
    <col min="7937" max="7937" width="2.5" style="3" customWidth="1"/>
    <col min="7938" max="7938" width="11.5" style="3" customWidth="1"/>
    <col min="7939" max="7939" width="1.125" style="3" customWidth="1"/>
    <col min="7940" max="7948" width="8" style="3" customWidth="1"/>
    <col min="7949" max="8192" width="11.25" style="3"/>
    <col min="8193" max="8193" width="2.5" style="3" customWidth="1"/>
    <col min="8194" max="8194" width="11.5" style="3" customWidth="1"/>
    <col min="8195" max="8195" width="1.125" style="3" customWidth="1"/>
    <col min="8196" max="8204" width="8" style="3" customWidth="1"/>
    <col min="8205" max="8448" width="11.25" style="3"/>
    <col min="8449" max="8449" width="2.5" style="3" customWidth="1"/>
    <col min="8450" max="8450" width="11.5" style="3" customWidth="1"/>
    <col min="8451" max="8451" width="1.125" style="3" customWidth="1"/>
    <col min="8452" max="8460" width="8" style="3" customWidth="1"/>
    <col min="8461" max="8704" width="11.25" style="3"/>
    <col min="8705" max="8705" width="2.5" style="3" customWidth="1"/>
    <col min="8706" max="8706" width="11.5" style="3" customWidth="1"/>
    <col min="8707" max="8707" width="1.125" style="3" customWidth="1"/>
    <col min="8708" max="8716" width="8" style="3" customWidth="1"/>
    <col min="8717" max="8960" width="11.25" style="3"/>
    <col min="8961" max="8961" width="2.5" style="3" customWidth="1"/>
    <col min="8962" max="8962" width="11.5" style="3" customWidth="1"/>
    <col min="8963" max="8963" width="1.125" style="3" customWidth="1"/>
    <col min="8964" max="8972" width="8" style="3" customWidth="1"/>
    <col min="8973" max="9216" width="11.25" style="3"/>
    <col min="9217" max="9217" width="2.5" style="3" customWidth="1"/>
    <col min="9218" max="9218" width="11.5" style="3" customWidth="1"/>
    <col min="9219" max="9219" width="1.125" style="3" customWidth="1"/>
    <col min="9220" max="9228" width="8" style="3" customWidth="1"/>
    <col min="9229" max="9472" width="11.25" style="3"/>
    <col min="9473" max="9473" width="2.5" style="3" customWidth="1"/>
    <col min="9474" max="9474" width="11.5" style="3" customWidth="1"/>
    <col min="9475" max="9475" width="1.125" style="3" customWidth="1"/>
    <col min="9476" max="9484" width="8" style="3" customWidth="1"/>
    <col min="9485" max="9728" width="11.25" style="3"/>
    <col min="9729" max="9729" width="2.5" style="3" customWidth="1"/>
    <col min="9730" max="9730" width="11.5" style="3" customWidth="1"/>
    <col min="9731" max="9731" width="1.125" style="3" customWidth="1"/>
    <col min="9732" max="9740" width="8" style="3" customWidth="1"/>
    <col min="9741" max="9984" width="11.25" style="3"/>
    <col min="9985" max="9985" width="2.5" style="3" customWidth="1"/>
    <col min="9986" max="9986" width="11.5" style="3" customWidth="1"/>
    <col min="9987" max="9987" width="1.125" style="3" customWidth="1"/>
    <col min="9988" max="9996" width="8" style="3" customWidth="1"/>
    <col min="9997" max="10240" width="11.25" style="3"/>
    <col min="10241" max="10241" width="2.5" style="3" customWidth="1"/>
    <col min="10242" max="10242" width="11.5" style="3" customWidth="1"/>
    <col min="10243" max="10243" width="1.125" style="3" customWidth="1"/>
    <col min="10244" max="10252" width="8" style="3" customWidth="1"/>
    <col min="10253" max="10496" width="11.25" style="3"/>
    <col min="10497" max="10497" width="2.5" style="3" customWidth="1"/>
    <col min="10498" max="10498" width="11.5" style="3" customWidth="1"/>
    <col min="10499" max="10499" width="1.125" style="3" customWidth="1"/>
    <col min="10500" max="10508" width="8" style="3" customWidth="1"/>
    <col min="10509" max="10752" width="11.25" style="3"/>
    <col min="10753" max="10753" width="2.5" style="3" customWidth="1"/>
    <col min="10754" max="10754" width="11.5" style="3" customWidth="1"/>
    <col min="10755" max="10755" width="1.125" style="3" customWidth="1"/>
    <col min="10756" max="10764" width="8" style="3" customWidth="1"/>
    <col min="10765" max="11008" width="11.25" style="3"/>
    <col min="11009" max="11009" width="2.5" style="3" customWidth="1"/>
    <col min="11010" max="11010" width="11.5" style="3" customWidth="1"/>
    <col min="11011" max="11011" width="1.125" style="3" customWidth="1"/>
    <col min="11012" max="11020" width="8" style="3" customWidth="1"/>
    <col min="11021" max="11264" width="11.25" style="3"/>
    <col min="11265" max="11265" width="2.5" style="3" customWidth="1"/>
    <col min="11266" max="11266" width="11.5" style="3" customWidth="1"/>
    <col min="11267" max="11267" width="1.125" style="3" customWidth="1"/>
    <col min="11268" max="11276" width="8" style="3" customWidth="1"/>
    <col min="11277" max="11520" width="11.25" style="3"/>
    <col min="11521" max="11521" width="2.5" style="3" customWidth="1"/>
    <col min="11522" max="11522" width="11.5" style="3" customWidth="1"/>
    <col min="11523" max="11523" width="1.125" style="3" customWidth="1"/>
    <col min="11524" max="11532" width="8" style="3" customWidth="1"/>
    <col min="11533" max="11776" width="11.25" style="3"/>
    <col min="11777" max="11777" width="2.5" style="3" customWidth="1"/>
    <col min="11778" max="11778" width="11.5" style="3" customWidth="1"/>
    <col min="11779" max="11779" width="1.125" style="3" customWidth="1"/>
    <col min="11780" max="11788" width="8" style="3" customWidth="1"/>
    <col min="11789" max="12032" width="11.25" style="3"/>
    <col min="12033" max="12033" width="2.5" style="3" customWidth="1"/>
    <col min="12034" max="12034" width="11.5" style="3" customWidth="1"/>
    <col min="12035" max="12035" width="1.125" style="3" customWidth="1"/>
    <col min="12036" max="12044" width="8" style="3" customWidth="1"/>
    <col min="12045" max="12288" width="11.25" style="3"/>
    <col min="12289" max="12289" width="2.5" style="3" customWidth="1"/>
    <col min="12290" max="12290" width="11.5" style="3" customWidth="1"/>
    <col min="12291" max="12291" width="1.125" style="3" customWidth="1"/>
    <col min="12292" max="12300" width="8" style="3" customWidth="1"/>
    <col min="12301" max="12544" width="11.25" style="3"/>
    <col min="12545" max="12545" width="2.5" style="3" customWidth="1"/>
    <col min="12546" max="12546" width="11.5" style="3" customWidth="1"/>
    <col min="12547" max="12547" width="1.125" style="3" customWidth="1"/>
    <col min="12548" max="12556" width="8" style="3" customWidth="1"/>
    <col min="12557" max="12800" width="11.25" style="3"/>
    <col min="12801" max="12801" width="2.5" style="3" customWidth="1"/>
    <col min="12802" max="12802" width="11.5" style="3" customWidth="1"/>
    <col min="12803" max="12803" width="1.125" style="3" customWidth="1"/>
    <col min="12804" max="12812" width="8" style="3" customWidth="1"/>
    <col min="12813" max="13056" width="11.25" style="3"/>
    <col min="13057" max="13057" width="2.5" style="3" customWidth="1"/>
    <col min="13058" max="13058" width="11.5" style="3" customWidth="1"/>
    <col min="13059" max="13059" width="1.125" style="3" customWidth="1"/>
    <col min="13060" max="13068" width="8" style="3" customWidth="1"/>
    <col min="13069" max="13312" width="11.25" style="3"/>
    <col min="13313" max="13313" width="2.5" style="3" customWidth="1"/>
    <col min="13314" max="13314" width="11.5" style="3" customWidth="1"/>
    <col min="13315" max="13315" width="1.125" style="3" customWidth="1"/>
    <col min="13316" max="13324" width="8" style="3" customWidth="1"/>
    <col min="13325" max="13568" width="11.25" style="3"/>
    <col min="13569" max="13569" width="2.5" style="3" customWidth="1"/>
    <col min="13570" max="13570" width="11.5" style="3" customWidth="1"/>
    <col min="13571" max="13571" width="1.125" style="3" customWidth="1"/>
    <col min="13572" max="13580" width="8" style="3" customWidth="1"/>
    <col min="13581" max="13824" width="11.25" style="3"/>
    <col min="13825" max="13825" width="2.5" style="3" customWidth="1"/>
    <col min="13826" max="13826" width="11.5" style="3" customWidth="1"/>
    <col min="13827" max="13827" width="1.125" style="3" customWidth="1"/>
    <col min="13828" max="13836" width="8" style="3" customWidth="1"/>
    <col min="13837" max="14080" width="11.25" style="3"/>
    <col min="14081" max="14081" width="2.5" style="3" customWidth="1"/>
    <col min="14082" max="14082" width="11.5" style="3" customWidth="1"/>
    <col min="14083" max="14083" width="1.125" style="3" customWidth="1"/>
    <col min="14084" max="14092" width="8" style="3" customWidth="1"/>
    <col min="14093" max="14336" width="11.25" style="3"/>
    <col min="14337" max="14337" width="2.5" style="3" customWidth="1"/>
    <col min="14338" max="14338" width="11.5" style="3" customWidth="1"/>
    <col min="14339" max="14339" width="1.125" style="3" customWidth="1"/>
    <col min="14340" max="14348" width="8" style="3" customWidth="1"/>
    <col min="14349" max="14592" width="11.25" style="3"/>
    <col min="14593" max="14593" width="2.5" style="3" customWidth="1"/>
    <col min="14594" max="14594" width="11.5" style="3" customWidth="1"/>
    <col min="14595" max="14595" width="1.125" style="3" customWidth="1"/>
    <col min="14596" max="14604" width="8" style="3" customWidth="1"/>
    <col min="14605" max="14848" width="11.25" style="3"/>
    <col min="14849" max="14849" width="2.5" style="3" customWidth="1"/>
    <col min="14850" max="14850" width="11.5" style="3" customWidth="1"/>
    <col min="14851" max="14851" width="1.125" style="3" customWidth="1"/>
    <col min="14852" max="14860" width="8" style="3" customWidth="1"/>
    <col min="14861" max="15104" width="11.25" style="3"/>
    <col min="15105" max="15105" width="2.5" style="3" customWidth="1"/>
    <col min="15106" max="15106" width="11.5" style="3" customWidth="1"/>
    <col min="15107" max="15107" width="1.125" style="3" customWidth="1"/>
    <col min="15108" max="15116" width="8" style="3" customWidth="1"/>
    <col min="15117" max="15360" width="11.25" style="3"/>
    <col min="15361" max="15361" width="2.5" style="3" customWidth="1"/>
    <col min="15362" max="15362" width="11.5" style="3" customWidth="1"/>
    <col min="15363" max="15363" width="1.125" style="3" customWidth="1"/>
    <col min="15364" max="15372" width="8" style="3" customWidth="1"/>
    <col min="15373" max="15616" width="11.25" style="3"/>
    <col min="15617" max="15617" width="2.5" style="3" customWidth="1"/>
    <col min="15618" max="15618" width="11.5" style="3" customWidth="1"/>
    <col min="15619" max="15619" width="1.125" style="3" customWidth="1"/>
    <col min="15620" max="15628" width="8" style="3" customWidth="1"/>
    <col min="15629" max="15872" width="11.25" style="3"/>
    <col min="15873" max="15873" width="2.5" style="3" customWidth="1"/>
    <col min="15874" max="15874" width="11.5" style="3" customWidth="1"/>
    <col min="15875" max="15875" width="1.125" style="3" customWidth="1"/>
    <col min="15876" max="15884" width="8" style="3" customWidth="1"/>
    <col min="15885" max="16128" width="11.25" style="3"/>
    <col min="16129" max="16129" width="2.5" style="3" customWidth="1"/>
    <col min="16130" max="16130" width="11.5" style="3" customWidth="1"/>
    <col min="16131" max="16131" width="1.125" style="3" customWidth="1"/>
    <col min="16132" max="16140" width="8" style="3" customWidth="1"/>
    <col min="16141" max="16384" width="11.25" style="3"/>
  </cols>
  <sheetData>
    <row r="1" spans="1:12" ht="13.5">
      <c r="A1" s="85" t="s">
        <v>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6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.5" customHeight="1"/>
    <row r="4" spans="1:12" ht="11.25" customHeight="1">
      <c r="A4" s="93" t="s">
        <v>0</v>
      </c>
      <c r="B4" s="94"/>
      <c r="C4" s="94"/>
      <c r="D4" s="5" t="s">
        <v>93</v>
      </c>
      <c r="E4" s="5"/>
      <c r="F4" s="5"/>
      <c r="G4" s="5" t="s">
        <v>94</v>
      </c>
      <c r="H4" s="5"/>
      <c r="I4" s="5"/>
      <c r="J4" s="5" t="s">
        <v>95</v>
      </c>
      <c r="K4" s="5"/>
      <c r="L4" s="6"/>
    </row>
    <row r="5" spans="1:12" ht="11.25" customHeight="1">
      <c r="A5" s="93"/>
      <c r="B5" s="94"/>
      <c r="C5" s="94"/>
      <c r="D5" s="92" t="s">
        <v>4</v>
      </c>
      <c r="E5" s="92" t="s">
        <v>5</v>
      </c>
      <c r="F5" s="92" t="s">
        <v>6</v>
      </c>
      <c r="G5" s="92" t="s">
        <v>4</v>
      </c>
      <c r="H5" s="92" t="s">
        <v>5</v>
      </c>
      <c r="I5" s="92" t="s">
        <v>6</v>
      </c>
      <c r="J5" s="92" t="s">
        <v>4</v>
      </c>
      <c r="K5" s="92" t="s">
        <v>5</v>
      </c>
      <c r="L5" s="87" t="s">
        <v>6</v>
      </c>
    </row>
    <row r="6" spans="1:12" ht="6" customHeight="1">
      <c r="A6" s="8"/>
      <c r="B6" s="8"/>
      <c r="C6" s="9"/>
    </row>
    <row r="7" spans="1:12" ht="10.5" customHeight="1">
      <c r="B7" s="88" t="s">
        <v>106</v>
      </c>
      <c r="D7" s="17">
        <v>4905</v>
      </c>
      <c r="E7" s="18">
        <v>815</v>
      </c>
      <c r="F7" s="18">
        <v>4090</v>
      </c>
      <c r="G7" s="18">
        <v>4947</v>
      </c>
      <c r="H7" s="18">
        <v>853</v>
      </c>
      <c r="I7" s="18">
        <v>4094</v>
      </c>
      <c r="J7" s="18">
        <v>472</v>
      </c>
      <c r="K7" s="18">
        <v>316</v>
      </c>
      <c r="L7" s="18">
        <v>156</v>
      </c>
    </row>
    <row r="8" spans="1:12" ht="10.5" customHeight="1">
      <c r="B8" s="89" t="s">
        <v>105</v>
      </c>
      <c r="D8" s="17">
        <v>4876</v>
      </c>
      <c r="E8" s="18">
        <v>756</v>
      </c>
      <c r="F8" s="18">
        <v>4120</v>
      </c>
      <c r="G8" s="18">
        <v>4843</v>
      </c>
      <c r="H8" s="18">
        <v>726</v>
      </c>
      <c r="I8" s="18">
        <v>4117</v>
      </c>
      <c r="J8" s="18">
        <v>505</v>
      </c>
      <c r="K8" s="18">
        <v>346</v>
      </c>
      <c r="L8" s="18">
        <v>159</v>
      </c>
    </row>
    <row r="9" spans="1:12" ht="10.5" customHeight="1">
      <c r="B9" s="89">
        <v>2</v>
      </c>
      <c r="D9" s="17">
        <v>4501</v>
      </c>
      <c r="E9" s="18">
        <v>691</v>
      </c>
      <c r="F9" s="18">
        <v>3810</v>
      </c>
      <c r="G9" s="18">
        <v>4530</v>
      </c>
      <c r="H9" s="18">
        <v>731</v>
      </c>
      <c r="I9" s="18">
        <v>3799</v>
      </c>
      <c r="J9" s="18">
        <v>476</v>
      </c>
      <c r="K9" s="18">
        <v>306</v>
      </c>
      <c r="L9" s="18">
        <v>170</v>
      </c>
    </row>
    <row r="10" spans="1:12" ht="10.5" customHeight="1">
      <c r="B10" s="89">
        <v>3</v>
      </c>
      <c r="D10" s="17">
        <v>4674</v>
      </c>
      <c r="E10" s="18">
        <v>591</v>
      </c>
      <c r="F10" s="18">
        <v>4083</v>
      </c>
      <c r="G10" s="18">
        <v>4684</v>
      </c>
      <c r="H10" s="18">
        <v>588</v>
      </c>
      <c r="I10" s="18">
        <v>4096</v>
      </c>
      <c r="J10" s="18">
        <v>466</v>
      </c>
      <c r="K10" s="18">
        <v>309</v>
      </c>
      <c r="L10" s="18">
        <v>157</v>
      </c>
    </row>
    <row r="11" spans="1:12" ht="10.5" customHeight="1">
      <c r="B11" s="90" t="s">
        <v>107</v>
      </c>
      <c r="C11" s="10"/>
      <c r="D11" s="19">
        <v>4446</v>
      </c>
      <c r="E11" s="20">
        <v>535</v>
      </c>
      <c r="F11" s="20">
        <v>3911</v>
      </c>
      <c r="G11" s="20">
        <v>4576</v>
      </c>
      <c r="H11" s="20">
        <v>648</v>
      </c>
      <c r="I11" s="20">
        <v>3928</v>
      </c>
      <c r="J11" s="20">
        <v>333</v>
      </c>
      <c r="K11" s="20">
        <v>193</v>
      </c>
      <c r="L11" s="20">
        <v>140</v>
      </c>
    </row>
    <row r="12" spans="1:12" ht="16.5" customHeight="1">
      <c r="B12" s="27" t="s">
        <v>103</v>
      </c>
      <c r="D12" s="21">
        <v>6</v>
      </c>
      <c r="E12" s="22">
        <v>6</v>
      </c>
      <c r="F12" s="22">
        <v>0</v>
      </c>
      <c r="G12" s="23">
        <v>15</v>
      </c>
      <c r="H12" s="22">
        <v>15</v>
      </c>
      <c r="I12" s="22">
        <v>0</v>
      </c>
      <c r="J12" s="23">
        <v>96</v>
      </c>
      <c r="K12" s="22">
        <v>96</v>
      </c>
      <c r="L12" s="22">
        <v>0</v>
      </c>
    </row>
    <row r="13" spans="1:12" ht="10.5" customHeight="1">
      <c r="B13" s="27" t="s">
        <v>7</v>
      </c>
      <c r="D13" s="21">
        <v>171</v>
      </c>
      <c r="E13" s="22">
        <v>171</v>
      </c>
      <c r="F13" s="22">
        <v>0</v>
      </c>
      <c r="G13" s="23">
        <v>177</v>
      </c>
      <c r="H13" s="22">
        <v>177</v>
      </c>
      <c r="I13" s="22">
        <v>0</v>
      </c>
      <c r="J13" s="23">
        <v>58</v>
      </c>
      <c r="K13" s="22">
        <v>58</v>
      </c>
      <c r="L13" s="22">
        <v>0</v>
      </c>
    </row>
    <row r="14" spans="1:12" ht="10.5" customHeight="1">
      <c r="B14" s="27" t="s">
        <v>8</v>
      </c>
      <c r="D14" s="21">
        <v>4166</v>
      </c>
      <c r="E14" s="22">
        <v>260</v>
      </c>
      <c r="F14" s="22">
        <v>3906</v>
      </c>
      <c r="G14" s="23">
        <v>4275</v>
      </c>
      <c r="H14" s="22">
        <v>358</v>
      </c>
      <c r="I14" s="22">
        <v>3917</v>
      </c>
      <c r="J14" s="23">
        <v>140</v>
      </c>
      <c r="K14" s="22">
        <v>16</v>
      </c>
      <c r="L14" s="22">
        <v>124</v>
      </c>
    </row>
    <row r="15" spans="1:12" ht="10.5" customHeight="1">
      <c r="B15" s="27" t="s">
        <v>9</v>
      </c>
      <c r="D15" s="21">
        <v>5</v>
      </c>
      <c r="E15" s="22">
        <v>0</v>
      </c>
      <c r="F15" s="22">
        <v>5</v>
      </c>
      <c r="G15" s="23">
        <v>11</v>
      </c>
      <c r="H15" s="22">
        <v>0</v>
      </c>
      <c r="I15" s="22">
        <v>11</v>
      </c>
      <c r="J15" s="23">
        <v>16</v>
      </c>
      <c r="K15" s="22">
        <v>0</v>
      </c>
      <c r="L15" s="22">
        <v>16</v>
      </c>
    </row>
    <row r="16" spans="1:12" ht="10.5" customHeight="1">
      <c r="B16" s="27" t="s">
        <v>10</v>
      </c>
      <c r="D16" s="21">
        <v>98</v>
      </c>
      <c r="E16" s="22">
        <v>98</v>
      </c>
      <c r="F16" s="22">
        <v>0</v>
      </c>
      <c r="G16" s="23">
        <v>98</v>
      </c>
      <c r="H16" s="22">
        <v>98</v>
      </c>
      <c r="I16" s="22">
        <v>0</v>
      </c>
      <c r="J16" s="24">
        <v>23</v>
      </c>
      <c r="K16" s="22">
        <v>23</v>
      </c>
      <c r="L16" s="22">
        <v>0</v>
      </c>
    </row>
    <row r="17" spans="1:12" ht="6" customHeight="1">
      <c r="A17" s="11"/>
      <c r="B17" s="11"/>
      <c r="C17" s="12"/>
      <c r="D17" s="13"/>
      <c r="E17" s="14"/>
      <c r="F17" s="14"/>
      <c r="G17" s="15"/>
      <c r="H17" s="14"/>
      <c r="I17" s="14"/>
      <c r="J17" s="15"/>
      <c r="K17" s="14"/>
      <c r="L17" s="14"/>
    </row>
    <row r="18" spans="1:12">
      <c r="A18" s="3" t="s">
        <v>13</v>
      </c>
    </row>
    <row r="19" spans="1:12">
      <c r="F19" s="16"/>
    </row>
  </sheetData>
  <mergeCells count="1">
    <mergeCell ref="A4:C5"/>
  </mergeCells>
  <phoneticPr fontId="9"/>
  <printOptions gridLinesSet="0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ignoredErrors>
    <ignoredError sqref="B1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7" t="s">
        <v>0</v>
      </c>
      <c r="B4" s="98"/>
      <c r="C4" s="98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7"/>
      <c r="B5" s="98"/>
      <c r="C5" s="98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80</v>
      </c>
      <c r="D7" s="84">
        <v>5448</v>
      </c>
      <c r="E7" s="56">
        <v>1046</v>
      </c>
      <c r="F7" s="56">
        <v>4402</v>
      </c>
      <c r="G7" s="56">
        <v>5479</v>
      </c>
      <c r="H7" s="56">
        <v>1080</v>
      </c>
      <c r="I7" s="56">
        <v>4399</v>
      </c>
      <c r="J7" s="56">
        <v>700</v>
      </c>
      <c r="K7" s="56">
        <v>466</v>
      </c>
      <c r="L7" s="56">
        <v>234</v>
      </c>
    </row>
    <row r="8" spans="1:12" ht="10.5" customHeight="1">
      <c r="B8" s="65" t="s">
        <v>74</v>
      </c>
      <c r="D8" s="84">
        <v>5430</v>
      </c>
      <c r="E8" s="56">
        <v>996</v>
      </c>
      <c r="F8" s="56">
        <v>4434</v>
      </c>
      <c r="G8" s="56">
        <v>5503</v>
      </c>
      <c r="H8" s="56">
        <v>1069</v>
      </c>
      <c r="I8" s="56">
        <v>4434</v>
      </c>
      <c r="J8" s="56">
        <v>687</v>
      </c>
      <c r="K8" s="56">
        <v>393</v>
      </c>
      <c r="L8" s="56">
        <v>294</v>
      </c>
    </row>
    <row r="9" spans="1:12" ht="10.5" customHeight="1">
      <c r="B9" s="65" t="s">
        <v>77</v>
      </c>
      <c r="D9" s="84">
        <v>5828</v>
      </c>
      <c r="E9" s="56">
        <v>1097</v>
      </c>
      <c r="F9" s="56">
        <v>4731</v>
      </c>
      <c r="G9" s="56">
        <v>5664</v>
      </c>
      <c r="H9" s="56">
        <v>1037</v>
      </c>
      <c r="I9" s="56">
        <v>4627</v>
      </c>
      <c r="J9" s="56">
        <v>665</v>
      </c>
      <c r="K9" s="56">
        <v>453</v>
      </c>
      <c r="L9" s="56">
        <v>212</v>
      </c>
    </row>
    <row r="10" spans="1:12" ht="10.5" customHeight="1">
      <c r="B10" s="65" t="s">
        <v>76</v>
      </c>
      <c r="D10" s="84">
        <v>5870</v>
      </c>
      <c r="E10" s="56">
        <v>1069</v>
      </c>
      <c r="F10" s="56">
        <v>4801</v>
      </c>
      <c r="G10" s="56">
        <v>5934</v>
      </c>
      <c r="H10" s="56">
        <v>1112</v>
      </c>
      <c r="I10" s="56">
        <v>4822</v>
      </c>
      <c r="J10" s="56">
        <v>601</v>
      </c>
      <c r="K10" s="56">
        <v>410</v>
      </c>
      <c r="L10" s="56">
        <v>191</v>
      </c>
    </row>
    <row r="11" spans="1:12" ht="10.5" customHeight="1">
      <c r="B11" s="63" t="s">
        <v>79</v>
      </c>
      <c r="C11" s="62"/>
      <c r="D11" s="82">
        <v>5536</v>
      </c>
      <c r="E11" s="60">
        <v>1042</v>
      </c>
      <c r="F11" s="60">
        <v>4494</v>
      </c>
      <c r="G11" s="60">
        <v>5558</v>
      </c>
      <c r="H11" s="60">
        <v>1049</v>
      </c>
      <c r="I11" s="60">
        <v>4509</v>
      </c>
      <c r="J11" s="60">
        <v>579</v>
      </c>
      <c r="K11" s="60">
        <v>403</v>
      </c>
      <c r="L11" s="60">
        <v>176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v>29</v>
      </c>
      <c r="E13" s="80">
        <v>29</v>
      </c>
      <c r="F13" s="80">
        <v>0</v>
      </c>
      <c r="G13" s="57">
        <v>25</v>
      </c>
      <c r="H13" s="80">
        <v>25</v>
      </c>
      <c r="I13" s="80">
        <v>0</v>
      </c>
      <c r="J13" s="57">
        <v>134</v>
      </c>
      <c r="K13" s="80">
        <v>134</v>
      </c>
      <c r="L13" s="80">
        <v>0</v>
      </c>
    </row>
    <row r="14" spans="1:12" ht="10.5" customHeight="1">
      <c r="B14" s="59" t="s">
        <v>7</v>
      </c>
      <c r="D14" s="81">
        <v>261</v>
      </c>
      <c r="E14" s="80">
        <v>261</v>
      </c>
      <c r="F14" s="80">
        <v>0</v>
      </c>
      <c r="G14" s="57">
        <v>273</v>
      </c>
      <c r="H14" s="80">
        <v>273</v>
      </c>
      <c r="I14" s="80">
        <v>0</v>
      </c>
      <c r="J14" s="57">
        <v>79</v>
      </c>
      <c r="K14" s="80">
        <v>79</v>
      </c>
      <c r="L14" s="80">
        <v>0</v>
      </c>
    </row>
    <row r="15" spans="1:12" ht="10.5" customHeight="1">
      <c r="B15" s="59" t="s">
        <v>8</v>
      </c>
      <c r="D15" s="81">
        <v>5129</v>
      </c>
      <c r="E15" s="80">
        <v>647</v>
      </c>
      <c r="F15" s="80">
        <v>4482</v>
      </c>
      <c r="G15" s="57">
        <v>5129</v>
      </c>
      <c r="H15" s="80">
        <v>634</v>
      </c>
      <c r="I15" s="80">
        <v>4495</v>
      </c>
      <c r="J15" s="57">
        <v>302</v>
      </c>
      <c r="K15" s="80">
        <v>161</v>
      </c>
      <c r="L15" s="80">
        <v>141</v>
      </c>
    </row>
    <row r="16" spans="1:12" ht="10.5" customHeight="1">
      <c r="B16" s="59" t="s">
        <v>9</v>
      </c>
      <c r="D16" s="81">
        <v>12</v>
      </c>
      <c r="E16" s="80">
        <v>0</v>
      </c>
      <c r="F16" s="80">
        <v>12</v>
      </c>
      <c r="G16" s="57">
        <v>14</v>
      </c>
      <c r="H16" s="80">
        <v>0</v>
      </c>
      <c r="I16" s="80">
        <v>14</v>
      </c>
      <c r="J16" s="57">
        <v>35</v>
      </c>
      <c r="K16" s="80">
        <v>0</v>
      </c>
      <c r="L16" s="80">
        <v>35</v>
      </c>
    </row>
    <row r="17" spans="1:12" ht="10.5" customHeight="1">
      <c r="B17" s="59" t="s">
        <v>10</v>
      </c>
      <c r="D17" s="81">
        <v>105</v>
      </c>
      <c r="E17" s="80">
        <v>105</v>
      </c>
      <c r="F17" s="80">
        <v>0</v>
      </c>
      <c r="G17" s="57">
        <v>117</v>
      </c>
      <c r="H17" s="80">
        <v>117</v>
      </c>
      <c r="I17" s="80">
        <v>0</v>
      </c>
      <c r="J17" s="83">
        <v>29</v>
      </c>
      <c r="K17" s="80">
        <v>29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98425196850393704" header="0.51181102362204722" footer="0.51181102362204722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7" t="s">
        <v>0</v>
      </c>
      <c r="B4" s="98"/>
      <c r="C4" s="98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7"/>
      <c r="B5" s="98"/>
      <c r="C5" s="98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78</v>
      </c>
      <c r="D7" s="84">
        <v>5289</v>
      </c>
      <c r="E7" s="56">
        <v>1189</v>
      </c>
      <c r="F7" s="56">
        <v>4100</v>
      </c>
      <c r="G7" s="56">
        <v>5341</v>
      </c>
      <c r="H7" s="56">
        <v>1198</v>
      </c>
      <c r="I7" s="56">
        <v>4143</v>
      </c>
      <c r="J7" s="56">
        <v>731</v>
      </c>
      <c r="K7" s="56">
        <v>500</v>
      </c>
      <c r="L7" s="56">
        <v>231</v>
      </c>
    </row>
    <row r="8" spans="1:12" ht="10.5" customHeight="1">
      <c r="B8" s="65" t="s">
        <v>65</v>
      </c>
      <c r="D8" s="84">
        <v>5448</v>
      </c>
      <c r="E8" s="56">
        <v>1046</v>
      </c>
      <c r="F8" s="56">
        <v>4402</v>
      </c>
      <c r="G8" s="56">
        <v>5479</v>
      </c>
      <c r="H8" s="56">
        <v>1080</v>
      </c>
      <c r="I8" s="56">
        <v>4399</v>
      </c>
      <c r="J8" s="56">
        <v>700</v>
      </c>
      <c r="K8" s="56">
        <v>466</v>
      </c>
      <c r="L8" s="56">
        <v>234</v>
      </c>
    </row>
    <row r="9" spans="1:12" ht="10.5" customHeight="1">
      <c r="B9" s="65" t="s">
        <v>74</v>
      </c>
      <c r="D9" s="84">
        <v>5430</v>
      </c>
      <c r="E9" s="56">
        <v>996</v>
      </c>
      <c r="F9" s="56">
        <v>4434</v>
      </c>
      <c r="G9" s="56">
        <v>5503</v>
      </c>
      <c r="H9" s="56">
        <v>1069</v>
      </c>
      <c r="I9" s="56">
        <v>4434</v>
      </c>
      <c r="J9" s="56">
        <v>687</v>
      </c>
      <c r="K9" s="56">
        <v>393</v>
      </c>
      <c r="L9" s="56">
        <v>294</v>
      </c>
    </row>
    <row r="10" spans="1:12" ht="10.5" customHeight="1">
      <c r="B10" s="65" t="s">
        <v>77</v>
      </c>
      <c r="D10" s="84">
        <v>5828</v>
      </c>
      <c r="E10" s="56">
        <v>1097</v>
      </c>
      <c r="F10" s="56">
        <v>4731</v>
      </c>
      <c r="G10" s="56">
        <v>5664</v>
      </c>
      <c r="H10" s="56">
        <v>1037</v>
      </c>
      <c r="I10" s="56">
        <v>4627</v>
      </c>
      <c r="J10" s="56">
        <v>665</v>
      </c>
      <c r="K10" s="56">
        <v>453</v>
      </c>
      <c r="L10" s="56">
        <v>212</v>
      </c>
    </row>
    <row r="11" spans="1:12" ht="10.5" customHeight="1">
      <c r="B11" s="63" t="s">
        <v>76</v>
      </c>
      <c r="C11" s="62"/>
      <c r="D11" s="82">
        <v>5870</v>
      </c>
      <c r="E11" s="60">
        <v>1069</v>
      </c>
      <c r="F11" s="60">
        <v>4801</v>
      </c>
      <c r="G11" s="60">
        <v>5934</v>
      </c>
      <c r="H11" s="60">
        <v>1112</v>
      </c>
      <c r="I11" s="60">
        <v>4822</v>
      </c>
      <c r="J11" s="60">
        <v>601</v>
      </c>
      <c r="K11" s="60">
        <v>410</v>
      </c>
      <c r="L11" s="60">
        <v>191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v>29</v>
      </c>
      <c r="E13" s="80">
        <v>29</v>
      </c>
      <c r="F13" s="80">
        <v>0</v>
      </c>
      <c r="G13" s="57">
        <v>25</v>
      </c>
      <c r="H13" s="80">
        <v>25</v>
      </c>
      <c r="I13" s="80">
        <v>0</v>
      </c>
      <c r="J13" s="57">
        <v>130</v>
      </c>
      <c r="K13" s="80">
        <v>130</v>
      </c>
      <c r="L13" s="80">
        <v>0</v>
      </c>
    </row>
    <row r="14" spans="1:12" ht="10.5" customHeight="1">
      <c r="B14" s="59" t="s">
        <v>7</v>
      </c>
      <c r="D14" s="81">
        <v>297</v>
      </c>
      <c r="E14" s="80">
        <v>297</v>
      </c>
      <c r="F14" s="80">
        <v>0</v>
      </c>
      <c r="G14" s="57">
        <v>320</v>
      </c>
      <c r="H14" s="80">
        <v>320</v>
      </c>
      <c r="I14" s="80">
        <v>0</v>
      </c>
      <c r="J14" s="57">
        <v>91</v>
      </c>
      <c r="K14" s="80">
        <v>91</v>
      </c>
      <c r="L14" s="80">
        <v>0</v>
      </c>
    </row>
    <row r="15" spans="1:12" ht="10.5" customHeight="1">
      <c r="B15" s="59" t="s">
        <v>8</v>
      </c>
      <c r="D15" s="81">
        <v>5374</v>
      </c>
      <c r="E15" s="80">
        <v>586</v>
      </c>
      <c r="F15" s="80">
        <v>4788</v>
      </c>
      <c r="G15" s="57">
        <v>5413</v>
      </c>
      <c r="H15" s="80">
        <v>607</v>
      </c>
      <c r="I15" s="80">
        <v>4806</v>
      </c>
      <c r="J15" s="57">
        <v>302</v>
      </c>
      <c r="K15" s="80">
        <v>148</v>
      </c>
      <c r="L15" s="80">
        <v>154</v>
      </c>
    </row>
    <row r="16" spans="1:12" ht="10.5" customHeight="1">
      <c r="B16" s="59" t="s">
        <v>9</v>
      </c>
      <c r="D16" s="81">
        <v>13</v>
      </c>
      <c r="E16" s="80">
        <v>0</v>
      </c>
      <c r="F16" s="80">
        <v>13</v>
      </c>
      <c r="G16" s="57">
        <v>16</v>
      </c>
      <c r="H16" s="80">
        <v>0</v>
      </c>
      <c r="I16" s="80">
        <v>16</v>
      </c>
      <c r="J16" s="57">
        <v>37</v>
      </c>
      <c r="K16" s="80">
        <v>0</v>
      </c>
      <c r="L16" s="80">
        <v>37</v>
      </c>
    </row>
    <row r="17" spans="1:12" ht="10.5" customHeight="1">
      <c r="B17" s="59" t="s">
        <v>10</v>
      </c>
      <c r="D17" s="81">
        <v>157</v>
      </c>
      <c r="E17" s="80">
        <v>157</v>
      </c>
      <c r="F17" s="80">
        <v>0</v>
      </c>
      <c r="G17" s="57">
        <v>160</v>
      </c>
      <c r="H17" s="80">
        <v>160</v>
      </c>
      <c r="I17" s="80">
        <v>0</v>
      </c>
      <c r="J17" s="83">
        <v>41</v>
      </c>
      <c r="K17" s="80">
        <v>41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98425196850393704" header="0.51181102362204722" footer="0.51181102362204722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7" t="s">
        <v>0</v>
      </c>
      <c r="B4" s="98"/>
      <c r="C4" s="98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7"/>
      <c r="B5" s="98"/>
      <c r="C5" s="98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75</v>
      </c>
      <c r="D7" s="84">
        <v>5596</v>
      </c>
      <c r="E7" s="56">
        <v>1209</v>
      </c>
      <c r="F7" s="56">
        <v>4387</v>
      </c>
      <c r="G7" s="56">
        <v>5580</v>
      </c>
      <c r="H7" s="56">
        <v>1213</v>
      </c>
      <c r="I7" s="56">
        <v>4367</v>
      </c>
      <c r="J7" s="56">
        <v>783</v>
      </c>
      <c r="K7" s="56">
        <v>509</v>
      </c>
      <c r="L7" s="56">
        <v>274</v>
      </c>
    </row>
    <row r="8" spans="1:12" ht="10.5" customHeight="1">
      <c r="B8" s="65" t="s">
        <v>63</v>
      </c>
      <c r="D8" s="84">
        <v>5289</v>
      </c>
      <c r="E8" s="56">
        <v>1189</v>
      </c>
      <c r="F8" s="56">
        <v>4100</v>
      </c>
      <c r="G8" s="56">
        <v>5341</v>
      </c>
      <c r="H8" s="56">
        <v>1198</v>
      </c>
      <c r="I8" s="56">
        <v>4143</v>
      </c>
      <c r="J8" s="56">
        <v>731</v>
      </c>
      <c r="K8" s="56">
        <v>500</v>
      </c>
      <c r="L8" s="56">
        <v>231</v>
      </c>
    </row>
    <row r="9" spans="1:12" ht="10.5" customHeight="1">
      <c r="B9" s="65" t="s">
        <v>71</v>
      </c>
      <c r="D9" s="84">
        <v>5448</v>
      </c>
      <c r="E9" s="56">
        <v>1046</v>
      </c>
      <c r="F9" s="56">
        <v>4402</v>
      </c>
      <c r="G9" s="56">
        <v>5479</v>
      </c>
      <c r="H9" s="56">
        <v>1080</v>
      </c>
      <c r="I9" s="56">
        <v>4399</v>
      </c>
      <c r="J9" s="56">
        <v>700</v>
      </c>
      <c r="K9" s="56">
        <v>466</v>
      </c>
      <c r="L9" s="56">
        <v>234</v>
      </c>
    </row>
    <row r="10" spans="1:12" ht="10.5" customHeight="1">
      <c r="B10" s="65" t="s">
        <v>74</v>
      </c>
      <c r="D10" s="84">
        <v>5430</v>
      </c>
      <c r="E10" s="56">
        <v>996</v>
      </c>
      <c r="F10" s="56">
        <v>4434</v>
      </c>
      <c r="G10" s="56">
        <v>5503</v>
      </c>
      <c r="H10" s="56">
        <v>1069</v>
      </c>
      <c r="I10" s="56">
        <v>4434</v>
      </c>
      <c r="J10" s="56">
        <v>687</v>
      </c>
      <c r="K10" s="56">
        <v>393</v>
      </c>
      <c r="L10" s="56">
        <v>294</v>
      </c>
    </row>
    <row r="11" spans="1:12" ht="10.5" customHeight="1">
      <c r="B11" s="63" t="s">
        <v>73</v>
      </c>
      <c r="C11" s="62"/>
      <c r="D11" s="82">
        <v>5828</v>
      </c>
      <c r="E11" s="60">
        <v>1097</v>
      </c>
      <c r="F11" s="60">
        <v>4731</v>
      </c>
      <c r="G11" s="60">
        <v>5664</v>
      </c>
      <c r="H11" s="60">
        <v>1037</v>
      </c>
      <c r="I11" s="60">
        <v>4627</v>
      </c>
      <c r="J11" s="60">
        <v>665</v>
      </c>
      <c r="K11" s="60">
        <v>453</v>
      </c>
      <c r="L11" s="60">
        <v>212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v>33</v>
      </c>
      <c r="E13" s="80">
        <v>33</v>
      </c>
      <c r="F13" s="80">
        <v>0</v>
      </c>
      <c r="G13" s="57">
        <v>41</v>
      </c>
      <c r="H13" s="80">
        <v>41</v>
      </c>
      <c r="I13" s="80">
        <v>0</v>
      </c>
      <c r="J13" s="57">
        <v>126</v>
      </c>
      <c r="K13" s="80">
        <v>126</v>
      </c>
      <c r="L13" s="80">
        <v>0</v>
      </c>
    </row>
    <row r="14" spans="1:12" ht="10.5" customHeight="1">
      <c r="B14" s="59" t="s">
        <v>7</v>
      </c>
      <c r="D14" s="81">
        <v>280</v>
      </c>
      <c r="E14" s="80">
        <v>280</v>
      </c>
      <c r="F14" s="80">
        <v>0</v>
      </c>
      <c r="G14" s="57">
        <v>256</v>
      </c>
      <c r="H14" s="80">
        <v>256</v>
      </c>
      <c r="I14" s="80">
        <v>0</v>
      </c>
      <c r="J14" s="57">
        <v>114</v>
      </c>
      <c r="K14" s="80">
        <v>114</v>
      </c>
      <c r="L14" s="80">
        <v>0</v>
      </c>
    </row>
    <row r="15" spans="1:12" ht="10.5" customHeight="1">
      <c r="B15" s="59" t="s">
        <v>8</v>
      </c>
      <c r="D15" s="81">
        <v>5341</v>
      </c>
      <c r="E15" s="80">
        <v>625</v>
      </c>
      <c r="F15" s="80">
        <v>4716</v>
      </c>
      <c r="G15" s="57">
        <v>5221</v>
      </c>
      <c r="H15" s="80">
        <v>609</v>
      </c>
      <c r="I15" s="80">
        <v>4612</v>
      </c>
      <c r="J15" s="57">
        <v>341</v>
      </c>
      <c r="K15" s="80">
        <v>169</v>
      </c>
      <c r="L15" s="80">
        <v>172</v>
      </c>
    </row>
    <row r="16" spans="1:12" ht="10.5" customHeight="1">
      <c r="B16" s="59" t="s">
        <v>9</v>
      </c>
      <c r="D16" s="81">
        <v>15</v>
      </c>
      <c r="E16" s="80">
        <v>0</v>
      </c>
      <c r="F16" s="80">
        <v>15</v>
      </c>
      <c r="G16" s="57">
        <v>15</v>
      </c>
      <c r="H16" s="80">
        <v>0</v>
      </c>
      <c r="I16" s="80">
        <v>15</v>
      </c>
      <c r="J16" s="57">
        <v>40</v>
      </c>
      <c r="K16" s="80">
        <v>0</v>
      </c>
      <c r="L16" s="80">
        <v>40</v>
      </c>
    </row>
    <row r="17" spans="1:12" ht="10.5" customHeight="1">
      <c r="B17" s="59" t="s">
        <v>10</v>
      </c>
      <c r="D17" s="81">
        <v>159</v>
      </c>
      <c r="E17" s="80">
        <v>159</v>
      </c>
      <c r="F17" s="80">
        <v>0</v>
      </c>
      <c r="G17" s="57">
        <v>131</v>
      </c>
      <c r="H17" s="80">
        <v>131</v>
      </c>
      <c r="I17" s="80">
        <v>0</v>
      </c>
      <c r="J17" s="83">
        <v>44</v>
      </c>
      <c r="K17" s="80">
        <v>44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7" t="s">
        <v>0</v>
      </c>
      <c r="B4" s="98"/>
      <c r="C4" s="98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7"/>
      <c r="B5" s="98"/>
      <c r="C5" s="98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72</v>
      </c>
      <c r="D7" s="84">
        <v>5554</v>
      </c>
      <c r="E7" s="56">
        <v>1190</v>
      </c>
      <c r="F7" s="56">
        <v>4364</v>
      </c>
      <c r="G7" s="56">
        <v>5535</v>
      </c>
      <c r="H7" s="56">
        <v>1165</v>
      </c>
      <c r="I7" s="56">
        <v>4370</v>
      </c>
      <c r="J7" s="56">
        <v>767</v>
      </c>
      <c r="K7" s="56">
        <v>513</v>
      </c>
      <c r="L7" s="56">
        <v>254</v>
      </c>
    </row>
    <row r="8" spans="1:12" ht="10.5" customHeight="1">
      <c r="B8" s="65" t="s">
        <v>67</v>
      </c>
      <c r="D8" s="84">
        <v>5596</v>
      </c>
      <c r="E8" s="56">
        <v>1209</v>
      </c>
      <c r="F8" s="56">
        <v>4387</v>
      </c>
      <c r="G8" s="56">
        <v>5580</v>
      </c>
      <c r="H8" s="56">
        <v>1213</v>
      </c>
      <c r="I8" s="56">
        <v>4367</v>
      </c>
      <c r="J8" s="56">
        <v>783</v>
      </c>
      <c r="K8" s="56">
        <v>509</v>
      </c>
      <c r="L8" s="56">
        <v>274</v>
      </c>
    </row>
    <row r="9" spans="1:12" ht="10.5" customHeight="1">
      <c r="B9" s="65" t="s">
        <v>63</v>
      </c>
      <c r="D9" s="84">
        <v>5289</v>
      </c>
      <c r="E9" s="56">
        <v>1189</v>
      </c>
      <c r="F9" s="56">
        <v>4100</v>
      </c>
      <c r="G9" s="56">
        <v>5341</v>
      </c>
      <c r="H9" s="56">
        <v>1198</v>
      </c>
      <c r="I9" s="56">
        <v>4143</v>
      </c>
      <c r="J9" s="56">
        <v>731</v>
      </c>
      <c r="K9" s="56">
        <v>500</v>
      </c>
      <c r="L9" s="56">
        <v>231</v>
      </c>
    </row>
    <row r="10" spans="1:12" ht="10.5" customHeight="1">
      <c r="B10" s="65" t="s">
        <v>71</v>
      </c>
      <c r="D10" s="84">
        <v>5448</v>
      </c>
      <c r="E10" s="56">
        <v>1046</v>
      </c>
      <c r="F10" s="56">
        <v>4402</v>
      </c>
      <c r="G10" s="56">
        <v>5479</v>
      </c>
      <c r="H10" s="56">
        <v>1080</v>
      </c>
      <c r="I10" s="56">
        <v>4399</v>
      </c>
      <c r="J10" s="56">
        <v>700</v>
      </c>
      <c r="K10" s="56">
        <v>466</v>
      </c>
      <c r="L10" s="56">
        <v>234</v>
      </c>
    </row>
    <row r="11" spans="1:12" ht="10.5" customHeight="1">
      <c r="B11" s="63" t="s">
        <v>70</v>
      </c>
      <c r="C11" s="62"/>
      <c r="D11" s="82">
        <v>5430</v>
      </c>
      <c r="E11" s="60">
        <v>996</v>
      </c>
      <c r="F11" s="60">
        <v>4434</v>
      </c>
      <c r="G11" s="60">
        <v>5503</v>
      </c>
      <c r="H11" s="60">
        <v>1069</v>
      </c>
      <c r="I11" s="60">
        <v>4434</v>
      </c>
      <c r="J11" s="60">
        <v>687</v>
      </c>
      <c r="K11" s="60">
        <v>393</v>
      </c>
      <c r="L11" s="60">
        <v>294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v>18</v>
      </c>
      <c r="E13" s="80">
        <v>18</v>
      </c>
      <c r="F13" s="80">
        <v>0</v>
      </c>
      <c r="G13" s="57">
        <v>37</v>
      </c>
      <c r="H13" s="80">
        <v>37</v>
      </c>
      <c r="I13" s="80" t="s">
        <v>19</v>
      </c>
      <c r="J13" s="57">
        <v>134</v>
      </c>
      <c r="K13" s="80">
        <v>134</v>
      </c>
      <c r="L13" s="80">
        <v>0</v>
      </c>
    </row>
    <row r="14" spans="1:12" ht="10.5" customHeight="1">
      <c r="B14" s="59" t="s">
        <v>7</v>
      </c>
      <c r="D14" s="81">
        <v>277</v>
      </c>
      <c r="E14" s="80">
        <v>277</v>
      </c>
      <c r="F14" s="80">
        <v>0</v>
      </c>
      <c r="G14" s="57">
        <v>300</v>
      </c>
      <c r="H14" s="80">
        <v>300</v>
      </c>
      <c r="I14" s="80" t="s">
        <v>19</v>
      </c>
      <c r="J14" s="57">
        <v>90</v>
      </c>
      <c r="K14" s="80">
        <v>90</v>
      </c>
      <c r="L14" s="80">
        <v>0</v>
      </c>
    </row>
    <row r="15" spans="1:12" ht="10.5" customHeight="1">
      <c r="B15" s="59" t="s">
        <v>8</v>
      </c>
      <c r="D15" s="81">
        <v>4968</v>
      </c>
      <c r="E15" s="80">
        <v>552</v>
      </c>
      <c r="F15" s="80">
        <v>4416</v>
      </c>
      <c r="G15" s="57">
        <v>4960</v>
      </c>
      <c r="H15" s="80">
        <v>558</v>
      </c>
      <c r="I15" s="80">
        <v>4402</v>
      </c>
      <c r="J15" s="57">
        <v>409</v>
      </c>
      <c r="K15" s="80">
        <v>153</v>
      </c>
      <c r="L15" s="80">
        <v>256</v>
      </c>
    </row>
    <row r="16" spans="1:12" ht="10.5" customHeight="1">
      <c r="B16" s="59" t="s">
        <v>9</v>
      </c>
      <c r="D16" s="81">
        <v>18</v>
      </c>
      <c r="E16" s="80">
        <v>0</v>
      </c>
      <c r="F16" s="80">
        <v>18</v>
      </c>
      <c r="G16" s="57">
        <v>32</v>
      </c>
      <c r="H16" s="80">
        <v>0</v>
      </c>
      <c r="I16" s="80">
        <v>32</v>
      </c>
      <c r="J16" s="57">
        <v>38</v>
      </c>
      <c r="K16" s="80">
        <v>0</v>
      </c>
      <c r="L16" s="80">
        <v>38</v>
      </c>
    </row>
    <row r="17" spans="1:12" ht="10.5" customHeight="1">
      <c r="B17" s="59" t="s">
        <v>10</v>
      </c>
      <c r="D17" s="81">
        <v>149</v>
      </c>
      <c r="E17" s="80">
        <v>149</v>
      </c>
      <c r="F17" s="80">
        <v>0</v>
      </c>
      <c r="G17" s="57">
        <v>174</v>
      </c>
      <c r="H17" s="80">
        <v>174</v>
      </c>
      <c r="I17" s="80">
        <v>0</v>
      </c>
      <c r="J17" s="83">
        <v>16</v>
      </c>
      <c r="K17" s="80">
        <v>16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7" t="s">
        <v>0</v>
      </c>
      <c r="B4" s="98"/>
      <c r="C4" s="98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7"/>
      <c r="B5" s="98"/>
      <c r="C5" s="98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69</v>
      </c>
      <c r="D7" s="84">
        <v>5717</v>
      </c>
      <c r="E7" s="56">
        <v>1224</v>
      </c>
      <c r="F7" s="56">
        <v>4493</v>
      </c>
      <c r="G7" s="56">
        <v>5762</v>
      </c>
      <c r="H7" s="56">
        <v>1257</v>
      </c>
      <c r="I7" s="56">
        <v>4505</v>
      </c>
      <c r="J7" s="56">
        <v>748</v>
      </c>
      <c r="K7" s="56">
        <v>488</v>
      </c>
      <c r="L7" s="56">
        <v>260</v>
      </c>
    </row>
    <row r="8" spans="1:12" ht="10.5" customHeight="1">
      <c r="B8" s="65" t="s">
        <v>68</v>
      </c>
      <c r="D8" s="84">
        <v>5554</v>
      </c>
      <c r="E8" s="56">
        <v>1190</v>
      </c>
      <c r="F8" s="56">
        <v>4364</v>
      </c>
      <c r="G8" s="56">
        <v>5535</v>
      </c>
      <c r="H8" s="56">
        <v>1165</v>
      </c>
      <c r="I8" s="56">
        <v>4370</v>
      </c>
      <c r="J8" s="56">
        <v>767</v>
      </c>
      <c r="K8" s="56">
        <v>513</v>
      </c>
      <c r="L8" s="56">
        <v>254</v>
      </c>
    </row>
    <row r="9" spans="1:12" ht="10.5" customHeight="1">
      <c r="B9" s="65" t="s">
        <v>67</v>
      </c>
      <c r="D9" s="84">
        <v>5596</v>
      </c>
      <c r="E9" s="56">
        <v>1209</v>
      </c>
      <c r="F9" s="56">
        <v>4387</v>
      </c>
      <c r="G9" s="56">
        <v>5580</v>
      </c>
      <c r="H9" s="56">
        <v>1213</v>
      </c>
      <c r="I9" s="56">
        <v>4367</v>
      </c>
      <c r="J9" s="56">
        <v>783</v>
      </c>
      <c r="K9" s="56">
        <v>509</v>
      </c>
      <c r="L9" s="56">
        <v>274</v>
      </c>
    </row>
    <row r="10" spans="1:12" ht="10.5" customHeight="1">
      <c r="B10" s="65" t="s">
        <v>66</v>
      </c>
      <c r="D10" s="84">
        <v>5289</v>
      </c>
      <c r="E10" s="56">
        <v>1189</v>
      </c>
      <c r="F10" s="56">
        <v>4100</v>
      </c>
      <c r="G10" s="56">
        <v>5341</v>
      </c>
      <c r="H10" s="56">
        <v>1198</v>
      </c>
      <c r="I10" s="56">
        <v>4143</v>
      </c>
      <c r="J10" s="56">
        <v>731</v>
      </c>
      <c r="K10" s="56">
        <v>500</v>
      </c>
      <c r="L10" s="56">
        <v>231</v>
      </c>
    </row>
    <row r="11" spans="1:12" ht="10.5" customHeight="1">
      <c r="B11" s="63" t="s">
        <v>65</v>
      </c>
      <c r="C11" s="62"/>
      <c r="D11" s="82">
        <v>5448</v>
      </c>
      <c r="E11" s="60">
        <v>1046</v>
      </c>
      <c r="F11" s="60">
        <v>4402</v>
      </c>
      <c r="G11" s="60">
        <v>5479</v>
      </c>
      <c r="H11" s="60">
        <v>1080</v>
      </c>
      <c r="I11" s="60">
        <v>4399</v>
      </c>
      <c r="J11" s="60">
        <v>700</v>
      </c>
      <c r="K11" s="60">
        <v>466</v>
      </c>
      <c r="L11" s="60">
        <v>234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v>17</v>
      </c>
      <c r="E13" s="80">
        <v>17</v>
      </c>
      <c r="F13" s="80">
        <v>0</v>
      </c>
      <c r="G13" s="57">
        <v>28</v>
      </c>
      <c r="H13" s="80">
        <v>28</v>
      </c>
      <c r="I13" s="80">
        <v>0</v>
      </c>
      <c r="J13" s="57">
        <v>153</v>
      </c>
      <c r="K13" s="80">
        <v>153</v>
      </c>
      <c r="L13" s="80">
        <v>0</v>
      </c>
    </row>
    <row r="14" spans="1:12" ht="10.5" customHeight="1">
      <c r="B14" s="59" t="s">
        <v>7</v>
      </c>
      <c r="D14" s="81">
        <v>268</v>
      </c>
      <c r="E14" s="80">
        <v>268</v>
      </c>
      <c r="F14" s="80">
        <v>0</v>
      </c>
      <c r="G14" s="57">
        <v>273</v>
      </c>
      <c r="H14" s="80">
        <v>273</v>
      </c>
      <c r="I14" s="80">
        <v>0</v>
      </c>
      <c r="J14" s="57">
        <v>113</v>
      </c>
      <c r="K14" s="80">
        <v>113</v>
      </c>
      <c r="L14" s="80">
        <v>0</v>
      </c>
    </row>
    <row r="15" spans="1:12" ht="10.5" customHeight="1">
      <c r="B15" s="59" t="s">
        <v>8</v>
      </c>
      <c r="D15" s="81">
        <v>4934</v>
      </c>
      <c r="E15" s="80">
        <v>553</v>
      </c>
      <c r="F15" s="80">
        <v>4381</v>
      </c>
      <c r="G15" s="57">
        <v>4939</v>
      </c>
      <c r="H15" s="80">
        <v>557</v>
      </c>
      <c r="I15" s="80">
        <v>4382</v>
      </c>
      <c r="J15" s="57">
        <v>338</v>
      </c>
      <c r="K15" s="80">
        <v>159</v>
      </c>
      <c r="L15" s="80">
        <v>179</v>
      </c>
    </row>
    <row r="16" spans="1:12" ht="10.5" customHeight="1">
      <c r="B16" s="59" t="s">
        <v>9</v>
      </c>
      <c r="D16" s="81">
        <v>21</v>
      </c>
      <c r="E16" s="80">
        <v>0</v>
      </c>
      <c r="F16" s="80">
        <v>21</v>
      </c>
      <c r="G16" s="57">
        <v>17</v>
      </c>
      <c r="H16" s="80">
        <v>0</v>
      </c>
      <c r="I16" s="80">
        <v>17</v>
      </c>
      <c r="J16" s="57">
        <v>55</v>
      </c>
      <c r="K16" s="80">
        <v>0</v>
      </c>
      <c r="L16" s="80">
        <v>55</v>
      </c>
    </row>
    <row r="17" spans="1:12" ht="10.5" customHeight="1">
      <c r="B17" s="59" t="s">
        <v>10</v>
      </c>
      <c r="D17" s="81">
        <v>208</v>
      </c>
      <c r="E17" s="80">
        <v>208</v>
      </c>
      <c r="F17" s="80">
        <v>0</v>
      </c>
      <c r="G17" s="57">
        <v>222</v>
      </c>
      <c r="H17" s="80">
        <v>222</v>
      </c>
      <c r="I17" s="80">
        <v>0</v>
      </c>
      <c r="J17" s="83">
        <v>41</v>
      </c>
      <c r="K17" s="80">
        <v>41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7" t="s">
        <v>0</v>
      </c>
      <c r="B4" s="98"/>
      <c r="C4" s="98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7"/>
      <c r="B5" s="98"/>
      <c r="C5" s="98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64</v>
      </c>
      <c r="D7" s="84">
        <v>6008</v>
      </c>
      <c r="E7" s="56">
        <v>1287</v>
      </c>
      <c r="F7" s="56">
        <v>4721</v>
      </c>
      <c r="G7" s="56">
        <v>5973</v>
      </c>
      <c r="H7" s="56">
        <v>1253</v>
      </c>
      <c r="I7" s="56">
        <v>4720</v>
      </c>
      <c r="J7" s="56">
        <v>791</v>
      </c>
      <c r="K7" s="56">
        <v>521</v>
      </c>
      <c r="L7" s="56">
        <v>270</v>
      </c>
    </row>
    <row r="8" spans="1:12" ht="10.5" customHeight="1">
      <c r="B8" s="65" t="s">
        <v>59</v>
      </c>
      <c r="D8" s="84">
        <v>5717</v>
      </c>
      <c r="E8" s="56">
        <v>1224</v>
      </c>
      <c r="F8" s="56">
        <v>4493</v>
      </c>
      <c r="G8" s="56">
        <v>5762</v>
      </c>
      <c r="H8" s="56">
        <v>1257</v>
      </c>
      <c r="I8" s="56">
        <v>4505</v>
      </c>
      <c r="J8" s="56">
        <v>748</v>
      </c>
      <c r="K8" s="56">
        <v>488</v>
      </c>
      <c r="L8" s="56">
        <v>260</v>
      </c>
    </row>
    <row r="9" spans="1:12" ht="10.5" customHeight="1">
      <c r="B9" s="65" t="s">
        <v>58</v>
      </c>
      <c r="D9" s="84">
        <v>5554</v>
      </c>
      <c r="E9" s="56">
        <v>1190</v>
      </c>
      <c r="F9" s="56">
        <v>4364</v>
      </c>
      <c r="G9" s="56">
        <v>5535</v>
      </c>
      <c r="H9" s="56">
        <v>1165</v>
      </c>
      <c r="I9" s="56">
        <v>4370</v>
      </c>
      <c r="J9" s="56">
        <v>767</v>
      </c>
      <c r="K9" s="56">
        <v>513</v>
      </c>
      <c r="L9" s="56">
        <v>254</v>
      </c>
    </row>
    <row r="10" spans="1:12" ht="10.5" customHeight="1">
      <c r="B10" s="65" t="s">
        <v>61</v>
      </c>
      <c r="D10" s="84">
        <v>5596</v>
      </c>
      <c r="E10" s="56">
        <v>1209</v>
      </c>
      <c r="F10" s="56">
        <v>4387</v>
      </c>
      <c r="G10" s="56">
        <v>5580</v>
      </c>
      <c r="H10" s="56">
        <v>1213</v>
      </c>
      <c r="I10" s="56">
        <v>4367</v>
      </c>
      <c r="J10" s="56">
        <v>783</v>
      </c>
      <c r="K10" s="56">
        <v>509</v>
      </c>
      <c r="L10" s="56">
        <v>274</v>
      </c>
    </row>
    <row r="11" spans="1:12" ht="10.5" customHeight="1">
      <c r="B11" s="63" t="s">
        <v>63</v>
      </c>
      <c r="C11" s="62"/>
      <c r="D11" s="82">
        <v>5289</v>
      </c>
      <c r="E11" s="60">
        <v>1189</v>
      </c>
      <c r="F11" s="60">
        <v>4100</v>
      </c>
      <c r="G11" s="60">
        <v>5341</v>
      </c>
      <c r="H11" s="60">
        <v>1198</v>
      </c>
      <c r="I11" s="60">
        <v>4143</v>
      </c>
      <c r="J11" s="60">
        <v>731</v>
      </c>
      <c r="K11" s="60">
        <v>500</v>
      </c>
      <c r="L11" s="60">
        <v>231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v>24</v>
      </c>
      <c r="E13" s="80">
        <v>24</v>
      </c>
      <c r="F13" s="80">
        <v>0</v>
      </c>
      <c r="G13" s="57">
        <v>35</v>
      </c>
      <c r="H13" s="80">
        <v>35</v>
      </c>
      <c r="I13" s="80">
        <v>0</v>
      </c>
      <c r="J13" s="57">
        <v>164</v>
      </c>
      <c r="K13" s="80">
        <v>164</v>
      </c>
      <c r="L13" s="80">
        <v>0</v>
      </c>
    </row>
    <row r="14" spans="1:12" ht="10.5" customHeight="1">
      <c r="B14" s="59" t="s">
        <v>7</v>
      </c>
      <c r="D14" s="81">
        <v>333</v>
      </c>
      <c r="E14" s="80">
        <v>333</v>
      </c>
      <c r="F14" s="80">
        <v>0</v>
      </c>
      <c r="G14" s="57">
        <v>356</v>
      </c>
      <c r="H14" s="80">
        <v>356</v>
      </c>
      <c r="I14" s="80">
        <v>0</v>
      </c>
      <c r="J14" s="57">
        <v>118</v>
      </c>
      <c r="K14" s="80">
        <v>118</v>
      </c>
      <c r="L14" s="80">
        <v>0</v>
      </c>
    </row>
    <row r="15" spans="1:12" ht="10.5" customHeight="1">
      <c r="B15" s="59" t="s">
        <v>8</v>
      </c>
      <c r="D15" s="81">
        <v>4741</v>
      </c>
      <c r="E15" s="80">
        <v>658</v>
      </c>
      <c r="F15" s="80">
        <v>4083</v>
      </c>
      <c r="G15" s="57">
        <v>4780</v>
      </c>
      <c r="H15" s="80">
        <v>659</v>
      </c>
      <c r="I15" s="80">
        <v>4121</v>
      </c>
      <c r="J15" s="57">
        <v>343</v>
      </c>
      <c r="K15" s="80">
        <v>163</v>
      </c>
      <c r="L15" s="80">
        <v>180</v>
      </c>
    </row>
    <row r="16" spans="1:12" ht="10.5" customHeight="1">
      <c r="B16" s="59" t="s">
        <v>9</v>
      </c>
      <c r="D16" s="81">
        <v>17</v>
      </c>
      <c r="E16" s="80">
        <v>0</v>
      </c>
      <c r="F16" s="80">
        <v>17</v>
      </c>
      <c r="G16" s="57">
        <v>22</v>
      </c>
      <c r="H16" s="80">
        <v>0</v>
      </c>
      <c r="I16" s="80">
        <v>22</v>
      </c>
      <c r="J16" s="57">
        <v>51</v>
      </c>
      <c r="K16" s="80">
        <v>0</v>
      </c>
      <c r="L16" s="80">
        <v>51</v>
      </c>
    </row>
    <row r="17" spans="1:12" ht="10.5" customHeight="1">
      <c r="B17" s="59" t="s">
        <v>10</v>
      </c>
      <c r="D17" s="81">
        <v>174</v>
      </c>
      <c r="E17" s="80">
        <v>174</v>
      </c>
      <c r="F17" s="80">
        <v>0</v>
      </c>
      <c r="G17" s="57">
        <v>148</v>
      </c>
      <c r="H17" s="80">
        <v>148</v>
      </c>
      <c r="I17" s="80">
        <v>0</v>
      </c>
      <c r="J17" s="83">
        <v>55</v>
      </c>
      <c r="K17" s="80">
        <v>55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7" t="s">
        <v>0</v>
      </c>
      <c r="B4" s="98"/>
      <c r="C4" s="98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7"/>
      <c r="B5" s="98"/>
      <c r="C5" s="98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62</v>
      </c>
      <c r="D7" s="84">
        <v>6173</v>
      </c>
      <c r="E7" s="56">
        <v>976</v>
      </c>
      <c r="F7" s="56">
        <v>5197</v>
      </c>
      <c r="G7" s="56">
        <v>6242</v>
      </c>
      <c r="H7" s="56">
        <v>999</v>
      </c>
      <c r="I7" s="56">
        <v>5243</v>
      </c>
      <c r="J7" s="56">
        <v>777</v>
      </c>
      <c r="K7" s="56">
        <v>508</v>
      </c>
      <c r="L7" s="56">
        <v>269</v>
      </c>
    </row>
    <row r="8" spans="1:12" ht="10.5" customHeight="1">
      <c r="B8" s="65" t="s">
        <v>55</v>
      </c>
      <c r="D8" s="84">
        <v>6008</v>
      </c>
      <c r="E8" s="56">
        <v>1287</v>
      </c>
      <c r="F8" s="56">
        <v>4721</v>
      </c>
      <c r="G8" s="56">
        <v>5973</v>
      </c>
      <c r="H8" s="56">
        <v>1253</v>
      </c>
      <c r="I8" s="56">
        <v>4720</v>
      </c>
      <c r="J8" s="56">
        <v>791</v>
      </c>
      <c r="K8" s="56">
        <v>521</v>
      </c>
      <c r="L8" s="56">
        <v>270</v>
      </c>
    </row>
    <row r="9" spans="1:12" ht="10.5" customHeight="1">
      <c r="B9" s="65" t="s">
        <v>59</v>
      </c>
      <c r="D9" s="84">
        <v>5717</v>
      </c>
      <c r="E9" s="56">
        <v>1224</v>
      </c>
      <c r="F9" s="56">
        <v>4493</v>
      </c>
      <c r="G9" s="56">
        <v>5762</v>
      </c>
      <c r="H9" s="56">
        <v>1257</v>
      </c>
      <c r="I9" s="56">
        <v>4505</v>
      </c>
      <c r="J9" s="56">
        <v>748</v>
      </c>
      <c r="K9" s="56">
        <v>488</v>
      </c>
      <c r="L9" s="56">
        <v>260</v>
      </c>
    </row>
    <row r="10" spans="1:12" ht="10.5" customHeight="1">
      <c r="B10" s="65" t="s">
        <v>58</v>
      </c>
      <c r="D10" s="84">
        <v>5554</v>
      </c>
      <c r="E10" s="56">
        <v>1190</v>
      </c>
      <c r="F10" s="56">
        <v>4364</v>
      </c>
      <c r="G10" s="56">
        <v>5535</v>
      </c>
      <c r="H10" s="56">
        <v>1165</v>
      </c>
      <c r="I10" s="56">
        <v>4370</v>
      </c>
      <c r="J10" s="56">
        <v>767</v>
      </c>
      <c r="K10" s="56">
        <v>513</v>
      </c>
      <c r="L10" s="56">
        <v>254</v>
      </c>
    </row>
    <row r="11" spans="1:12" ht="10.5" customHeight="1">
      <c r="B11" s="63" t="s">
        <v>61</v>
      </c>
      <c r="C11" s="62"/>
      <c r="D11" s="82">
        <v>5596</v>
      </c>
      <c r="E11" s="60">
        <v>1209</v>
      </c>
      <c r="F11" s="60">
        <v>4387</v>
      </c>
      <c r="G11" s="60">
        <v>5580</v>
      </c>
      <c r="H11" s="60">
        <v>1213</v>
      </c>
      <c r="I11" s="60">
        <v>4367</v>
      </c>
      <c r="J11" s="60">
        <v>783</v>
      </c>
      <c r="K11" s="60">
        <v>509</v>
      </c>
      <c r="L11" s="60">
        <v>274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v>25</v>
      </c>
      <c r="E13" s="80">
        <v>25</v>
      </c>
      <c r="F13" s="80">
        <v>0</v>
      </c>
      <c r="G13" s="57">
        <v>37</v>
      </c>
      <c r="H13" s="80">
        <v>37</v>
      </c>
      <c r="I13" s="80">
        <v>0</v>
      </c>
      <c r="J13" s="57">
        <v>175</v>
      </c>
      <c r="K13" s="80">
        <v>175</v>
      </c>
      <c r="L13" s="80">
        <v>0</v>
      </c>
    </row>
    <row r="14" spans="1:12" ht="10.5" customHeight="1">
      <c r="B14" s="59" t="s">
        <v>7</v>
      </c>
      <c r="D14" s="81">
        <v>296</v>
      </c>
      <c r="E14" s="80">
        <v>296</v>
      </c>
      <c r="F14" s="80">
        <v>0</v>
      </c>
      <c r="G14" s="57">
        <v>283</v>
      </c>
      <c r="H14" s="80">
        <v>283</v>
      </c>
      <c r="I14" s="80">
        <v>0</v>
      </c>
      <c r="J14" s="57">
        <v>141</v>
      </c>
      <c r="K14" s="80">
        <v>141</v>
      </c>
      <c r="L14" s="80">
        <v>0</v>
      </c>
    </row>
    <row r="15" spans="1:12" ht="10.5" customHeight="1">
      <c r="B15" s="59" t="s">
        <v>8</v>
      </c>
      <c r="D15" s="81">
        <v>5093</v>
      </c>
      <c r="E15" s="80">
        <v>725</v>
      </c>
      <c r="F15" s="80">
        <v>4368</v>
      </c>
      <c r="G15" s="57">
        <v>5075</v>
      </c>
      <c r="H15" s="80">
        <v>727</v>
      </c>
      <c r="I15" s="80">
        <v>4348</v>
      </c>
      <c r="J15" s="57">
        <v>382</v>
      </c>
      <c r="K15" s="80">
        <v>164</v>
      </c>
      <c r="L15" s="80">
        <v>218</v>
      </c>
    </row>
    <row r="16" spans="1:12" ht="10.5" customHeight="1">
      <c r="B16" s="59" t="s">
        <v>9</v>
      </c>
      <c r="D16" s="81">
        <v>19</v>
      </c>
      <c r="E16" s="80">
        <v>0</v>
      </c>
      <c r="F16" s="80">
        <v>19</v>
      </c>
      <c r="G16" s="57">
        <v>19</v>
      </c>
      <c r="H16" s="80">
        <v>0</v>
      </c>
      <c r="I16" s="80">
        <v>19</v>
      </c>
      <c r="J16" s="57">
        <v>56</v>
      </c>
      <c r="K16" s="80">
        <v>0</v>
      </c>
      <c r="L16" s="80">
        <v>56</v>
      </c>
    </row>
    <row r="17" spans="1:12" ht="10.5" customHeight="1">
      <c r="B17" s="59" t="s">
        <v>10</v>
      </c>
      <c r="D17" s="81">
        <v>163</v>
      </c>
      <c r="E17" s="80">
        <v>163</v>
      </c>
      <c r="F17" s="80">
        <v>0</v>
      </c>
      <c r="G17" s="57">
        <v>166</v>
      </c>
      <c r="H17" s="80">
        <v>166</v>
      </c>
      <c r="I17" s="80">
        <v>0</v>
      </c>
      <c r="J17" s="83">
        <v>29</v>
      </c>
      <c r="K17" s="80">
        <v>29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7" t="s">
        <v>0</v>
      </c>
      <c r="B4" s="98"/>
      <c r="C4" s="98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7"/>
      <c r="B5" s="98"/>
      <c r="C5" s="98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60</v>
      </c>
      <c r="D7" s="84">
        <v>6363</v>
      </c>
      <c r="E7" s="56">
        <v>980</v>
      </c>
      <c r="F7" s="56">
        <v>5383</v>
      </c>
      <c r="G7" s="56">
        <v>6373</v>
      </c>
      <c r="H7" s="56">
        <v>969</v>
      </c>
      <c r="I7" s="56">
        <v>5404</v>
      </c>
      <c r="J7" s="56">
        <v>845</v>
      </c>
      <c r="K7" s="56">
        <v>530</v>
      </c>
      <c r="L7" s="56">
        <v>315</v>
      </c>
    </row>
    <row r="8" spans="1:12" ht="10.5" customHeight="1">
      <c r="B8" s="65" t="s">
        <v>47</v>
      </c>
      <c r="D8" s="84">
        <v>6173</v>
      </c>
      <c r="E8" s="56">
        <v>976</v>
      </c>
      <c r="F8" s="56">
        <v>5197</v>
      </c>
      <c r="G8" s="56">
        <v>6242</v>
      </c>
      <c r="H8" s="56">
        <v>999</v>
      </c>
      <c r="I8" s="56">
        <v>5243</v>
      </c>
      <c r="J8" s="56">
        <v>777</v>
      </c>
      <c r="K8" s="56">
        <v>508</v>
      </c>
      <c r="L8" s="56">
        <v>269</v>
      </c>
    </row>
    <row r="9" spans="1:12" ht="10.5" customHeight="1">
      <c r="B9" s="65" t="s">
        <v>52</v>
      </c>
      <c r="D9" s="84">
        <v>6008</v>
      </c>
      <c r="E9" s="56">
        <v>1287</v>
      </c>
      <c r="F9" s="56">
        <v>4721</v>
      </c>
      <c r="G9" s="56">
        <v>5973</v>
      </c>
      <c r="H9" s="56">
        <v>1253</v>
      </c>
      <c r="I9" s="56">
        <v>4720</v>
      </c>
      <c r="J9" s="56">
        <v>791</v>
      </c>
      <c r="K9" s="56">
        <v>521</v>
      </c>
      <c r="L9" s="56">
        <v>270</v>
      </c>
    </row>
    <row r="10" spans="1:12" ht="10.5" customHeight="1">
      <c r="B10" s="65" t="s">
        <v>59</v>
      </c>
      <c r="D10" s="84">
        <v>5717</v>
      </c>
      <c r="E10" s="56">
        <v>1224</v>
      </c>
      <c r="F10" s="56">
        <v>4493</v>
      </c>
      <c r="G10" s="56">
        <v>5762</v>
      </c>
      <c r="H10" s="56">
        <v>1257</v>
      </c>
      <c r="I10" s="56">
        <v>4505</v>
      </c>
      <c r="J10" s="56">
        <v>748</v>
      </c>
      <c r="K10" s="56">
        <v>488</v>
      </c>
      <c r="L10" s="56">
        <v>260</v>
      </c>
    </row>
    <row r="11" spans="1:12" ht="10.5" customHeight="1">
      <c r="B11" s="63" t="s">
        <v>58</v>
      </c>
      <c r="C11" s="62"/>
      <c r="D11" s="82">
        <v>5554</v>
      </c>
      <c r="E11" s="60">
        <v>1190</v>
      </c>
      <c r="F11" s="60">
        <v>4364</v>
      </c>
      <c r="G11" s="60">
        <v>5535</v>
      </c>
      <c r="H11" s="60">
        <v>1165</v>
      </c>
      <c r="I11" s="60">
        <v>4370</v>
      </c>
      <c r="J11" s="60">
        <v>767</v>
      </c>
      <c r="K11" s="60">
        <v>513</v>
      </c>
      <c r="L11" s="60">
        <v>254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v>30</v>
      </c>
      <c r="E13" s="80">
        <v>30</v>
      </c>
      <c r="F13" s="80">
        <v>0</v>
      </c>
      <c r="G13" s="57">
        <v>33</v>
      </c>
      <c r="H13" s="80">
        <v>33</v>
      </c>
      <c r="I13" s="80">
        <v>0</v>
      </c>
      <c r="J13" s="57">
        <v>187</v>
      </c>
      <c r="K13" s="80">
        <v>187</v>
      </c>
      <c r="L13" s="80">
        <v>0</v>
      </c>
    </row>
    <row r="14" spans="1:12" ht="10.5" customHeight="1">
      <c r="B14" s="59" t="s">
        <v>7</v>
      </c>
      <c r="D14" s="81">
        <v>329</v>
      </c>
      <c r="E14" s="80">
        <v>329</v>
      </c>
      <c r="F14" s="80">
        <v>0</v>
      </c>
      <c r="G14" s="57">
        <v>326</v>
      </c>
      <c r="H14" s="80">
        <v>326</v>
      </c>
      <c r="I14" s="80">
        <v>0</v>
      </c>
      <c r="J14" s="57">
        <v>128</v>
      </c>
      <c r="K14" s="80">
        <v>128</v>
      </c>
      <c r="L14" s="80">
        <v>0</v>
      </c>
    </row>
    <row r="15" spans="1:12" ht="10.5" customHeight="1">
      <c r="B15" s="59" t="s">
        <v>8</v>
      </c>
      <c r="D15" s="81">
        <v>5057</v>
      </c>
      <c r="E15" s="80">
        <v>717</v>
      </c>
      <c r="F15" s="80">
        <v>4340</v>
      </c>
      <c r="G15" s="57">
        <v>5070</v>
      </c>
      <c r="H15" s="80">
        <v>724</v>
      </c>
      <c r="I15" s="80">
        <v>4346</v>
      </c>
      <c r="J15" s="57">
        <v>364</v>
      </c>
      <c r="K15" s="80">
        <v>166</v>
      </c>
      <c r="L15" s="80">
        <v>198</v>
      </c>
    </row>
    <row r="16" spans="1:12" ht="10.5" customHeight="1">
      <c r="B16" s="59" t="s">
        <v>9</v>
      </c>
      <c r="D16" s="81">
        <v>24</v>
      </c>
      <c r="E16" s="80">
        <v>0</v>
      </c>
      <c r="F16" s="80">
        <v>24</v>
      </c>
      <c r="G16" s="57">
        <v>24</v>
      </c>
      <c r="H16" s="80">
        <v>0</v>
      </c>
      <c r="I16" s="80">
        <v>24</v>
      </c>
      <c r="J16" s="57">
        <v>56</v>
      </c>
      <c r="K16" s="80">
        <v>0</v>
      </c>
      <c r="L16" s="80">
        <v>56</v>
      </c>
    </row>
    <row r="17" spans="1:12" ht="10.5" customHeight="1">
      <c r="B17" s="59" t="s">
        <v>10</v>
      </c>
      <c r="D17" s="81">
        <v>114</v>
      </c>
      <c r="E17" s="80">
        <v>114</v>
      </c>
      <c r="F17" s="80">
        <v>0</v>
      </c>
      <c r="G17" s="57">
        <v>82</v>
      </c>
      <c r="H17" s="80">
        <v>82</v>
      </c>
      <c r="I17" s="80">
        <v>0</v>
      </c>
      <c r="J17" s="83">
        <v>32</v>
      </c>
      <c r="K17" s="80">
        <v>32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7" t="s">
        <v>0</v>
      </c>
      <c r="B4" s="98"/>
      <c r="C4" s="98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7"/>
      <c r="B5" s="98"/>
      <c r="C5" s="98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57</v>
      </c>
      <c r="D7" s="84">
        <v>6255</v>
      </c>
      <c r="E7" s="56">
        <v>929</v>
      </c>
      <c r="F7" s="56">
        <v>5326</v>
      </c>
      <c r="G7" s="56">
        <v>6258</v>
      </c>
      <c r="H7" s="56">
        <v>939</v>
      </c>
      <c r="I7" s="56">
        <v>5319</v>
      </c>
      <c r="J7" s="56">
        <v>855</v>
      </c>
      <c r="K7" s="56">
        <v>519</v>
      </c>
      <c r="L7" s="56">
        <v>336</v>
      </c>
    </row>
    <row r="8" spans="1:12" ht="10.5" customHeight="1">
      <c r="B8" s="65" t="s">
        <v>45</v>
      </c>
      <c r="D8" s="84">
        <v>6363</v>
      </c>
      <c r="E8" s="56">
        <v>980</v>
      </c>
      <c r="F8" s="56">
        <v>5383</v>
      </c>
      <c r="G8" s="56">
        <v>6373</v>
      </c>
      <c r="H8" s="56">
        <v>969</v>
      </c>
      <c r="I8" s="56">
        <v>5404</v>
      </c>
      <c r="J8" s="56">
        <v>845</v>
      </c>
      <c r="K8" s="56">
        <v>530</v>
      </c>
      <c r="L8" s="56">
        <v>315</v>
      </c>
    </row>
    <row r="9" spans="1:12" ht="10.5" customHeight="1">
      <c r="B9" s="65" t="s">
        <v>56</v>
      </c>
      <c r="D9" s="84">
        <v>6173</v>
      </c>
      <c r="E9" s="56">
        <v>976</v>
      </c>
      <c r="F9" s="56">
        <v>5197</v>
      </c>
      <c r="G9" s="56">
        <v>6242</v>
      </c>
      <c r="H9" s="56">
        <v>999</v>
      </c>
      <c r="I9" s="56">
        <v>5243</v>
      </c>
      <c r="J9" s="56">
        <v>777</v>
      </c>
      <c r="K9" s="56">
        <v>508</v>
      </c>
      <c r="L9" s="56">
        <v>269</v>
      </c>
    </row>
    <row r="10" spans="1:12" ht="10.5" customHeight="1">
      <c r="B10" s="65" t="s">
        <v>55</v>
      </c>
      <c r="D10" s="84">
        <f>SUM(E10:F10)</f>
        <v>6008</v>
      </c>
      <c r="E10" s="56">
        <v>1287</v>
      </c>
      <c r="F10" s="56">
        <v>4721</v>
      </c>
      <c r="G10" s="56">
        <f>SUM(H10:I10)</f>
        <v>5973</v>
      </c>
      <c r="H10" s="56">
        <v>1253</v>
      </c>
      <c r="I10" s="56">
        <v>4720</v>
      </c>
      <c r="J10" s="56">
        <f>SUM(K10:L10)</f>
        <v>791</v>
      </c>
      <c r="K10" s="56">
        <v>521</v>
      </c>
      <c r="L10" s="56">
        <v>270</v>
      </c>
    </row>
    <row r="11" spans="1:12" ht="10.5" customHeight="1">
      <c r="B11" s="63" t="s">
        <v>54</v>
      </c>
      <c r="C11" s="62"/>
      <c r="D11" s="82">
        <f>SUM(E11:F11)</f>
        <v>5717</v>
      </c>
      <c r="E11" s="60">
        <f>SUM(E13:E17)</f>
        <v>1224</v>
      </c>
      <c r="F11" s="60">
        <f>SUM(F13:F17)</f>
        <v>4493</v>
      </c>
      <c r="G11" s="60">
        <f>SUM(H11:I11)</f>
        <v>5762</v>
      </c>
      <c r="H11" s="60">
        <f>SUM(H13:H17)</f>
        <v>1257</v>
      </c>
      <c r="I11" s="60">
        <f>SUM(I13:I17)</f>
        <v>4505</v>
      </c>
      <c r="J11" s="60">
        <f>SUM(K11:L11)</f>
        <v>748</v>
      </c>
      <c r="K11" s="60">
        <f>SUM(K13:K17)</f>
        <v>488</v>
      </c>
      <c r="L11" s="60">
        <f>SUM(L13:L17)</f>
        <v>260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f>SUM(E13:F13)</f>
        <v>17</v>
      </c>
      <c r="E13" s="80">
        <v>17</v>
      </c>
      <c r="F13" s="80" t="s">
        <v>21</v>
      </c>
      <c r="G13" s="57">
        <f>SUM(H13:I13)</f>
        <v>25</v>
      </c>
      <c r="H13" s="80">
        <v>25</v>
      </c>
      <c r="I13" s="80" t="s">
        <v>21</v>
      </c>
      <c r="J13" s="57">
        <f>SUM(K13:L13)</f>
        <v>190</v>
      </c>
      <c r="K13" s="80">
        <v>190</v>
      </c>
      <c r="L13" s="80" t="s">
        <v>21</v>
      </c>
    </row>
    <row r="14" spans="1:12" ht="10.5" customHeight="1">
      <c r="B14" s="59" t="s">
        <v>7</v>
      </c>
      <c r="D14" s="81">
        <f>SUM(E14:F14)</f>
        <v>296</v>
      </c>
      <c r="E14" s="80">
        <v>296</v>
      </c>
      <c r="F14" s="80" t="s">
        <v>21</v>
      </c>
      <c r="G14" s="57">
        <f>SUM(H14:I14)</f>
        <v>292</v>
      </c>
      <c r="H14" s="80">
        <v>292</v>
      </c>
      <c r="I14" s="80" t="s">
        <v>21</v>
      </c>
      <c r="J14" s="57">
        <f>SUM(K14:L14)</f>
        <v>125</v>
      </c>
      <c r="K14" s="80">
        <v>125</v>
      </c>
      <c r="L14" s="80" t="s">
        <v>21</v>
      </c>
    </row>
    <row r="15" spans="1:12" ht="10.5" customHeight="1">
      <c r="B15" s="59" t="s">
        <v>8</v>
      </c>
      <c r="D15" s="81">
        <f>SUM(E15:F15)</f>
        <v>5323</v>
      </c>
      <c r="E15" s="80">
        <v>847</v>
      </c>
      <c r="F15" s="80">
        <v>4476</v>
      </c>
      <c r="G15" s="57">
        <f>SUM(H15:I15)</f>
        <v>5338</v>
      </c>
      <c r="H15" s="80">
        <v>849</v>
      </c>
      <c r="I15" s="80">
        <v>4489</v>
      </c>
      <c r="J15" s="57">
        <f>SUM(K15:L15)</f>
        <v>377</v>
      </c>
      <c r="K15" s="80">
        <v>173</v>
      </c>
      <c r="L15" s="80">
        <v>204</v>
      </c>
    </row>
    <row r="16" spans="1:12" ht="10.5" customHeight="1">
      <c r="B16" s="59" t="s">
        <v>9</v>
      </c>
      <c r="D16" s="81">
        <f>SUM(E16:F16)</f>
        <v>17</v>
      </c>
      <c r="E16" s="80" t="s">
        <v>21</v>
      </c>
      <c r="F16" s="80">
        <v>17</v>
      </c>
      <c r="G16" s="57">
        <f>SUM(H16:I16)</f>
        <v>16</v>
      </c>
      <c r="H16" s="80" t="s">
        <v>21</v>
      </c>
      <c r="I16" s="80">
        <v>16</v>
      </c>
      <c r="J16" s="57">
        <f>SUM(K16:L16)</f>
        <v>56</v>
      </c>
      <c r="K16" s="80" t="s">
        <v>21</v>
      </c>
      <c r="L16" s="80">
        <v>56</v>
      </c>
    </row>
    <row r="17" spans="1:12" ht="10.5" customHeight="1">
      <c r="B17" s="59" t="s">
        <v>10</v>
      </c>
      <c r="D17" s="81">
        <f>SUM(E17:F17)</f>
        <v>64</v>
      </c>
      <c r="E17" s="80">
        <v>64</v>
      </c>
      <c r="F17" s="80" t="s">
        <v>21</v>
      </c>
      <c r="G17" s="57">
        <f>SUM(H17:I17)</f>
        <v>91</v>
      </c>
      <c r="H17" s="80">
        <v>91</v>
      </c>
      <c r="I17" s="80" t="s">
        <v>21</v>
      </c>
      <c r="J17" s="83">
        <f>SUM(K17:L17)</f>
        <v>0</v>
      </c>
      <c r="K17" s="80">
        <v>0</v>
      </c>
      <c r="L17" s="80" t="s">
        <v>21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7" t="s">
        <v>0</v>
      </c>
      <c r="B4" s="98"/>
      <c r="C4" s="98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7"/>
      <c r="B5" s="98"/>
      <c r="C5" s="98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53</v>
      </c>
      <c r="C7" s="76"/>
      <c r="D7" s="56">
        <v>6054</v>
      </c>
      <c r="E7" s="56">
        <v>966</v>
      </c>
      <c r="F7" s="56">
        <v>5088</v>
      </c>
      <c r="G7" s="56">
        <v>6069</v>
      </c>
      <c r="H7" s="56">
        <v>989</v>
      </c>
      <c r="I7" s="56">
        <v>5080</v>
      </c>
      <c r="J7" s="56">
        <v>830</v>
      </c>
      <c r="K7" s="56">
        <v>499</v>
      </c>
      <c r="L7" s="56">
        <v>331</v>
      </c>
    </row>
    <row r="8" spans="1:12" ht="10.5" customHeight="1">
      <c r="B8" s="65" t="s">
        <v>41</v>
      </c>
      <c r="C8" s="76"/>
      <c r="D8" s="56">
        <v>6255</v>
      </c>
      <c r="E8" s="56">
        <v>929</v>
      </c>
      <c r="F8" s="56">
        <v>5326</v>
      </c>
      <c r="G8" s="56">
        <v>6258</v>
      </c>
      <c r="H8" s="56">
        <v>939</v>
      </c>
      <c r="I8" s="56">
        <v>5319</v>
      </c>
      <c r="J8" s="56">
        <v>855</v>
      </c>
      <c r="K8" s="56">
        <v>519</v>
      </c>
      <c r="L8" s="56">
        <v>336</v>
      </c>
    </row>
    <row r="9" spans="1:12" ht="10.5" customHeight="1">
      <c r="B9" s="65" t="s">
        <v>48</v>
      </c>
      <c r="C9" s="76"/>
      <c r="D9" s="56">
        <v>6363</v>
      </c>
      <c r="E9" s="56">
        <v>980</v>
      </c>
      <c r="F9" s="56">
        <v>5383</v>
      </c>
      <c r="G9" s="56">
        <v>6373</v>
      </c>
      <c r="H9" s="56">
        <v>969</v>
      </c>
      <c r="I9" s="56">
        <v>5404</v>
      </c>
      <c r="J9" s="56">
        <v>845</v>
      </c>
      <c r="K9" s="56">
        <v>530</v>
      </c>
      <c r="L9" s="56">
        <v>315</v>
      </c>
    </row>
    <row r="10" spans="1:12" ht="10.5" customHeight="1">
      <c r="B10" s="65" t="s">
        <v>47</v>
      </c>
      <c r="C10" s="76"/>
      <c r="D10" s="56">
        <v>6173</v>
      </c>
      <c r="E10" s="56">
        <v>976</v>
      </c>
      <c r="F10" s="56">
        <v>5197</v>
      </c>
      <c r="G10" s="56">
        <v>6242</v>
      </c>
      <c r="H10" s="56">
        <v>999</v>
      </c>
      <c r="I10" s="56">
        <v>5243</v>
      </c>
      <c r="J10" s="56">
        <v>777</v>
      </c>
      <c r="K10" s="56">
        <v>508</v>
      </c>
      <c r="L10" s="56">
        <v>269</v>
      </c>
    </row>
    <row r="11" spans="1:12" ht="10.5" customHeight="1">
      <c r="B11" s="63" t="s">
        <v>52</v>
      </c>
      <c r="C11" s="62"/>
      <c r="D11" s="82">
        <v>6008</v>
      </c>
      <c r="E11" s="60">
        <v>1287</v>
      </c>
      <c r="F11" s="60">
        <f>SUM(F13:F17)</f>
        <v>4721</v>
      </c>
      <c r="G11" s="60">
        <v>5973</v>
      </c>
      <c r="H11" s="60">
        <v>1253</v>
      </c>
      <c r="I11" s="60">
        <f>SUM(I13:I17)</f>
        <v>4720</v>
      </c>
      <c r="J11" s="60">
        <v>791</v>
      </c>
      <c r="K11" s="60">
        <v>521</v>
      </c>
      <c r="L11" s="60">
        <f>SUM(L13:L17)</f>
        <v>270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f>SUM(E13:F13)</f>
        <v>32</v>
      </c>
      <c r="E13" s="80">
        <v>32</v>
      </c>
      <c r="F13" s="80">
        <v>0</v>
      </c>
      <c r="G13" s="57">
        <f>SUM(H13:I13)</f>
        <v>27</v>
      </c>
      <c r="H13" s="80">
        <v>27</v>
      </c>
      <c r="I13" s="80">
        <v>0</v>
      </c>
      <c r="J13" s="57">
        <f>SUM(K13:L13)</f>
        <v>198</v>
      </c>
      <c r="K13" s="80">
        <v>198</v>
      </c>
      <c r="L13" s="80">
        <v>0</v>
      </c>
    </row>
    <row r="14" spans="1:12" ht="10.5" customHeight="1">
      <c r="B14" s="59" t="s">
        <v>7</v>
      </c>
      <c r="D14" s="81">
        <f>SUM(E14:F14)</f>
        <v>321</v>
      </c>
      <c r="E14" s="80">
        <f>231+90</f>
        <v>321</v>
      </c>
      <c r="F14" s="80">
        <v>0</v>
      </c>
      <c r="G14" s="57">
        <f>SUM(H14:I14)</f>
        <v>298</v>
      </c>
      <c r="H14" s="80">
        <f>248+50</f>
        <v>298</v>
      </c>
      <c r="I14" s="80">
        <v>0</v>
      </c>
      <c r="J14" s="57">
        <f>SUM(K14:L14)</f>
        <v>121</v>
      </c>
      <c r="K14" s="80">
        <f>81+40</f>
        <v>121</v>
      </c>
      <c r="L14" s="80">
        <v>0</v>
      </c>
    </row>
    <row r="15" spans="1:12" ht="10.5" customHeight="1">
      <c r="B15" s="59" t="s">
        <v>8</v>
      </c>
      <c r="D15" s="81">
        <v>5509</v>
      </c>
      <c r="E15" s="80">
        <v>802</v>
      </c>
      <c r="F15" s="80">
        <v>4707</v>
      </c>
      <c r="G15" s="57">
        <v>5506</v>
      </c>
      <c r="H15" s="80">
        <v>801</v>
      </c>
      <c r="I15" s="80">
        <v>4705</v>
      </c>
      <c r="J15" s="57">
        <v>392</v>
      </c>
      <c r="K15" s="80">
        <v>175</v>
      </c>
      <c r="L15" s="80">
        <v>217</v>
      </c>
    </row>
    <row r="16" spans="1:12" ht="10.5" customHeight="1">
      <c r="B16" s="59" t="s">
        <v>9</v>
      </c>
      <c r="D16" s="81">
        <f>SUM(E16:F16)</f>
        <v>14</v>
      </c>
      <c r="E16" s="80">
        <v>0</v>
      </c>
      <c r="F16" s="80">
        <v>14</v>
      </c>
      <c r="G16" s="57">
        <f>SUM(H16:I16)</f>
        <v>15</v>
      </c>
      <c r="H16" s="80">
        <v>0</v>
      </c>
      <c r="I16" s="80">
        <v>15</v>
      </c>
      <c r="J16" s="57">
        <f>SUM(K16:L16)</f>
        <v>53</v>
      </c>
      <c r="K16" s="80">
        <v>0</v>
      </c>
      <c r="L16" s="80">
        <v>53</v>
      </c>
    </row>
    <row r="17" spans="1:12" ht="10.5" customHeight="1">
      <c r="B17" s="59" t="s">
        <v>10</v>
      </c>
      <c r="D17" s="81">
        <f>SUM(E17:F17)</f>
        <v>132</v>
      </c>
      <c r="E17" s="80">
        <v>132</v>
      </c>
      <c r="F17" s="80">
        <v>0</v>
      </c>
      <c r="G17" s="57">
        <f>SUM(H17:I17)</f>
        <v>127</v>
      </c>
      <c r="H17" s="80">
        <v>127</v>
      </c>
      <c r="I17" s="80">
        <v>0</v>
      </c>
      <c r="J17" s="57">
        <f>SUM(K17:L17)</f>
        <v>27</v>
      </c>
      <c r="K17" s="80">
        <v>27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3" customWidth="1"/>
    <col min="2" max="2" width="11.5" style="3" customWidth="1"/>
    <col min="3" max="3" width="1.125" style="3" customWidth="1"/>
    <col min="4" max="12" width="8" style="3" customWidth="1"/>
    <col min="13" max="256" width="11.25" style="3"/>
    <col min="257" max="257" width="2.5" style="3" customWidth="1"/>
    <col min="258" max="258" width="11.5" style="3" customWidth="1"/>
    <col min="259" max="259" width="1.125" style="3" customWidth="1"/>
    <col min="260" max="268" width="8" style="3" customWidth="1"/>
    <col min="269" max="512" width="11.25" style="3"/>
    <col min="513" max="513" width="2.5" style="3" customWidth="1"/>
    <col min="514" max="514" width="11.5" style="3" customWidth="1"/>
    <col min="515" max="515" width="1.125" style="3" customWidth="1"/>
    <col min="516" max="524" width="8" style="3" customWidth="1"/>
    <col min="525" max="768" width="11.25" style="3"/>
    <col min="769" max="769" width="2.5" style="3" customWidth="1"/>
    <col min="770" max="770" width="11.5" style="3" customWidth="1"/>
    <col min="771" max="771" width="1.125" style="3" customWidth="1"/>
    <col min="772" max="780" width="8" style="3" customWidth="1"/>
    <col min="781" max="1024" width="11.25" style="3"/>
    <col min="1025" max="1025" width="2.5" style="3" customWidth="1"/>
    <col min="1026" max="1026" width="11.5" style="3" customWidth="1"/>
    <col min="1027" max="1027" width="1.125" style="3" customWidth="1"/>
    <col min="1028" max="1036" width="8" style="3" customWidth="1"/>
    <col min="1037" max="1280" width="11.25" style="3"/>
    <col min="1281" max="1281" width="2.5" style="3" customWidth="1"/>
    <col min="1282" max="1282" width="11.5" style="3" customWidth="1"/>
    <col min="1283" max="1283" width="1.125" style="3" customWidth="1"/>
    <col min="1284" max="1292" width="8" style="3" customWidth="1"/>
    <col min="1293" max="1536" width="11.25" style="3"/>
    <col min="1537" max="1537" width="2.5" style="3" customWidth="1"/>
    <col min="1538" max="1538" width="11.5" style="3" customWidth="1"/>
    <col min="1539" max="1539" width="1.125" style="3" customWidth="1"/>
    <col min="1540" max="1548" width="8" style="3" customWidth="1"/>
    <col min="1549" max="1792" width="11.25" style="3"/>
    <col min="1793" max="1793" width="2.5" style="3" customWidth="1"/>
    <col min="1794" max="1794" width="11.5" style="3" customWidth="1"/>
    <col min="1795" max="1795" width="1.125" style="3" customWidth="1"/>
    <col min="1796" max="1804" width="8" style="3" customWidth="1"/>
    <col min="1805" max="2048" width="11.25" style="3"/>
    <col min="2049" max="2049" width="2.5" style="3" customWidth="1"/>
    <col min="2050" max="2050" width="11.5" style="3" customWidth="1"/>
    <col min="2051" max="2051" width="1.125" style="3" customWidth="1"/>
    <col min="2052" max="2060" width="8" style="3" customWidth="1"/>
    <col min="2061" max="2304" width="11.25" style="3"/>
    <col min="2305" max="2305" width="2.5" style="3" customWidth="1"/>
    <col min="2306" max="2306" width="11.5" style="3" customWidth="1"/>
    <col min="2307" max="2307" width="1.125" style="3" customWidth="1"/>
    <col min="2308" max="2316" width="8" style="3" customWidth="1"/>
    <col min="2317" max="2560" width="11.25" style="3"/>
    <col min="2561" max="2561" width="2.5" style="3" customWidth="1"/>
    <col min="2562" max="2562" width="11.5" style="3" customWidth="1"/>
    <col min="2563" max="2563" width="1.125" style="3" customWidth="1"/>
    <col min="2564" max="2572" width="8" style="3" customWidth="1"/>
    <col min="2573" max="2816" width="11.25" style="3"/>
    <col min="2817" max="2817" width="2.5" style="3" customWidth="1"/>
    <col min="2818" max="2818" width="11.5" style="3" customWidth="1"/>
    <col min="2819" max="2819" width="1.125" style="3" customWidth="1"/>
    <col min="2820" max="2828" width="8" style="3" customWidth="1"/>
    <col min="2829" max="3072" width="11.25" style="3"/>
    <col min="3073" max="3073" width="2.5" style="3" customWidth="1"/>
    <col min="3074" max="3074" width="11.5" style="3" customWidth="1"/>
    <col min="3075" max="3075" width="1.125" style="3" customWidth="1"/>
    <col min="3076" max="3084" width="8" style="3" customWidth="1"/>
    <col min="3085" max="3328" width="11.25" style="3"/>
    <col min="3329" max="3329" width="2.5" style="3" customWidth="1"/>
    <col min="3330" max="3330" width="11.5" style="3" customWidth="1"/>
    <col min="3331" max="3331" width="1.125" style="3" customWidth="1"/>
    <col min="3332" max="3340" width="8" style="3" customWidth="1"/>
    <col min="3341" max="3584" width="11.25" style="3"/>
    <col min="3585" max="3585" width="2.5" style="3" customWidth="1"/>
    <col min="3586" max="3586" width="11.5" style="3" customWidth="1"/>
    <col min="3587" max="3587" width="1.125" style="3" customWidth="1"/>
    <col min="3588" max="3596" width="8" style="3" customWidth="1"/>
    <col min="3597" max="3840" width="11.25" style="3"/>
    <col min="3841" max="3841" width="2.5" style="3" customWidth="1"/>
    <col min="3842" max="3842" width="11.5" style="3" customWidth="1"/>
    <col min="3843" max="3843" width="1.125" style="3" customWidth="1"/>
    <col min="3844" max="3852" width="8" style="3" customWidth="1"/>
    <col min="3853" max="4096" width="11.25" style="3"/>
    <col min="4097" max="4097" width="2.5" style="3" customWidth="1"/>
    <col min="4098" max="4098" width="11.5" style="3" customWidth="1"/>
    <col min="4099" max="4099" width="1.125" style="3" customWidth="1"/>
    <col min="4100" max="4108" width="8" style="3" customWidth="1"/>
    <col min="4109" max="4352" width="11.25" style="3"/>
    <col min="4353" max="4353" width="2.5" style="3" customWidth="1"/>
    <col min="4354" max="4354" width="11.5" style="3" customWidth="1"/>
    <col min="4355" max="4355" width="1.125" style="3" customWidth="1"/>
    <col min="4356" max="4364" width="8" style="3" customWidth="1"/>
    <col min="4365" max="4608" width="11.25" style="3"/>
    <col min="4609" max="4609" width="2.5" style="3" customWidth="1"/>
    <col min="4610" max="4610" width="11.5" style="3" customWidth="1"/>
    <col min="4611" max="4611" width="1.125" style="3" customWidth="1"/>
    <col min="4612" max="4620" width="8" style="3" customWidth="1"/>
    <col min="4621" max="4864" width="11.25" style="3"/>
    <col min="4865" max="4865" width="2.5" style="3" customWidth="1"/>
    <col min="4866" max="4866" width="11.5" style="3" customWidth="1"/>
    <col min="4867" max="4867" width="1.125" style="3" customWidth="1"/>
    <col min="4868" max="4876" width="8" style="3" customWidth="1"/>
    <col min="4877" max="5120" width="11.25" style="3"/>
    <col min="5121" max="5121" width="2.5" style="3" customWidth="1"/>
    <col min="5122" max="5122" width="11.5" style="3" customWidth="1"/>
    <col min="5123" max="5123" width="1.125" style="3" customWidth="1"/>
    <col min="5124" max="5132" width="8" style="3" customWidth="1"/>
    <col min="5133" max="5376" width="11.25" style="3"/>
    <col min="5377" max="5377" width="2.5" style="3" customWidth="1"/>
    <col min="5378" max="5378" width="11.5" style="3" customWidth="1"/>
    <col min="5379" max="5379" width="1.125" style="3" customWidth="1"/>
    <col min="5380" max="5388" width="8" style="3" customWidth="1"/>
    <col min="5389" max="5632" width="11.25" style="3"/>
    <col min="5633" max="5633" width="2.5" style="3" customWidth="1"/>
    <col min="5634" max="5634" width="11.5" style="3" customWidth="1"/>
    <col min="5635" max="5635" width="1.125" style="3" customWidth="1"/>
    <col min="5636" max="5644" width="8" style="3" customWidth="1"/>
    <col min="5645" max="5888" width="11.25" style="3"/>
    <col min="5889" max="5889" width="2.5" style="3" customWidth="1"/>
    <col min="5890" max="5890" width="11.5" style="3" customWidth="1"/>
    <col min="5891" max="5891" width="1.125" style="3" customWidth="1"/>
    <col min="5892" max="5900" width="8" style="3" customWidth="1"/>
    <col min="5901" max="6144" width="11.25" style="3"/>
    <col min="6145" max="6145" width="2.5" style="3" customWidth="1"/>
    <col min="6146" max="6146" width="11.5" style="3" customWidth="1"/>
    <col min="6147" max="6147" width="1.125" style="3" customWidth="1"/>
    <col min="6148" max="6156" width="8" style="3" customWidth="1"/>
    <col min="6157" max="6400" width="11.25" style="3"/>
    <col min="6401" max="6401" width="2.5" style="3" customWidth="1"/>
    <col min="6402" max="6402" width="11.5" style="3" customWidth="1"/>
    <col min="6403" max="6403" width="1.125" style="3" customWidth="1"/>
    <col min="6404" max="6412" width="8" style="3" customWidth="1"/>
    <col min="6413" max="6656" width="11.25" style="3"/>
    <col min="6657" max="6657" width="2.5" style="3" customWidth="1"/>
    <col min="6658" max="6658" width="11.5" style="3" customWidth="1"/>
    <col min="6659" max="6659" width="1.125" style="3" customWidth="1"/>
    <col min="6660" max="6668" width="8" style="3" customWidth="1"/>
    <col min="6669" max="6912" width="11.25" style="3"/>
    <col min="6913" max="6913" width="2.5" style="3" customWidth="1"/>
    <col min="6914" max="6914" width="11.5" style="3" customWidth="1"/>
    <col min="6915" max="6915" width="1.125" style="3" customWidth="1"/>
    <col min="6916" max="6924" width="8" style="3" customWidth="1"/>
    <col min="6925" max="7168" width="11.25" style="3"/>
    <col min="7169" max="7169" width="2.5" style="3" customWidth="1"/>
    <col min="7170" max="7170" width="11.5" style="3" customWidth="1"/>
    <col min="7171" max="7171" width="1.125" style="3" customWidth="1"/>
    <col min="7172" max="7180" width="8" style="3" customWidth="1"/>
    <col min="7181" max="7424" width="11.25" style="3"/>
    <col min="7425" max="7425" width="2.5" style="3" customWidth="1"/>
    <col min="7426" max="7426" width="11.5" style="3" customWidth="1"/>
    <col min="7427" max="7427" width="1.125" style="3" customWidth="1"/>
    <col min="7428" max="7436" width="8" style="3" customWidth="1"/>
    <col min="7437" max="7680" width="11.25" style="3"/>
    <col min="7681" max="7681" width="2.5" style="3" customWidth="1"/>
    <col min="7682" max="7682" width="11.5" style="3" customWidth="1"/>
    <col min="7683" max="7683" width="1.125" style="3" customWidth="1"/>
    <col min="7684" max="7692" width="8" style="3" customWidth="1"/>
    <col min="7693" max="7936" width="11.25" style="3"/>
    <col min="7937" max="7937" width="2.5" style="3" customWidth="1"/>
    <col min="7938" max="7938" width="11.5" style="3" customWidth="1"/>
    <col min="7939" max="7939" width="1.125" style="3" customWidth="1"/>
    <col min="7940" max="7948" width="8" style="3" customWidth="1"/>
    <col min="7949" max="8192" width="11.25" style="3"/>
    <col min="8193" max="8193" width="2.5" style="3" customWidth="1"/>
    <col min="8194" max="8194" width="11.5" style="3" customWidth="1"/>
    <col min="8195" max="8195" width="1.125" style="3" customWidth="1"/>
    <col min="8196" max="8204" width="8" style="3" customWidth="1"/>
    <col min="8205" max="8448" width="11.25" style="3"/>
    <col min="8449" max="8449" width="2.5" style="3" customWidth="1"/>
    <col min="8450" max="8450" width="11.5" style="3" customWidth="1"/>
    <col min="8451" max="8451" width="1.125" style="3" customWidth="1"/>
    <col min="8452" max="8460" width="8" style="3" customWidth="1"/>
    <col min="8461" max="8704" width="11.25" style="3"/>
    <col min="8705" max="8705" width="2.5" style="3" customWidth="1"/>
    <col min="8706" max="8706" width="11.5" style="3" customWidth="1"/>
    <col min="8707" max="8707" width="1.125" style="3" customWidth="1"/>
    <col min="8708" max="8716" width="8" style="3" customWidth="1"/>
    <col min="8717" max="8960" width="11.25" style="3"/>
    <col min="8961" max="8961" width="2.5" style="3" customWidth="1"/>
    <col min="8962" max="8962" width="11.5" style="3" customWidth="1"/>
    <col min="8963" max="8963" width="1.125" style="3" customWidth="1"/>
    <col min="8964" max="8972" width="8" style="3" customWidth="1"/>
    <col min="8973" max="9216" width="11.25" style="3"/>
    <col min="9217" max="9217" width="2.5" style="3" customWidth="1"/>
    <col min="9218" max="9218" width="11.5" style="3" customWidth="1"/>
    <col min="9219" max="9219" width="1.125" style="3" customWidth="1"/>
    <col min="9220" max="9228" width="8" style="3" customWidth="1"/>
    <col min="9229" max="9472" width="11.25" style="3"/>
    <col min="9473" max="9473" width="2.5" style="3" customWidth="1"/>
    <col min="9474" max="9474" width="11.5" style="3" customWidth="1"/>
    <col min="9475" max="9475" width="1.125" style="3" customWidth="1"/>
    <col min="9476" max="9484" width="8" style="3" customWidth="1"/>
    <col min="9485" max="9728" width="11.25" style="3"/>
    <col min="9729" max="9729" width="2.5" style="3" customWidth="1"/>
    <col min="9730" max="9730" width="11.5" style="3" customWidth="1"/>
    <col min="9731" max="9731" width="1.125" style="3" customWidth="1"/>
    <col min="9732" max="9740" width="8" style="3" customWidth="1"/>
    <col min="9741" max="9984" width="11.25" style="3"/>
    <col min="9985" max="9985" width="2.5" style="3" customWidth="1"/>
    <col min="9986" max="9986" width="11.5" style="3" customWidth="1"/>
    <col min="9987" max="9987" width="1.125" style="3" customWidth="1"/>
    <col min="9988" max="9996" width="8" style="3" customWidth="1"/>
    <col min="9997" max="10240" width="11.25" style="3"/>
    <col min="10241" max="10241" width="2.5" style="3" customWidth="1"/>
    <col min="10242" max="10242" width="11.5" style="3" customWidth="1"/>
    <col min="10243" max="10243" width="1.125" style="3" customWidth="1"/>
    <col min="10244" max="10252" width="8" style="3" customWidth="1"/>
    <col min="10253" max="10496" width="11.25" style="3"/>
    <col min="10497" max="10497" width="2.5" style="3" customWidth="1"/>
    <col min="10498" max="10498" width="11.5" style="3" customWidth="1"/>
    <col min="10499" max="10499" width="1.125" style="3" customWidth="1"/>
    <col min="10500" max="10508" width="8" style="3" customWidth="1"/>
    <col min="10509" max="10752" width="11.25" style="3"/>
    <col min="10753" max="10753" width="2.5" style="3" customWidth="1"/>
    <col min="10754" max="10754" width="11.5" style="3" customWidth="1"/>
    <col min="10755" max="10755" width="1.125" style="3" customWidth="1"/>
    <col min="10756" max="10764" width="8" style="3" customWidth="1"/>
    <col min="10765" max="11008" width="11.25" style="3"/>
    <col min="11009" max="11009" width="2.5" style="3" customWidth="1"/>
    <col min="11010" max="11010" width="11.5" style="3" customWidth="1"/>
    <col min="11011" max="11011" width="1.125" style="3" customWidth="1"/>
    <col min="11012" max="11020" width="8" style="3" customWidth="1"/>
    <col min="11021" max="11264" width="11.25" style="3"/>
    <col min="11265" max="11265" width="2.5" style="3" customWidth="1"/>
    <col min="11266" max="11266" width="11.5" style="3" customWidth="1"/>
    <col min="11267" max="11267" width="1.125" style="3" customWidth="1"/>
    <col min="11268" max="11276" width="8" style="3" customWidth="1"/>
    <col min="11277" max="11520" width="11.25" style="3"/>
    <col min="11521" max="11521" width="2.5" style="3" customWidth="1"/>
    <col min="11522" max="11522" width="11.5" style="3" customWidth="1"/>
    <col min="11523" max="11523" width="1.125" style="3" customWidth="1"/>
    <col min="11524" max="11532" width="8" style="3" customWidth="1"/>
    <col min="11533" max="11776" width="11.25" style="3"/>
    <col min="11777" max="11777" width="2.5" style="3" customWidth="1"/>
    <col min="11778" max="11778" width="11.5" style="3" customWidth="1"/>
    <col min="11779" max="11779" width="1.125" style="3" customWidth="1"/>
    <col min="11780" max="11788" width="8" style="3" customWidth="1"/>
    <col min="11789" max="12032" width="11.25" style="3"/>
    <col min="12033" max="12033" width="2.5" style="3" customWidth="1"/>
    <col min="12034" max="12034" width="11.5" style="3" customWidth="1"/>
    <col min="12035" max="12035" width="1.125" style="3" customWidth="1"/>
    <col min="12036" max="12044" width="8" style="3" customWidth="1"/>
    <col min="12045" max="12288" width="11.25" style="3"/>
    <col min="12289" max="12289" width="2.5" style="3" customWidth="1"/>
    <col min="12290" max="12290" width="11.5" style="3" customWidth="1"/>
    <col min="12291" max="12291" width="1.125" style="3" customWidth="1"/>
    <col min="12292" max="12300" width="8" style="3" customWidth="1"/>
    <col min="12301" max="12544" width="11.25" style="3"/>
    <col min="12545" max="12545" width="2.5" style="3" customWidth="1"/>
    <col min="12546" max="12546" width="11.5" style="3" customWidth="1"/>
    <col min="12547" max="12547" width="1.125" style="3" customWidth="1"/>
    <col min="12548" max="12556" width="8" style="3" customWidth="1"/>
    <col min="12557" max="12800" width="11.25" style="3"/>
    <col min="12801" max="12801" width="2.5" style="3" customWidth="1"/>
    <col min="12802" max="12802" width="11.5" style="3" customWidth="1"/>
    <col min="12803" max="12803" width="1.125" style="3" customWidth="1"/>
    <col min="12804" max="12812" width="8" style="3" customWidth="1"/>
    <col min="12813" max="13056" width="11.25" style="3"/>
    <col min="13057" max="13057" width="2.5" style="3" customWidth="1"/>
    <col min="13058" max="13058" width="11.5" style="3" customWidth="1"/>
    <col min="13059" max="13059" width="1.125" style="3" customWidth="1"/>
    <col min="13060" max="13068" width="8" style="3" customWidth="1"/>
    <col min="13069" max="13312" width="11.25" style="3"/>
    <col min="13313" max="13313" width="2.5" style="3" customWidth="1"/>
    <col min="13314" max="13314" width="11.5" style="3" customWidth="1"/>
    <col min="13315" max="13315" width="1.125" style="3" customWidth="1"/>
    <col min="13316" max="13324" width="8" style="3" customWidth="1"/>
    <col min="13325" max="13568" width="11.25" style="3"/>
    <col min="13569" max="13569" width="2.5" style="3" customWidth="1"/>
    <col min="13570" max="13570" width="11.5" style="3" customWidth="1"/>
    <col min="13571" max="13571" width="1.125" style="3" customWidth="1"/>
    <col min="13572" max="13580" width="8" style="3" customWidth="1"/>
    <col min="13581" max="13824" width="11.25" style="3"/>
    <col min="13825" max="13825" width="2.5" style="3" customWidth="1"/>
    <col min="13826" max="13826" width="11.5" style="3" customWidth="1"/>
    <col min="13827" max="13827" width="1.125" style="3" customWidth="1"/>
    <col min="13828" max="13836" width="8" style="3" customWidth="1"/>
    <col min="13837" max="14080" width="11.25" style="3"/>
    <col min="14081" max="14081" width="2.5" style="3" customWidth="1"/>
    <col min="14082" max="14082" width="11.5" style="3" customWidth="1"/>
    <col min="14083" max="14083" width="1.125" style="3" customWidth="1"/>
    <col min="14084" max="14092" width="8" style="3" customWidth="1"/>
    <col min="14093" max="14336" width="11.25" style="3"/>
    <col min="14337" max="14337" width="2.5" style="3" customWidth="1"/>
    <col min="14338" max="14338" width="11.5" style="3" customWidth="1"/>
    <col min="14339" max="14339" width="1.125" style="3" customWidth="1"/>
    <col min="14340" max="14348" width="8" style="3" customWidth="1"/>
    <col min="14349" max="14592" width="11.25" style="3"/>
    <col min="14593" max="14593" width="2.5" style="3" customWidth="1"/>
    <col min="14594" max="14594" width="11.5" style="3" customWidth="1"/>
    <col min="14595" max="14595" width="1.125" style="3" customWidth="1"/>
    <col min="14596" max="14604" width="8" style="3" customWidth="1"/>
    <col min="14605" max="14848" width="11.25" style="3"/>
    <col min="14849" max="14849" width="2.5" style="3" customWidth="1"/>
    <col min="14850" max="14850" width="11.5" style="3" customWidth="1"/>
    <col min="14851" max="14851" width="1.125" style="3" customWidth="1"/>
    <col min="14852" max="14860" width="8" style="3" customWidth="1"/>
    <col min="14861" max="15104" width="11.25" style="3"/>
    <col min="15105" max="15105" width="2.5" style="3" customWidth="1"/>
    <col min="15106" max="15106" width="11.5" style="3" customWidth="1"/>
    <col min="15107" max="15107" width="1.125" style="3" customWidth="1"/>
    <col min="15108" max="15116" width="8" style="3" customWidth="1"/>
    <col min="15117" max="15360" width="11.25" style="3"/>
    <col min="15361" max="15361" width="2.5" style="3" customWidth="1"/>
    <col min="15362" max="15362" width="11.5" style="3" customWidth="1"/>
    <col min="15363" max="15363" width="1.125" style="3" customWidth="1"/>
    <col min="15364" max="15372" width="8" style="3" customWidth="1"/>
    <col min="15373" max="15616" width="11.25" style="3"/>
    <col min="15617" max="15617" width="2.5" style="3" customWidth="1"/>
    <col min="15618" max="15618" width="11.5" style="3" customWidth="1"/>
    <col min="15619" max="15619" width="1.125" style="3" customWidth="1"/>
    <col min="15620" max="15628" width="8" style="3" customWidth="1"/>
    <col min="15629" max="15872" width="11.25" style="3"/>
    <col min="15873" max="15873" width="2.5" style="3" customWidth="1"/>
    <col min="15874" max="15874" width="11.5" style="3" customWidth="1"/>
    <col min="15875" max="15875" width="1.125" style="3" customWidth="1"/>
    <col min="15876" max="15884" width="8" style="3" customWidth="1"/>
    <col min="15885" max="16128" width="11.25" style="3"/>
    <col min="16129" max="16129" width="2.5" style="3" customWidth="1"/>
    <col min="16130" max="16130" width="11.5" style="3" customWidth="1"/>
    <col min="16131" max="16131" width="1.125" style="3" customWidth="1"/>
    <col min="16132" max="16140" width="8" style="3" customWidth="1"/>
    <col min="16141" max="16384" width="11.25" style="3"/>
  </cols>
  <sheetData>
    <row r="1" spans="1:12" ht="13.5">
      <c r="A1" s="85" t="s">
        <v>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6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.5" customHeight="1"/>
    <row r="4" spans="1:12" ht="11.25" customHeight="1">
      <c r="A4" s="93" t="s">
        <v>0</v>
      </c>
      <c r="B4" s="94"/>
      <c r="C4" s="94"/>
      <c r="D4" s="5" t="s">
        <v>93</v>
      </c>
      <c r="E4" s="5"/>
      <c r="F4" s="5"/>
      <c r="G4" s="5" t="s">
        <v>94</v>
      </c>
      <c r="H4" s="5"/>
      <c r="I4" s="5"/>
      <c r="J4" s="5" t="s">
        <v>95</v>
      </c>
      <c r="K4" s="5"/>
      <c r="L4" s="6"/>
    </row>
    <row r="5" spans="1:12" ht="11.25" customHeight="1">
      <c r="A5" s="93"/>
      <c r="B5" s="94"/>
      <c r="C5" s="94"/>
      <c r="D5" s="91" t="s">
        <v>4</v>
      </c>
      <c r="E5" s="91" t="s">
        <v>5</v>
      </c>
      <c r="F5" s="91" t="s">
        <v>6</v>
      </c>
      <c r="G5" s="91" t="s">
        <v>4</v>
      </c>
      <c r="H5" s="91" t="s">
        <v>5</v>
      </c>
      <c r="I5" s="91" t="s">
        <v>6</v>
      </c>
      <c r="J5" s="91" t="s">
        <v>4</v>
      </c>
      <c r="K5" s="91" t="s">
        <v>5</v>
      </c>
      <c r="L5" s="87" t="s">
        <v>6</v>
      </c>
    </row>
    <row r="6" spans="1:12" ht="6" customHeight="1">
      <c r="A6" s="8"/>
      <c r="B6" s="8"/>
      <c r="C6" s="9"/>
    </row>
    <row r="7" spans="1:12" ht="10.5" customHeight="1">
      <c r="B7" s="88" t="s">
        <v>104</v>
      </c>
      <c r="D7" s="17">
        <v>4844</v>
      </c>
      <c r="E7" s="18">
        <v>884</v>
      </c>
      <c r="F7" s="18">
        <v>3960</v>
      </c>
      <c r="G7" s="18">
        <v>4838</v>
      </c>
      <c r="H7" s="18">
        <v>878</v>
      </c>
      <c r="I7" s="18">
        <v>3960</v>
      </c>
      <c r="J7" s="18">
        <v>514</v>
      </c>
      <c r="K7" s="18">
        <v>354</v>
      </c>
      <c r="L7" s="18">
        <v>160</v>
      </c>
    </row>
    <row r="8" spans="1:12" ht="10.5" customHeight="1">
      <c r="B8" s="89" t="s">
        <v>99</v>
      </c>
      <c r="D8" s="17">
        <v>4905</v>
      </c>
      <c r="E8" s="18">
        <v>815</v>
      </c>
      <c r="F8" s="18">
        <v>4090</v>
      </c>
      <c r="G8" s="18">
        <v>4947</v>
      </c>
      <c r="H8" s="18">
        <v>853</v>
      </c>
      <c r="I8" s="18">
        <v>4094</v>
      </c>
      <c r="J8" s="18">
        <v>472</v>
      </c>
      <c r="K8" s="18">
        <v>316</v>
      </c>
      <c r="L8" s="18">
        <v>156</v>
      </c>
    </row>
    <row r="9" spans="1:12" ht="10.5" customHeight="1">
      <c r="B9" s="89" t="s">
        <v>105</v>
      </c>
      <c r="D9" s="17">
        <v>4876</v>
      </c>
      <c r="E9" s="18">
        <v>756</v>
      </c>
      <c r="F9" s="18">
        <v>4120</v>
      </c>
      <c r="G9" s="18">
        <v>4843</v>
      </c>
      <c r="H9" s="18">
        <v>726</v>
      </c>
      <c r="I9" s="18">
        <v>4117</v>
      </c>
      <c r="J9" s="18">
        <v>505</v>
      </c>
      <c r="K9" s="18">
        <v>346</v>
      </c>
      <c r="L9" s="18">
        <v>159</v>
      </c>
    </row>
    <row r="10" spans="1:12" ht="10.5" customHeight="1">
      <c r="B10" s="89">
        <v>2</v>
      </c>
      <c r="D10" s="17">
        <v>4501</v>
      </c>
      <c r="E10" s="18">
        <v>691</v>
      </c>
      <c r="F10" s="18">
        <v>3810</v>
      </c>
      <c r="G10" s="18">
        <v>4530</v>
      </c>
      <c r="H10" s="18">
        <v>731</v>
      </c>
      <c r="I10" s="18">
        <v>3799</v>
      </c>
      <c r="J10" s="18">
        <v>476</v>
      </c>
      <c r="K10" s="18">
        <v>306</v>
      </c>
      <c r="L10" s="18">
        <v>170</v>
      </c>
    </row>
    <row r="11" spans="1:12" ht="10.5" customHeight="1">
      <c r="B11" s="90">
        <v>3</v>
      </c>
      <c r="C11" s="10"/>
      <c r="D11" s="19">
        <v>4674</v>
      </c>
      <c r="E11" s="20">
        <v>591</v>
      </c>
      <c r="F11" s="20">
        <v>4083</v>
      </c>
      <c r="G11" s="20">
        <v>4684</v>
      </c>
      <c r="H11" s="20">
        <v>588</v>
      </c>
      <c r="I11" s="20">
        <v>4096</v>
      </c>
      <c r="J11" s="20">
        <v>466</v>
      </c>
      <c r="K11" s="20">
        <v>309</v>
      </c>
      <c r="L11" s="20">
        <v>157</v>
      </c>
    </row>
    <row r="12" spans="1:12" ht="16.5" customHeight="1">
      <c r="B12" s="27" t="s">
        <v>103</v>
      </c>
      <c r="D12" s="21">
        <v>14</v>
      </c>
      <c r="E12" s="22">
        <v>14</v>
      </c>
      <c r="F12" s="22">
        <v>0</v>
      </c>
      <c r="G12" s="23">
        <v>24</v>
      </c>
      <c r="H12" s="22">
        <v>24</v>
      </c>
      <c r="I12" s="22">
        <v>0</v>
      </c>
      <c r="J12" s="23">
        <v>105</v>
      </c>
      <c r="K12" s="22">
        <v>105</v>
      </c>
      <c r="L12" s="22">
        <v>0</v>
      </c>
    </row>
    <row r="13" spans="1:12" ht="10.5" customHeight="1">
      <c r="B13" s="27" t="s">
        <v>7</v>
      </c>
      <c r="D13" s="21">
        <v>159</v>
      </c>
      <c r="E13" s="22">
        <v>159</v>
      </c>
      <c r="F13" s="22">
        <v>0</v>
      </c>
      <c r="G13" s="23">
        <v>169</v>
      </c>
      <c r="H13" s="22">
        <v>169</v>
      </c>
      <c r="I13" s="22">
        <v>0</v>
      </c>
      <c r="J13" s="23">
        <v>64</v>
      </c>
      <c r="K13" s="22">
        <v>64</v>
      </c>
      <c r="L13" s="22">
        <v>0</v>
      </c>
    </row>
    <row r="14" spans="1:12" ht="10.5" customHeight="1">
      <c r="B14" s="27" t="s">
        <v>8</v>
      </c>
      <c r="D14" s="21">
        <v>4406</v>
      </c>
      <c r="E14" s="22">
        <v>331</v>
      </c>
      <c r="F14" s="22">
        <v>4075</v>
      </c>
      <c r="G14" s="23">
        <v>4409</v>
      </c>
      <c r="H14" s="22">
        <v>322</v>
      </c>
      <c r="I14" s="22">
        <v>4087</v>
      </c>
      <c r="J14" s="23">
        <v>252</v>
      </c>
      <c r="K14" s="22">
        <v>117</v>
      </c>
      <c r="L14" s="22">
        <v>135</v>
      </c>
    </row>
    <row r="15" spans="1:12" ht="10.5" customHeight="1">
      <c r="B15" s="27" t="s">
        <v>9</v>
      </c>
      <c r="D15" s="21">
        <v>8</v>
      </c>
      <c r="E15" s="22">
        <v>0</v>
      </c>
      <c r="F15" s="22">
        <v>8</v>
      </c>
      <c r="G15" s="23">
        <v>9</v>
      </c>
      <c r="H15" s="22">
        <v>0</v>
      </c>
      <c r="I15" s="22">
        <v>9</v>
      </c>
      <c r="J15" s="23">
        <v>22</v>
      </c>
      <c r="K15" s="22">
        <v>0</v>
      </c>
      <c r="L15" s="22">
        <v>22</v>
      </c>
    </row>
    <row r="16" spans="1:12" ht="10.5" customHeight="1">
      <c r="B16" s="27" t="s">
        <v>10</v>
      </c>
      <c r="D16" s="21">
        <v>87</v>
      </c>
      <c r="E16" s="22">
        <v>87</v>
      </c>
      <c r="F16" s="22">
        <v>0</v>
      </c>
      <c r="G16" s="23">
        <v>73</v>
      </c>
      <c r="H16" s="22">
        <v>73</v>
      </c>
      <c r="I16" s="22">
        <v>0</v>
      </c>
      <c r="J16" s="24">
        <v>23</v>
      </c>
      <c r="K16" s="22">
        <v>23</v>
      </c>
      <c r="L16" s="22">
        <v>0</v>
      </c>
    </row>
    <row r="17" spans="1:12" ht="6" customHeight="1">
      <c r="A17" s="11"/>
      <c r="B17" s="11"/>
      <c r="C17" s="12"/>
      <c r="D17" s="13"/>
      <c r="E17" s="14"/>
      <c r="F17" s="14"/>
      <c r="G17" s="15"/>
      <c r="H17" s="14"/>
      <c r="I17" s="14"/>
      <c r="J17" s="15"/>
      <c r="K17" s="14"/>
      <c r="L17" s="14"/>
    </row>
    <row r="18" spans="1:12">
      <c r="A18" s="3" t="s">
        <v>13</v>
      </c>
    </row>
    <row r="19" spans="1:12">
      <c r="F19" s="16"/>
    </row>
  </sheetData>
  <mergeCells count="1">
    <mergeCell ref="A4:C5"/>
  </mergeCells>
  <phoneticPr fontId="9"/>
  <printOptions gridLinesSet="0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ignoredErrors>
    <ignoredError sqref="B8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7" t="s">
        <v>0</v>
      </c>
      <c r="B4" s="98"/>
      <c r="C4" s="98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7"/>
      <c r="B5" s="98"/>
      <c r="C5" s="98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51</v>
      </c>
      <c r="C7" s="76"/>
      <c r="D7" s="56">
        <v>6202</v>
      </c>
      <c r="E7" s="56">
        <v>995</v>
      </c>
      <c r="F7" s="56">
        <v>5207</v>
      </c>
      <c r="G7" s="56">
        <v>6286</v>
      </c>
      <c r="H7" s="56">
        <v>1062</v>
      </c>
      <c r="I7" s="56">
        <v>5224</v>
      </c>
      <c r="J7" s="56">
        <v>845</v>
      </c>
      <c r="K7" s="56">
        <v>522</v>
      </c>
      <c r="L7" s="56">
        <v>323</v>
      </c>
    </row>
    <row r="8" spans="1:12" ht="10.5" customHeight="1">
      <c r="B8" s="65" t="s">
        <v>50</v>
      </c>
      <c r="C8" s="76"/>
      <c r="D8" s="56">
        <v>6054</v>
      </c>
      <c r="E8" s="56">
        <v>966</v>
      </c>
      <c r="F8" s="56">
        <v>5088</v>
      </c>
      <c r="G8" s="56">
        <v>6069</v>
      </c>
      <c r="H8" s="56">
        <v>989</v>
      </c>
      <c r="I8" s="56">
        <v>5080</v>
      </c>
      <c r="J8" s="56">
        <v>830</v>
      </c>
      <c r="K8" s="56">
        <v>499</v>
      </c>
      <c r="L8" s="56">
        <v>331</v>
      </c>
    </row>
    <row r="9" spans="1:12" ht="10.5" customHeight="1">
      <c r="B9" s="65" t="s">
        <v>49</v>
      </c>
      <c r="C9" s="76"/>
      <c r="D9" s="56">
        <v>6255</v>
      </c>
      <c r="E9" s="56">
        <v>929</v>
      </c>
      <c r="F9" s="56">
        <v>5326</v>
      </c>
      <c r="G9" s="56">
        <v>6258</v>
      </c>
      <c r="H9" s="56">
        <v>939</v>
      </c>
      <c r="I9" s="56">
        <v>5319</v>
      </c>
      <c r="J9" s="56">
        <v>855</v>
      </c>
      <c r="K9" s="56">
        <v>519</v>
      </c>
      <c r="L9" s="56">
        <v>336</v>
      </c>
    </row>
    <row r="10" spans="1:12" ht="10.5" customHeight="1">
      <c r="B10" s="65" t="s">
        <v>48</v>
      </c>
      <c r="C10" s="76"/>
      <c r="D10" s="56">
        <v>6363</v>
      </c>
      <c r="E10" s="56">
        <v>980</v>
      </c>
      <c r="F10" s="56">
        <v>5383</v>
      </c>
      <c r="G10" s="56">
        <v>6373</v>
      </c>
      <c r="H10" s="56">
        <v>969</v>
      </c>
      <c r="I10" s="56">
        <v>5404</v>
      </c>
      <c r="J10" s="56">
        <v>845</v>
      </c>
      <c r="K10" s="56">
        <v>530</v>
      </c>
      <c r="L10" s="56">
        <v>315</v>
      </c>
    </row>
    <row r="11" spans="1:12" ht="10.5" customHeight="1">
      <c r="B11" s="63" t="s">
        <v>47</v>
      </c>
      <c r="C11" s="62"/>
      <c r="D11" s="82">
        <f>SUM(E11:F11)</f>
        <v>6173</v>
      </c>
      <c r="E11" s="60">
        <f>SUM(E13:E17)</f>
        <v>976</v>
      </c>
      <c r="F11" s="60">
        <f>SUM(F13:F17)</f>
        <v>5197</v>
      </c>
      <c r="G11" s="60">
        <f>SUM(H11:I11)</f>
        <v>6242</v>
      </c>
      <c r="H11" s="60">
        <f>SUM(H13:H17)</f>
        <v>999</v>
      </c>
      <c r="I11" s="60">
        <f>SUM(I13:I17)</f>
        <v>5243</v>
      </c>
      <c r="J11" s="60">
        <f>SUM(K11:L11)</f>
        <v>777</v>
      </c>
      <c r="K11" s="60">
        <f>SUM(K13:K17)</f>
        <v>508</v>
      </c>
      <c r="L11" s="60">
        <f>SUM(L13:L17)</f>
        <v>269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f>SUM(E13:F13)</f>
        <v>32</v>
      </c>
      <c r="E13" s="80">
        <f>31+1</f>
        <v>32</v>
      </c>
      <c r="F13" s="80">
        <v>0</v>
      </c>
      <c r="G13" s="57">
        <f>SUM(H13:I13)</f>
        <v>38</v>
      </c>
      <c r="H13" s="80">
        <f>38+0</f>
        <v>38</v>
      </c>
      <c r="I13" s="80">
        <v>0</v>
      </c>
      <c r="J13" s="57">
        <f>SUM(K13:L13)</f>
        <v>221</v>
      </c>
      <c r="K13" s="80">
        <f>194+27</f>
        <v>221</v>
      </c>
      <c r="L13" s="80">
        <v>0</v>
      </c>
    </row>
    <row r="14" spans="1:12" ht="10.5" customHeight="1">
      <c r="B14" s="59" t="s">
        <v>7</v>
      </c>
      <c r="D14" s="81">
        <f>SUM(E14:F14)</f>
        <v>244</v>
      </c>
      <c r="E14" s="80">
        <v>244</v>
      </c>
      <c r="F14" s="80">
        <v>0</v>
      </c>
      <c r="G14" s="57">
        <f>SUM(H14:I14)</f>
        <v>268</v>
      </c>
      <c r="H14" s="80">
        <v>268</v>
      </c>
      <c r="I14" s="80">
        <v>0</v>
      </c>
      <c r="J14" s="57">
        <f>SUM(K14:L14)</f>
        <v>98</v>
      </c>
      <c r="K14" s="80">
        <v>98</v>
      </c>
      <c r="L14" s="80">
        <v>0</v>
      </c>
    </row>
    <row r="15" spans="1:12" ht="10.5" customHeight="1">
      <c r="B15" s="59" t="s">
        <v>8</v>
      </c>
      <c r="D15" s="81">
        <f>SUM(E15:F15)</f>
        <v>5769</v>
      </c>
      <c r="E15" s="80">
        <v>588</v>
      </c>
      <c r="F15" s="80">
        <v>5181</v>
      </c>
      <c r="G15" s="57">
        <f>SUM(H15:I15)</f>
        <v>5815</v>
      </c>
      <c r="H15" s="80">
        <v>586</v>
      </c>
      <c r="I15" s="80">
        <v>5229</v>
      </c>
      <c r="J15" s="57">
        <f>SUM(K15:L15)</f>
        <v>382</v>
      </c>
      <c r="K15" s="80">
        <v>167</v>
      </c>
      <c r="L15" s="80">
        <v>215</v>
      </c>
    </row>
    <row r="16" spans="1:12" ht="10.5" customHeight="1">
      <c r="B16" s="59" t="s">
        <v>9</v>
      </c>
      <c r="D16" s="81">
        <f>SUM(E16:F16)</f>
        <v>16</v>
      </c>
      <c r="E16" s="80">
        <v>0</v>
      </c>
      <c r="F16" s="80">
        <v>16</v>
      </c>
      <c r="G16" s="57">
        <f>SUM(H16:I16)</f>
        <v>14</v>
      </c>
      <c r="H16" s="80">
        <v>0</v>
      </c>
      <c r="I16" s="80">
        <v>14</v>
      </c>
      <c r="J16" s="57">
        <f>SUM(K16:L16)</f>
        <v>54</v>
      </c>
      <c r="K16" s="80">
        <v>0</v>
      </c>
      <c r="L16" s="80">
        <v>54</v>
      </c>
    </row>
    <row r="17" spans="1:12" ht="10.5" customHeight="1">
      <c r="B17" s="59" t="s">
        <v>10</v>
      </c>
      <c r="D17" s="81">
        <f>SUM(E17:F17)</f>
        <v>112</v>
      </c>
      <c r="E17" s="80">
        <v>112</v>
      </c>
      <c r="F17" s="80">
        <v>0</v>
      </c>
      <c r="G17" s="57">
        <f>SUM(H17:I17)</f>
        <v>107</v>
      </c>
      <c r="H17" s="80">
        <v>107</v>
      </c>
      <c r="I17" s="80">
        <v>0</v>
      </c>
      <c r="J17" s="57">
        <f>SUM(K17:L17)</f>
        <v>22</v>
      </c>
      <c r="K17" s="80">
        <v>22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75" right="0.75" top="1" bottom="1" header="0.5" footer="0.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7" t="s">
        <v>0</v>
      </c>
      <c r="B4" s="98"/>
      <c r="C4" s="98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7"/>
      <c r="B5" s="98"/>
      <c r="C5" s="98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46</v>
      </c>
      <c r="C7" s="76"/>
      <c r="D7" s="56">
        <v>6298</v>
      </c>
      <c r="E7" s="56">
        <v>995</v>
      </c>
      <c r="F7" s="56">
        <v>5303</v>
      </c>
      <c r="G7" s="56">
        <v>6276</v>
      </c>
      <c r="H7" s="56">
        <v>985</v>
      </c>
      <c r="I7" s="56">
        <v>5291</v>
      </c>
      <c r="J7" s="56">
        <v>929</v>
      </c>
      <c r="K7" s="56">
        <v>589</v>
      </c>
      <c r="L7" s="56">
        <v>340</v>
      </c>
    </row>
    <row r="8" spans="1:12" ht="10.5" customHeight="1">
      <c r="B8" s="65" t="s">
        <v>36</v>
      </c>
      <c r="C8" s="76"/>
      <c r="D8" s="56">
        <v>6202</v>
      </c>
      <c r="E8" s="56">
        <v>995</v>
      </c>
      <c r="F8" s="56">
        <v>5207</v>
      </c>
      <c r="G8" s="56">
        <v>6286</v>
      </c>
      <c r="H8" s="56">
        <v>1062</v>
      </c>
      <c r="I8" s="56">
        <v>5224</v>
      </c>
      <c r="J8" s="56">
        <v>845</v>
      </c>
      <c r="K8" s="56">
        <v>522</v>
      </c>
      <c r="L8" s="56">
        <v>323</v>
      </c>
    </row>
    <row r="9" spans="1:12" ht="10.5" customHeight="1">
      <c r="B9" s="65" t="s">
        <v>38</v>
      </c>
      <c r="C9" s="76"/>
      <c r="D9" s="56">
        <v>6054</v>
      </c>
      <c r="E9" s="56">
        <v>966</v>
      </c>
      <c r="F9" s="56">
        <v>5088</v>
      </c>
      <c r="G9" s="56">
        <v>6069</v>
      </c>
      <c r="H9" s="56">
        <v>989</v>
      </c>
      <c r="I9" s="56">
        <v>5080</v>
      </c>
      <c r="J9" s="56">
        <v>830</v>
      </c>
      <c r="K9" s="56">
        <v>499</v>
      </c>
      <c r="L9" s="56">
        <v>331</v>
      </c>
    </row>
    <row r="10" spans="1:12" ht="10.5" customHeight="1">
      <c r="B10" s="65" t="s">
        <v>41</v>
      </c>
      <c r="C10" s="76"/>
      <c r="D10" s="56">
        <v>6255</v>
      </c>
      <c r="E10" s="56">
        <v>929</v>
      </c>
      <c r="F10" s="56">
        <v>5326</v>
      </c>
      <c r="G10" s="56">
        <v>6258</v>
      </c>
      <c r="H10" s="56">
        <v>939</v>
      </c>
      <c r="I10" s="56">
        <v>5319</v>
      </c>
      <c r="J10" s="56">
        <v>855</v>
      </c>
      <c r="K10" s="56">
        <v>519</v>
      </c>
      <c r="L10" s="56">
        <v>336</v>
      </c>
    </row>
    <row r="11" spans="1:12" ht="10.5" customHeight="1">
      <c r="B11" s="63" t="s">
        <v>45</v>
      </c>
      <c r="C11" s="62"/>
      <c r="D11" s="82">
        <f>SUM(E11:F11)</f>
        <v>6363</v>
      </c>
      <c r="E11" s="60">
        <f>SUM(E13:E17)</f>
        <v>980</v>
      </c>
      <c r="F11" s="60">
        <f>SUM(F13:F17)</f>
        <v>5383</v>
      </c>
      <c r="G11" s="60">
        <f>SUM(H11:I11)</f>
        <v>6373</v>
      </c>
      <c r="H11" s="60">
        <f>SUM(H13:H17)</f>
        <v>969</v>
      </c>
      <c r="I11" s="60">
        <f>SUM(I13:I17)</f>
        <v>5404</v>
      </c>
      <c r="J11" s="60">
        <f>SUM(K11:L11)</f>
        <v>845</v>
      </c>
      <c r="K11" s="60">
        <f>SUM(K13:K17)</f>
        <v>530</v>
      </c>
      <c r="L11" s="60">
        <f>SUM(L13:L17)</f>
        <v>315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f>SUM(E13:F13)</f>
        <v>35</v>
      </c>
      <c r="E13" s="80">
        <v>35</v>
      </c>
      <c r="F13" s="80">
        <v>0</v>
      </c>
      <c r="G13" s="57">
        <f>SUM(H13:I13)</f>
        <v>36</v>
      </c>
      <c r="H13" s="80">
        <v>36</v>
      </c>
      <c r="I13" s="80">
        <v>0</v>
      </c>
      <c r="J13" s="57">
        <f>SUM(K13:L13)</f>
        <v>226</v>
      </c>
      <c r="K13" s="80">
        <v>226</v>
      </c>
      <c r="L13" s="80">
        <v>0</v>
      </c>
    </row>
    <row r="14" spans="1:12" ht="10.5" customHeight="1">
      <c r="B14" s="59" t="s">
        <v>7</v>
      </c>
      <c r="D14" s="81">
        <f>SUM(E14:F14)</f>
        <v>263</v>
      </c>
      <c r="E14" s="80">
        <v>263</v>
      </c>
      <c r="F14" s="80">
        <v>0</v>
      </c>
      <c r="G14" s="57">
        <f>SUM(H14:I14)</f>
        <v>257</v>
      </c>
      <c r="H14" s="80">
        <v>257</v>
      </c>
      <c r="I14" s="80">
        <v>0</v>
      </c>
      <c r="J14" s="57">
        <f>SUM(K14:L14)</f>
        <v>122</v>
      </c>
      <c r="K14" s="80">
        <v>122</v>
      </c>
      <c r="L14" s="80">
        <v>0</v>
      </c>
    </row>
    <row r="15" spans="1:12" ht="10.5" customHeight="1">
      <c r="B15" s="59" t="s">
        <v>8</v>
      </c>
      <c r="D15" s="81">
        <f>SUM(E15:F15)</f>
        <v>5990</v>
      </c>
      <c r="E15" s="80">
        <v>624</v>
      </c>
      <c r="F15" s="80">
        <v>5366</v>
      </c>
      <c r="G15" s="57">
        <f>SUM(H15:I15)</f>
        <v>6018</v>
      </c>
      <c r="H15" s="80">
        <v>628</v>
      </c>
      <c r="I15" s="80">
        <v>5390</v>
      </c>
      <c r="J15" s="57">
        <f>SUM(K15:L15)</f>
        <v>428</v>
      </c>
      <c r="K15" s="80">
        <v>165</v>
      </c>
      <c r="L15" s="80">
        <v>263</v>
      </c>
    </row>
    <row r="16" spans="1:12" ht="10.5" customHeight="1">
      <c r="B16" s="59" t="s">
        <v>9</v>
      </c>
      <c r="D16" s="81">
        <f>SUM(E16:F16)</f>
        <v>17</v>
      </c>
      <c r="E16" s="80">
        <v>0</v>
      </c>
      <c r="F16" s="80">
        <v>17</v>
      </c>
      <c r="G16" s="57">
        <f>SUM(H16:I16)</f>
        <v>14</v>
      </c>
      <c r="H16" s="80">
        <v>0</v>
      </c>
      <c r="I16" s="80">
        <v>14</v>
      </c>
      <c r="J16" s="57">
        <f>SUM(K16:L16)</f>
        <v>52</v>
      </c>
      <c r="K16" s="80">
        <v>0</v>
      </c>
      <c r="L16" s="80">
        <v>52</v>
      </c>
    </row>
    <row r="17" spans="1:12" ht="10.5" customHeight="1">
      <c r="B17" s="59" t="s">
        <v>10</v>
      </c>
      <c r="D17" s="81">
        <f>SUM(E17:F17)</f>
        <v>58</v>
      </c>
      <c r="E17" s="80">
        <v>58</v>
      </c>
      <c r="F17" s="80">
        <v>0</v>
      </c>
      <c r="G17" s="57">
        <f>SUM(H17:I17)</f>
        <v>48</v>
      </c>
      <c r="H17" s="80">
        <v>48</v>
      </c>
      <c r="I17" s="80">
        <v>0</v>
      </c>
      <c r="J17" s="57">
        <f>SUM(K17:L17)</f>
        <v>17</v>
      </c>
      <c r="K17" s="80">
        <v>17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75" right="0.75" top="1" bottom="1" header="0.5" footer="0.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44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7" t="s">
        <v>0</v>
      </c>
      <c r="B4" s="98"/>
      <c r="C4" s="98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7"/>
      <c r="B5" s="98"/>
      <c r="C5" s="98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43</v>
      </c>
      <c r="C7" s="76"/>
      <c r="D7" s="56">
        <v>5670</v>
      </c>
      <c r="E7" s="56">
        <v>909</v>
      </c>
      <c r="F7" s="56">
        <v>4761</v>
      </c>
      <c r="G7" s="56">
        <v>5618</v>
      </c>
      <c r="H7" s="56">
        <v>860</v>
      </c>
      <c r="I7" s="56">
        <v>4758</v>
      </c>
      <c r="J7" s="56">
        <v>907</v>
      </c>
      <c r="K7" s="56">
        <v>579</v>
      </c>
      <c r="L7" s="56">
        <v>328</v>
      </c>
    </row>
    <row r="8" spans="1:12" ht="10.5" customHeight="1">
      <c r="B8" s="65" t="s">
        <v>42</v>
      </c>
      <c r="C8" s="76"/>
      <c r="D8" s="56">
        <v>6298</v>
      </c>
      <c r="E8" s="56">
        <v>995</v>
      </c>
      <c r="F8" s="56">
        <v>5303</v>
      </c>
      <c r="G8" s="56">
        <v>6276</v>
      </c>
      <c r="H8" s="56">
        <v>985</v>
      </c>
      <c r="I8" s="56">
        <v>5291</v>
      </c>
      <c r="J8" s="56">
        <v>929</v>
      </c>
      <c r="K8" s="56">
        <v>589</v>
      </c>
      <c r="L8" s="56">
        <v>340</v>
      </c>
    </row>
    <row r="9" spans="1:12" ht="10.5" customHeight="1">
      <c r="B9" s="65" t="s">
        <v>36</v>
      </c>
      <c r="C9" s="76"/>
      <c r="D9" s="56">
        <v>6202</v>
      </c>
      <c r="E9" s="56">
        <v>995</v>
      </c>
      <c r="F9" s="56">
        <v>5207</v>
      </c>
      <c r="G9" s="56">
        <v>6286</v>
      </c>
      <c r="H9" s="56">
        <v>1062</v>
      </c>
      <c r="I9" s="56">
        <v>5224</v>
      </c>
      <c r="J9" s="56">
        <v>845</v>
      </c>
      <c r="K9" s="56">
        <v>522</v>
      </c>
      <c r="L9" s="56">
        <v>323</v>
      </c>
    </row>
    <row r="10" spans="1:12" ht="10.5" customHeight="1">
      <c r="B10" s="65" t="s">
        <v>38</v>
      </c>
      <c r="C10" s="76"/>
      <c r="D10" s="56">
        <v>6054</v>
      </c>
      <c r="E10" s="56">
        <v>966</v>
      </c>
      <c r="F10" s="56">
        <v>5088</v>
      </c>
      <c r="G10" s="56">
        <v>6069</v>
      </c>
      <c r="H10" s="56">
        <v>989</v>
      </c>
      <c r="I10" s="56">
        <v>5080</v>
      </c>
      <c r="J10" s="56">
        <v>830</v>
      </c>
      <c r="K10" s="56">
        <v>499</v>
      </c>
      <c r="L10" s="56">
        <v>331</v>
      </c>
    </row>
    <row r="11" spans="1:12" ht="10.5" customHeight="1">
      <c r="B11" s="63" t="s">
        <v>41</v>
      </c>
      <c r="C11" s="62"/>
      <c r="D11" s="82">
        <v>6255</v>
      </c>
      <c r="E11" s="60">
        <v>929</v>
      </c>
      <c r="F11" s="60">
        <v>5326</v>
      </c>
      <c r="G11" s="60">
        <v>6258</v>
      </c>
      <c r="H11" s="60">
        <v>939</v>
      </c>
      <c r="I11" s="60">
        <v>5319</v>
      </c>
      <c r="J11" s="60">
        <v>855</v>
      </c>
      <c r="K11" s="60">
        <v>519</v>
      </c>
      <c r="L11" s="60">
        <v>336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v>27</v>
      </c>
      <c r="E13" s="80">
        <v>27</v>
      </c>
      <c r="F13" s="80">
        <v>0</v>
      </c>
      <c r="G13" s="57">
        <v>35</v>
      </c>
      <c r="H13" s="80">
        <v>35</v>
      </c>
      <c r="I13" s="80">
        <v>0</v>
      </c>
      <c r="J13" s="57">
        <v>227</v>
      </c>
      <c r="K13" s="80">
        <v>227</v>
      </c>
      <c r="L13" s="80">
        <v>0</v>
      </c>
    </row>
    <row r="14" spans="1:12" ht="10.5" customHeight="1">
      <c r="B14" s="59" t="s">
        <v>7</v>
      </c>
      <c r="D14" s="81">
        <v>290</v>
      </c>
      <c r="E14" s="80">
        <v>290</v>
      </c>
      <c r="F14" s="80">
        <v>0</v>
      </c>
      <c r="G14" s="57">
        <v>294</v>
      </c>
      <c r="H14" s="80">
        <v>294</v>
      </c>
      <c r="I14" s="80">
        <v>0</v>
      </c>
      <c r="J14" s="57">
        <v>116</v>
      </c>
      <c r="K14" s="80">
        <v>116</v>
      </c>
      <c r="L14" s="80">
        <v>0</v>
      </c>
    </row>
    <row r="15" spans="1:12" ht="10.5" customHeight="1">
      <c r="B15" s="59" t="s">
        <v>8</v>
      </c>
      <c r="D15" s="81">
        <v>5884</v>
      </c>
      <c r="E15" s="80">
        <v>568</v>
      </c>
      <c r="F15" s="80">
        <v>5316</v>
      </c>
      <c r="G15" s="57">
        <v>5868</v>
      </c>
      <c r="H15" s="80">
        <v>561</v>
      </c>
      <c r="I15" s="80">
        <v>5307</v>
      </c>
      <c r="J15" s="57">
        <v>456</v>
      </c>
      <c r="K15" s="80">
        <v>169</v>
      </c>
      <c r="L15" s="80">
        <v>287</v>
      </c>
    </row>
    <row r="16" spans="1:12" ht="10.5" customHeight="1">
      <c r="B16" s="59" t="s">
        <v>9</v>
      </c>
      <c r="D16" s="81">
        <v>10</v>
      </c>
      <c r="E16" s="80">
        <v>0</v>
      </c>
      <c r="F16" s="80">
        <v>10</v>
      </c>
      <c r="G16" s="57">
        <v>12</v>
      </c>
      <c r="H16" s="80">
        <v>0</v>
      </c>
      <c r="I16" s="80">
        <v>12</v>
      </c>
      <c r="J16" s="57">
        <v>49</v>
      </c>
      <c r="K16" s="80">
        <v>0</v>
      </c>
      <c r="L16" s="80">
        <v>49</v>
      </c>
    </row>
    <row r="17" spans="1:12" ht="10.5" customHeight="1">
      <c r="B17" s="59" t="s">
        <v>10</v>
      </c>
      <c r="D17" s="81">
        <v>44</v>
      </c>
      <c r="E17" s="80">
        <v>44</v>
      </c>
      <c r="F17" s="80">
        <v>0</v>
      </c>
      <c r="G17" s="57">
        <v>49</v>
      </c>
      <c r="H17" s="80">
        <v>49</v>
      </c>
      <c r="I17" s="80">
        <v>0</v>
      </c>
      <c r="J17" s="57">
        <v>7</v>
      </c>
      <c r="K17" s="80">
        <v>7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7" t="s">
        <v>0</v>
      </c>
      <c r="B4" s="98"/>
      <c r="C4" s="98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7"/>
      <c r="B5" s="98"/>
      <c r="C5" s="98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40</v>
      </c>
      <c r="C7" s="76"/>
      <c r="D7" s="56">
        <v>803</v>
      </c>
      <c r="E7" s="56">
        <v>770</v>
      </c>
      <c r="F7" s="56">
        <v>33</v>
      </c>
      <c r="G7" s="56">
        <v>781</v>
      </c>
      <c r="H7" s="56">
        <v>747</v>
      </c>
      <c r="I7" s="56">
        <v>34</v>
      </c>
      <c r="J7" s="56">
        <v>631</v>
      </c>
      <c r="K7" s="56">
        <v>529</v>
      </c>
      <c r="L7" s="56">
        <v>102</v>
      </c>
    </row>
    <row r="8" spans="1:12" ht="10.5" customHeight="1">
      <c r="B8" s="65" t="s">
        <v>30</v>
      </c>
      <c r="C8" s="76"/>
      <c r="D8" s="56">
        <v>5670</v>
      </c>
      <c r="E8" s="56">
        <v>909</v>
      </c>
      <c r="F8" s="56">
        <v>4761</v>
      </c>
      <c r="G8" s="56">
        <v>5618</v>
      </c>
      <c r="H8" s="56">
        <v>860</v>
      </c>
      <c r="I8" s="56">
        <v>4758</v>
      </c>
      <c r="J8" s="56">
        <v>907</v>
      </c>
      <c r="K8" s="56">
        <v>579</v>
      </c>
      <c r="L8" s="56">
        <v>328</v>
      </c>
    </row>
    <row r="9" spans="1:12" ht="10.5" customHeight="1">
      <c r="B9" s="65" t="s">
        <v>32</v>
      </c>
      <c r="C9" s="76"/>
      <c r="D9" s="56">
        <v>6298</v>
      </c>
      <c r="E9" s="56">
        <v>995</v>
      </c>
      <c r="F9" s="56">
        <v>5303</v>
      </c>
      <c r="G9" s="56">
        <v>6276</v>
      </c>
      <c r="H9" s="56">
        <v>985</v>
      </c>
      <c r="I9" s="56">
        <v>5291</v>
      </c>
      <c r="J9" s="56">
        <v>929</v>
      </c>
      <c r="K9" s="56">
        <v>589</v>
      </c>
      <c r="L9" s="56">
        <v>340</v>
      </c>
    </row>
    <row r="10" spans="1:12" ht="10.5" customHeight="1">
      <c r="B10" s="65" t="s">
        <v>39</v>
      </c>
      <c r="C10" s="76"/>
      <c r="D10" s="56">
        <v>6202</v>
      </c>
      <c r="E10" s="56">
        <v>995</v>
      </c>
      <c r="F10" s="56">
        <v>5207</v>
      </c>
      <c r="G10" s="56">
        <v>6286</v>
      </c>
      <c r="H10" s="56">
        <v>1062</v>
      </c>
      <c r="I10" s="56">
        <v>5224</v>
      </c>
      <c r="J10" s="56">
        <v>845</v>
      </c>
      <c r="K10" s="56">
        <v>522</v>
      </c>
      <c r="L10" s="56">
        <v>323</v>
      </c>
    </row>
    <row r="11" spans="1:12" ht="10.5" customHeight="1">
      <c r="B11" s="63" t="s">
        <v>38</v>
      </c>
      <c r="C11" s="77"/>
      <c r="D11" s="60">
        <v>6054</v>
      </c>
      <c r="E11" s="60">
        <v>966</v>
      </c>
      <c r="F11" s="60">
        <v>5088</v>
      </c>
      <c r="G11" s="60">
        <v>6069</v>
      </c>
      <c r="H11" s="60">
        <v>989</v>
      </c>
      <c r="I11" s="60">
        <v>5080</v>
      </c>
      <c r="J11" s="60">
        <v>830</v>
      </c>
      <c r="K11" s="60">
        <v>499</v>
      </c>
      <c r="L11" s="60">
        <v>331</v>
      </c>
    </row>
    <row r="12" spans="1:12" ht="6" customHeight="1">
      <c r="C12" s="76"/>
      <c r="D12" s="57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C13" s="76"/>
      <c r="D13" s="57">
        <v>32</v>
      </c>
      <c r="E13" s="80">
        <v>32</v>
      </c>
      <c r="F13" s="80" t="s">
        <v>21</v>
      </c>
      <c r="G13" s="57">
        <v>34</v>
      </c>
      <c r="H13" s="80">
        <v>34</v>
      </c>
      <c r="I13" s="80" t="s">
        <v>21</v>
      </c>
      <c r="J13" s="57">
        <v>202</v>
      </c>
      <c r="K13" s="80">
        <v>202</v>
      </c>
      <c r="L13" s="80" t="s">
        <v>21</v>
      </c>
    </row>
    <row r="14" spans="1:12" ht="10.5" customHeight="1">
      <c r="B14" s="59" t="s">
        <v>7</v>
      </c>
      <c r="C14" s="76"/>
      <c r="D14" s="57">
        <v>353</v>
      </c>
      <c r="E14" s="80">
        <v>353</v>
      </c>
      <c r="F14" s="80" t="s">
        <v>21</v>
      </c>
      <c r="G14" s="57">
        <v>368</v>
      </c>
      <c r="H14" s="80">
        <v>368</v>
      </c>
      <c r="I14" s="80" t="s">
        <v>21</v>
      </c>
      <c r="J14" s="57">
        <v>120</v>
      </c>
      <c r="K14" s="80">
        <v>120</v>
      </c>
      <c r="L14" s="80" t="s">
        <v>21</v>
      </c>
    </row>
    <row r="15" spans="1:12" ht="10.5" customHeight="1">
      <c r="B15" s="59" t="s">
        <v>8</v>
      </c>
      <c r="C15" s="76"/>
      <c r="D15" s="57">
        <v>5623</v>
      </c>
      <c r="E15" s="80">
        <v>545</v>
      </c>
      <c r="F15" s="80">
        <v>5078</v>
      </c>
      <c r="G15" s="57">
        <v>5581</v>
      </c>
      <c r="H15" s="80">
        <v>513</v>
      </c>
      <c r="I15" s="80">
        <v>5068</v>
      </c>
      <c r="J15" s="57">
        <v>440</v>
      </c>
      <c r="K15" s="80">
        <v>162</v>
      </c>
      <c r="L15" s="80">
        <v>278</v>
      </c>
    </row>
    <row r="16" spans="1:12" ht="10.5" customHeight="1">
      <c r="B16" s="59" t="s">
        <v>9</v>
      </c>
      <c r="C16" s="76"/>
      <c r="D16" s="57">
        <v>10</v>
      </c>
      <c r="E16" s="80" t="s">
        <v>35</v>
      </c>
      <c r="F16" s="80">
        <v>10</v>
      </c>
      <c r="G16" s="57">
        <v>12</v>
      </c>
      <c r="H16" s="80" t="s">
        <v>21</v>
      </c>
      <c r="I16" s="80">
        <v>12</v>
      </c>
      <c r="J16" s="57">
        <v>53</v>
      </c>
      <c r="K16" s="80" t="s">
        <v>21</v>
      </c>
      <c r="L16" s="80">
        <v>53</v>
      </c>
    </row>
    <row r="17" spans="1:12" ht="10.5" customHeight="1">
      <c r="B17" s="59" t="s">
        <v>10</v>
      </c>
      <c r="C17" s="76"/>
      <c r="D17" s="57">
        <v>36</v>
      </c>
      <c r="E17" s="80">
        <v>36</v>
      </c>
      <c r="F17" s="80" t="s">
        <v>21</v>
      </c>
      <c r="G17" s="57">
        <v>74</v>
      </c>
      <c r="H17" s="80">
        <v>74</v>
      </c>
      <c r="I17" s="80" t="s">
        <v>21</v>
      </c>
      <c r="J17" s="57">
        <v>15</v>
      </c>
      <c r="K17" s="80">
        <v>15</v>
      </c>
      <c r="L17" s="80" t="s">
        <v>21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75" right="0.75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7" t="s">
        <v>0</v>
      </c>
      <c r="B4" s="98"/>
      <c r="C4" s="98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7"/>
      <c r="B5" s="98"/>
      <c r="C5" s="98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37</v>
      </c>
      <c r="C7" s="76"/>
      <c r="D7" s="56">
        <v>858</v>
      </c>
      <c r="E7" s="56">
        <v>808</v>
      </c>
      <c r="F7" s="56">
        <v>50</v>
      </c>
      <c r="G7" s="56">
        <v>866</v>
      </c>
      <c r="H7" s="56">
        <v>819</v>
      </c>
      <c r="I7" s="56">
        <v>47</v>
      </c>
      <c r="J7" s="56">
        <v>568</v>
      </c>
      <c r="K7" s="56">
        <v>509</v>
      </c>
      <c r="L7" s="56">
        <v>59</v>
      </c>
    </row>
    <row r="8" spans="1:12" ht="10.5" customHeight="1">
      <c r="B8" s="65" t="s">
        <v>28</v>
      </c>
      <c r="C8" s="76"/>
      <c r="D8" s="56">
        <v>803</v>
      </c>
      <c r="E8" s="56">
        <v>770</v>
      </c>
      <c r="F8" s="56">
        <v>33</v>
      </c>
      <c r="G8" s="56">
        <v>781</v>
      </c>
      <c r="H8" s="56">
        <v>747</v>
      </c>
      <c r="I8" s="56">
        <v>34</v>
      </c>
      <c r="J8" s="56">
        <v>631</v>
      </c>
      <c r="K8" s="56">
        <v>529</v>
      </c>
      <c r="L8" s="56">
        <v>102</v>
      </c>
    </row>
    <row r="9" spans="1:12" ht="10.5" customHeight="1">
      <c r="B9" s="65" t="s">
        <v>30</v>
      </c>
      <c r="C9" s="76"/>
      <c r="D9" s="56">
        <v>5670</v>
      </c>
      <c r="E9" s="56">
        <v>909</v>
      </c>
      <c r="F9" s="56">
        <v>4761</v>
      </c>
      <c r="G9" s="56">
        <v>5618</v>
      </c>
      <c r="H9" s="56">
        <v>860</v>
      </c>
      <c r="I9" s="56">
        <v>4758</v>
      </c>
      <c r="J9" s="56">
        <v>907</v>
      </c>
      <c r="K9" s="56">
        <v>579</v>
      </c>
      <c r="L9" s="56">
        <v>328</v>
      </c>
    </row>
    <row r="10" spans="1:12" ht="10.5" customHeight="1">
      <c r="B10" s="65" t="s">
        <v>32</v>
      </c>
      <c r="C10" s="76"/>
      <c r="D10" s="56">
        <v>6298</v>
      </c>
      <c r="E10" s="56">
        <v>995</v>
      </c>
      <c r="F10" s="56">
        <v>5303</v>
      </c>
      <c r="G10" s="56">
        <v>6276</v>
      </c>
      <c r="H10" s="56">
        <v>985</v>
      </c>
      <c r="I10" s="56">
        <v>5291</v>
      </c>
      <c r="J10" s="56">
        <v>929</v>
      </c>
      <c r="K10" s="56">
        <v>589</v>
      </c>
      <c r="L10" s="56">
        <v>340</v>
      </c>
    </row>
    <row r="11" spans="1:12" ht="10.5" customHeight="1">
      <c r="B11" s="63" t="s">
        <v>36</v>
      </c>
      <c r="C11" s="77"/>
      <c r="D11" s="60">
        <v>6202</v>
      </c>
      <c r="E11" s="60">
        <v>995</v>
      </c>
      <c r="F11" s="60">
        <v>5207</v>
      </c>
      <c r="G11" s="60">
        <v>6286</v>
      </c>
      <c r="H11" s="60">
        <v>1062</v>
      </c>
      <c r="I11" s="60">
        <v>5224</v>
      </c>
      <c r="J11" s="60">
        <v>845</v>
      </c>
      <c r="K11" s="60">
        <v>522</v>
      </c>
      <c r="L11" s="60">
        <v>323</v>
      </c>
    </row>
    <row r="12" spans="1:12" ht="6" customHeight="1">
      <c r="C12" s="76"/>
      <c r="D12" s="57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C13" s="76"/>
      <c r="D13" s="57">
        <v>25</v>
      </c>
      <c r="E13" s="80">
        <v>25</v>
      </c>
      <c r="F13" s="80" t="s">
        <v>21</v>
      </c>
      <c r="G13" s="57">
        <v>35</v>
      </c>
      <c r="H13" s="80">
        <v>35</v>
      </c>
      <c r="I13" s="80" t="s">
        <v>21</v>
      </c>
      <c r="J13" s="57">
        <v>204</v>
      </c>
      <c r="K13" s="80">
        <v>204</v>
      </c>
      <c r="L13" s="80" t="s">
        <v>21</v>
      </c>
    </row>
    <row r="14" spans="1:12" ht="10.5" customHeight="1">
      <c r="B14" s="59" t="s">
        <v>7</v>
      </c>
      <c r="C14" s="76"/>
      <c r="D14" s="57">
        <v>397</v>
      </c>
      <c r="E14" s="80">
        <v>397</v>
      </c>
      <c r="F14" s="80" t="s">
        <v>21</v>
      </c>
      <c r="G14" s="57">
        <v>393</v>
      </c>
      <c r="H14" s="80">
        <v>393</v>
      </c>
      <c r="I14" s="80" t="s">
        <v>21</v>
      </c>
      <c r="J14" s="57">
        <v>135</v>
      </c>
      <c r="K14" s="80">
        <v>135</v>
      </c>
      <c r="L14" s="80" t="s">
        <v>21</v>
      </c>
    </row>
    <row r="15" spans="1:12" ht="10.5" customHeight="1">
      <c r="B15" s="59" t="s">
        <v>8</v>
      </c>
      <c r="C15" s="76"/>
      <c r="D15" s="57">
        <v>5720</v>
      </c>
      <c r="E15" s="80">
        <v>522</v>
      </c>
      <c r="F15" s="80">
        <v>5198</v>
      </c>
      <c r="G15" s="57">
        <v>5793</v>
      </c>
      <c r="H15" s="80">
        <v>577</v>
      </c>
      <c r="I15" s="80">
        <v>5216</v>
      </c>
      <c r="J15" s="57">
        <v>398</v>
      </c>
      <c r="K15" s="80">
        <v>130</v>
      </c>
      <c r="L15" s="80">
        <v>268</v>
      </c>
    </row>
    <row r="16" spans="1:12" ht="10.5" customHeight="1">
      <c r="B16" s="59" t="s">
        <v>9</v>
      </c>
      <c r="C16" s="76"/>
      <c r="D16" s="57">
        <v>9</v>
      </c>
      <c r="E16" s="80" t="s">
        <v>35</v>
      </c>
      <c r="F16" s="80">
        <v>9</v>
      </c>
      <c r="G16" s="57">
        <v>8</v>
      </c>
      <c r="H16" s="80" t="s">
        <v>21</v>
      </c>
      <c r="I16" s="80">
        <v>8</v>
      </c>
      <c r="J16" s="57">
        <v>55</v>
      </c>
      <c r="K16" s="80" t="s">
        <v>21</v>
      </c>
      <c r="L16" s="80">
        <v>55</v>
      </c>
    </row>
    <row r="17" spans="1:12" ht="10.5" customHeight="1">
      <c r="B17" s="59" t="s">
        <v>10</v>
      </c>
      <c r="C17" s="76"/>
      <c r="D17" s="57">
        <v>51</v>
      </c>
      <c r="E17" s="80">
        <v>51</v>
      </c>
      <c r="F17" s="80" t="s">
        <v>21</v>
      </c>
      <c r="G17" s="57">
        <v>57</v>
      </c>
      <c r="H17" s="80">
        <v>57</v>
      </c>
      <c r="I17" s="80" t="s">
        <v>21</v>
      </c>
      <c r="J17" s="57">
        <v>53</v>
      </c>
      <c r="K17" s="80">
        <v>53</v>
      </c>
      <c r="L17" s="80" t="s">
        <v>21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7" t="s">
        <v>0</v>
      </c>
      <c r="B4" s="98"/>
      <c r="C4" s="98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7"/>
      <c r="B5" s="98"/>
      <c r="C5" s="98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34</v>
      </c>
      <c r="C7" s="76"/>
      <c r="D7" s="56">
        <v>843</v>
      </c>
      <c r="E7" s="56">
        <v>796</v>
      </c>
      <c r="F7" s="56">
        <v>47</v>
      </c>
      <c r="G7" s="56">
        <v>869</v>
      </c>
      <c r="H7" s="56">
        <v>824</v>
      </c>
      <c r="I7" s="56">
        <v>45</v>
      </c>
      <c r="J7" s="56">
        <v>576</v>
      </c>
      <c r="K7" s="56">
        <v>520</v>
      </c>
      <c r="L7" s="56">
        <v>56</v>
      </c>
    </row>
    <row r="8" spans="1:12" ht="10.5" customHeight="1">
      <c r="B8" s="65" t="s">
        <v>33</v>
      </c>
      <c r="C8" s="76"/>
      <c r="D8" s="56">
        <v>858</v>
      </c>
      <c r="E8" s="56">
        <v>808</v>
      </c>
      <c r="F8" s="56">
        <v>50</v>
      </c>
      <c r="G8" s="56">
        <v>866</v>
      </c>
      <c r="H8" s="56">
        <v>819</v>
      </c>
      <c r="I8" s="56">
        <v>47</v>
      </c>
      <c r="J8" s="56">
        <v>568</v>
      </c>
      <c r="K8" s="56">
        <v>509</v>
      </c>
      <c r="L8" s="56">
        <v>59</v>
      </c>
    </row>
    <row r="9" spans="1:12" ht="10.5" customHeight="1">
      <c r="B9" s="65" t="s">
        <v>28</v>
      </c>
      <c r="C9" s="76"/>
      <c r="D9" s="56">
        <v>803</v>
      </c>
      <c r="E9" s="56">
        <v>770</v>
      </c>
      <c r="F9" s="56">
        <v>33</v>
      </c>
      <c r="G9" s="56">
        <v>781</v>
      </c>
      <c r="H9" s="56">
        <v>747</v>
      </c>
      <c r="I9" s="56">
        <v>34</v>
      </c>
      <c r="J9" s="56">
        <v>631</v>
      </c>
      <c r="K9" s="56">
        <v>529</v>
      </c>
      <c r="L9" s="56">
        <v>102</v>
      </c>
    </row>
    <row r="10" spans="1:12" ht="10.5" customHeight="1">
      <c r="B10" s="65" t="s">
        <v>30</v>
      </c>
      <c r="C10" s="76"/>
      <c r="D10" s="56">
        <v>5670</v>
      </c>
      <c r="E10" s="56">
        <v>909</v>
      </c>
      <c r="F10" s="56">
        <v>4761</v>
      </c>
      <c r="G10" s="56">
        <v>5618</v>
      </c>
      <c r="H10" s="56">
        <v>860</v>
      </c>
      <c r="I10" s="56">
        <v>4758</v>
      </c>
      <c r="J10" s="56">
        <v>907</v>
      </c>
      <c r="K10" s="56">
        <v>579</v>
      </c>
      <c r="L10" s="56">
        <v>328</v>
      </c>
    </row>
    <row r="11" spans="1:12" ht="10.5" customHeight="1">
      <c r="B11" s="63" t="s">
        <v>32</v>
      </c>
      <c r="C11" s="77"/>
      <c r="D11" s="60">
        <v>6298</v>
      </c>
      <c r="E11" s="60">
        <v>995</v>
      </c>
      <c r="F11" s="60">
        <v>5303</v>
      </c>
      <c r="G11" s="60">
        <v>6276</v>
      </c>
      <c r="H11" s="60">
        <v>985</v>
      </c>
      <c r="I11" s="60">
        <v>5291</v>
      </c>
      <c r="J11" s="60">
        <v>929</v>
      </c>
      <c r="K11" s="60">
        <v>589</v>
      </c>
      <c r="L11" s="60">
        <v>340</v>
      </c>
    </row>
    <row r="12" spans="1:12" ht="6" customHeight="1">
      <c r="C12" s="76"/>
      <c r="D12" s="57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C13" s="76"/>
      <c r="D13" s="57">
        <v>34</v>
      </c>
      <c r="E13" s="80">
        <v>34</v>
      </c>
      <c r="F13" s="80">
        <v>0</v>
      </c>
      <c r="G13" s="57">
        <v>33</v>
      </c>
      <c r="H13" s="80">
        <v>33</v>
      </c>
      <c r="I13" s="80">
        <v>0</v>
      </c>
      <c r="J13" s="57">
        <v>214</v>
      </c>
      <c r="K13" s="80">
        <v>214</v>
      </c>
      <c r="L13" s="80">
        <v>0</v>
      </c>
    </row>
    <row r="14" spans="1:12" ht="10.5" customHeight="1">
      <c r="B14" s="59" t="s">
        <v>7</v>
      </c>
      <c r="C14" s="76"/>
      <c r="D14" s="57">
        <v>432</v>
      </c>
      <c r="E14" s="80">
        <v>432</v>
      </c>
      <c r="F14" s="80">
        <v>0</v>
      </c>
      <c r="G14" s="57">
        <v>415</v>
      </c>
      <c r="H14" s="80">
        <v>415</v>
      </c>
      <c r="I14" s="80">
        <v>0</v>
      </c>
      <c r="J14" s="57">
        <v>131</v>
      </c>
      <c r="K14" s="80">
        <v>131</v>
      </c>
      <c r="L14" s="80">
        <v>0</v>
      </c>
    </row>
    <row r="15" spans="1:12" ht="10.5" customHeight="1">
      <c r="B15" s="59" t="s">
        <v>8</v>
      </c>
      <c r="C15" s="76"/>
      <c r="D15" s="57">
        <v>5763</v>
      </c>
      <c r="E15" s="80">
        <v>468</v>
      </c>
      <c r="F15" s="80">
        <v>5295</v>
      </c>
      <c r="G15" s="57">
        <v>5774</v>
      </c>
      <c r="H15" s="80">
        <v>492</v>
      </c>
      <c r="I15" s="80">
        <v>5282</v>
      </c>
      <c r="J15" s="57">
        <v>471</v>
      </c>
      <c r="K15" s="80">
        <v>185</v>
      </c>
      <c r="L15" s="80">
        <v>286</v>
      </c>
    </row>
    <row r="16" spans="1:12" ht="10.5" customHeight="1">
      <c r="B16" s="59" t="s">
        <v>9</v>
      </c>
      <c r="C16" s="76"/>
      <c r="D16" s="57">
        <v>8</v>
      </c>
      <c r="E16" s="80">
        <v>0</v>
      </c>
      <c r="F16" s="80">
        <v>8</v>
      </c>
      <c r="G16" s="57">
        <v>9</v>
      </c>
      <c r="H16" s="80">
        <v>0</v>
      </c>
      <c r="I16" s="80">
        <v>9</v>
      </c>
      <c r="J16" s="57">
        <v>54</v>
      </c>
      <c r="K16" s="80">
        <v>0</v>
      </c>
      <c r="L16" s="80">
        <v>54</v>
      </c>
    </row>
    <row r="17" spans="1:12" ht="10.5" customHeight="1">
      <c r="B17" s="59" t="s">
        <v>10</v>
      </c>
      <c r="C17" s="76"/>
      <c r="D17" s="57">
        <v>61</v>
      </c>
      <c r="E17" s="80">
        <v>61</v>
      </c>
      <c r="F17" s="80">
        <v>0</v>
      </c>
      <c r="G17" s="57">
        <v>45</v>
      </c>
      <c r="H17" s="80">
        <v>45</v>
      </c>
      <c r="I17" s="80">
        <v>0</v>
      </c>
      <c r="J17" s="57">
        <v>59</v>
      </c>
      <c r="K17" s="80">
        <v>59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20</v>
      </c>
    </row>
  </sheetData>
  <mergeCells count="1">
    <mergeCell ref="A4:C5"/>
  </mergeCells>
  <phoneticPr fontId="9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7" t="s">
        <v>0</v>
      </c>
      <c r="B4" s="98"/>
      <c r="C4" s="98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7"/>
      <c r="B5" s="98"/>
      <c r="C5" s="98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31</v>
      </c>
      <c r="C7" s="76"/>
      <c r="D7" s="56">
        <v>918</v>
      </c>
      <c r="E7" s="56">
        <v>893</v>
      </c>
      <c r="F7" s="56">
        <v>25</v>
      </c>
      <c r="G7" s="56">
        <v>872</v>
      </c>
      <c r="H7" s="56">
        <v>841</v>
      </c>
      <c r="I7" s="56">
        <v>31</v>
      </c>
      <c r="J7" s="56">
        <v>602</v>
      </c>
      <c r="K7" s="56">
        <v>548</v>
      </c>
      <c r="L7" s="56">
        <v>54</v>
      </c>
    </row>
    <row r="8" spans="1:12" ht="10.5" customHeight="1">
      <c r="B8" s="65" t="s">
        <v>24</v>
      </c>
      <c r="C8" s="76"/>
      <c r="D8" s="56">
        <v>843</v>
      </c>
      <c r="E8" s="56">
        <v>796</v>
      </c>
      <c r="F8" s="56">
        <v>47</v>
      </c>
      <c r="G8" s="56">
        <v>869</v>
      </c>
      <c r="H8" s="56">
        <v>824</v>
      </c>
      <c r="I8" s="56">
        <v>45</v>
      </c>
      <c r="J8" s="56">
        <v>576</v>
      </c>
      <c r="K8" s="56">
        <v>520</v>
      </c>
      <c r="L8" s="56">
        <v>56</v>
      </c>
    </row>
    <row r="9" spans="1:12" ht="10.5" customHeight="1">
      <c r="B9" s="65" t="s">
        <v>23</v>
      </c>
      <c r="C9" s="76"/>
      <c r="D9" s="56">
        <v>858</v>
      </c>
      <c r="E9" s="56">
        <v>808</v>
      </c>
      <c r="F9" s="56">
        <v>50</v>
      </c>
      <c r="G9" s="56">
        <v>866</v>
      </c>
      <c r="H9" s="56">
        <v>819</v>
      </c>
      <c r="I9" s="56">
        <v>47</v>
      </c>
      <c r="J9" s="56">
        <v>568</v>
      </c>
      <c r="K9" s="56">
        <v>509</v>
      </c>
      <c r="L9" s="56">
        <v>59</v>
      </c>
    </row>
    <row r="10" spans="1:12" ht="10.5" customHeight="1">
      <c r="B10" s="65" t="s">
        <v>28</v>
      </c>
      <c r="C10" s="76"/>
      <c r="D10" s="56">
        <v>803</v>
      </c>
      <c r="E10" s="56">
        <v>770</v>
      </c>
      <c r="F10" s="56">
        <v>33</v>
      </c>
      <c r="G10" s="56">
        <v>781</v>
      </c>
      <c r="H10" s="56">
        <v>747</v>
      </c>
      <c r="I10" s="56">
        <v>34</v>
      </c>
      <c r="J10" s="56">
        <v>631</v>
      </c>
      <c r="K10" s="56">
        <v>529</v>
      </c>
      <c r="L10" s="56">
        <v>102</v>
      </c>
    </row>
    <row r="11" spans="1:12" ht="10.5" customHeight="1">
      <c r="B11" s="63" t="s">
        <v>30</v>
      </c>
      <c r="C11" s="77"/>
      <c r="D11" s="60">
        <v>5670</v>
      </c>
      <c r="E11" s="60">
        <v>909</v>
      </c>
      <c r="F11" s="60">
        <v>4761</v>
      </c>
      <c r="G11" s="60">
        <v>5618</v>
      </c>
      <c r="H11" s="60">
        <v>860</v>
      </c>
      <c r="I11" s="60">
        <v>4758</v>
      </c>
      <c r="J11" s="60">
        <v>907</v>
      </c>
      <c r="K11" s="60">
        <v>579</v>
      </c>
      <c r="L11" s="60">
        <v>328</v>
      </c>
    </row>
    <row r="12" spans="1:12" ht="6" customHeight="1">
      <c r="C12" s="76"/>
      <c r="D12" s="57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22</v>
      </c>
      <c r="C13" s="76"/>
      <c r="D13" s="57">
        <v>27</v>
      </c>
      <c r="E13" s="56">
        <v>27</v>
      </c>
      <c r="F13" s="55" t="s">
        <v>21</v>
      </c>
      <c r="G13" s="57">
        <v>30</v>
      </c>
      <c r="H13" s="56">
        <v>30</v>
      </c>
      <c r="I13" s="55" t="s">
        <v>21</v>
      </c>
      <c r="J13" s="57">
        <v>213</v>
      </c>
      <c r="K13" s="56">
        <v>213</v>
      </c>
      <c r="L13" s="55" t="s">
        <v>21</v>
      </c>
    </row>
    <row r="14" spans="1:12" ht="10.5" customHeight="1">
      <c r="B14" s="59" t="s">
        <v>7</v>
      </c>
      <c r="C14" s="76"/>
      <c r="D14" s="57">
        <v>377</v>
      </c>
      <c r="E14" s="56">
        <v>377</v>
      </c>
      <c r="F14" s="55" t="s">
        <v>21</v>
      </c>
      <c r="G14" s="57">
        <v>362</v>
      </c>
      <c r="H14" s="56">
        <v>362</v>
      </c>
      <c r="I14" s="55" t="s">
        <v>21</v>
      </c>
      <c r="J14" s="57">
        <v>114</v>
      </c>
      <c r="K14" s="56">
        <v>114</v>
      </c>
      <c r="L14" s="55" t="s">
        <v>21</v>
      </c>
    </row>
    <row r="15" spans="1:12" ht="10.5" customHeight="1">
      <c r="B15" s="59" t="s">
        <v>8</v>
      </c>
      <c r="C15" s="76"/>
      <c r="D15" s="57">
        <v>5205</v>
      </c>
      <c r="E15" s="56">
        <v>453</v>
      </c>
      <c r="F15" s="56">
        <v>4752</v>
      </c>
      <c r="G15" s="57">
        <v>5185</v>
      </c>
      <c r="H15" s="56">
        <v>435</v>
      </c>
      <c r="I15" s="56">
        <v>4750</v>
      </c>
      <c r="J15" s="57">
        <v>482</v>
      </c>
      <c r="K15" s="56">
        <v>209</v>
      </c>
      <c r="L15" s="56">
        <v>273</v>
      </c>
    </row>
    <row r="16" spans="1:12" ht="10.5" customHeight="1">
      <c r="B16" s="59" t="s">
        <v>9</v>
      </c>
      <c r="C16" s="76"/>
      <c r="D16" s="57">
        <v>9</v>
      </c>
      <c r="E16" s="55" t="s">
        <v>21</v>
      </c>
      <c r="F16" s="56">
        <v>9</v>
      </c>
      <c r="G16" s="57">
        <v>8</v>
      </c>
      <c r="H16" s="55" t="s">
        <v>21</v>
      </c>
      <c r="I16" s="56">
        <v>8</v>
      </c>
      <c r="J16" s="57">
        <v>55</v>
      </c>
      <c r="K16" s="55" t="s">
        <v>21</v>
      </c>
      <c r="L16" s="56">
        <v>55</v>
      </c>
    </row>
    <row r="17" spans="1:12" ht="10.5" customHeight="1">
      <c r="B17" s="59" t="s">
        <v>10</v>
      </c>
      <c r="C17" s="76"/>
      <c r="D17" s="57">
        <v>52</v>
      </c>
      <c r="E17" s="56">
        <v>52</v>
      </c>
      <c r="F17" s="55" t="s">
        <v>21</v>
      </c>
      <c r="G17" s="57">
        <v>33</v>
      </c>
      <c r="H17" s="56">
        <v>33</v>
      </c>
      <c r="I17" s="55" t="s">
        <v>21</v>
      </c>
      <c r="J17" s="57">
        <v>43</v>
      </c>
      <c r="K17" s="56">
        <v>43</v>
      </c>
      <c r="L17" s="55" t="s">
        <v>21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20</v>
      </c>
    </row>
  </sheetData>
  <mergeCells count="1">
    <mergeCell ref="A4:C5"/>
  </mergeCells>
  <phoneticPr fontId="9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2" ht="11.25" customHeight="1">
      <c r="A4" s="99" t="s">
        <v>0</v>
      </c>
      <c r="B4" s="99"/>
      <c r="C4" s="100"/>
      <c r="D4" s="70" t="s">
        <v>1</v>
      </c>
      <c r="E4" s="69"/>
      <c r="F4" s="69"/>
      <c r="G4" s="70" t="s">
        <v>2</v>
      </c>
      <c r="H4" s="69"/>
      <c r="I4" s="69"/>
      <c r="J4" s="70" t="s">
        <v>3</v>
      </c>
      <c r="K4" s="69"/>
      <c r="L4" s="69"/>
    </row>
    <row r="5" spans="1:12" ht="11.25" customHeight="1">
      <c r="A5" s="101"/>
      <c r="B5" s="101"/>
      <c r="C5" s="102"/>
      <c r="D5" s="68" t="s">
        <v>4</v>
      </c>
      <c r="E5" s="68" t="s">
        <v>5</v>
      </c>
      <c r="F5" s="68" t="s">
        <v>6</v>
      </c>
      <c r="G5" s="68" t="s">
        <v>4</v>
      </c>
      <c r="H5" s="68" t="s">
        <v>5</v>
      </c>
      <c r="I5" s="68" t="s">
        <v>6</v>
      </c>
      <c r="J5" s="68" t="s">
        <v>4</v>
      </c>
      <c r="K5" s="68" t="s">
        <v>5</v>
      </c>
      <c r="L5" s="68" t="s">
        <v>6</v>
      </c>
    </row>
    <row r="6" spans="1:12" ht="6" customHeight="1">
      <c r="D6" s="67"/>
    </row>
    <row r="7" spans="1:12" ht="10.5" customHeight="1">
      <c r="B7" s="66" t="s">
        <v>29</v>
      </c>
      <c r="D7" s="64">
        <v>845</v>
      </c>
      <c r="E7" s="56">
        <v>812</v>
      </c>
      <c r="F7" s="56">
        <v>33</v>
      </c>
      <c r="G7" s="56">
        <v>818</v>
      </c>
      <c r="H7" s="56">
        <v>787</v>
      </c>
      <c r="I7" s="56">
        <v>31</v>
      </c>
      <c r="J7" s="56">
        <v>556</v>
      </c>
      <c r="K7" s="56">
        <v>496</v>
      </c>
      <c r="L7" s="56">
        <v>60</v>
      </c>
    </row>
    <row r="8" spans="1:12" ht="10.5" customHeight="1">
      <c r="B8" s="65" t="s">
        <v>25</v>
      </c>
      <c r="D8" s="64">
        <v>918</v>
      </c>
      <c r="E8" s="56">
        <v>893</v>
      </c>
      <c r="F8" s="56">
        <v>25</v>
      </c>
      <c r="G8" s="56">
        <v>872</v>
      </c>
      <c r="H8" s="56">
        <v>841</v>
      </c>
      <c r="I8" s="56">
        <v>31</v>
      </c>
      <c r="J8" s="56">
        <v>602</v>
      </c>
      <c r="K8" s="56">
        <v>548</v>
      </c>
      <c r="L8" s="56">
        <v>54</v>
      </c>
    </row>
    <row r="9" spans="1:12" ht="10.5" customHeight="1">
      <c r="B9" s="65" t="s">
        <v>24</v>
      </c>
      <c r="D9" s="64">
        <v>843</v>
      </c>
      <c r="E9" s="56">
        <v>796</v>
      </c>
      <c r="F9" s="56">
        <v>47</v>
      </c>
      <c r="G9" s="56">
        <v>869</v>
      </c>
      <c r="H9" s="56">
        <v>824</v>
      </c>
      <c r="I9" s="56">
        <v>45</v>
      </c>
      <c r="J9" s="56">
        <v>576</v>
      </c>
      <c r="K9" s="56">
        <v>520</v>
      </c>
      <c r="L9" s="56">
        <v>56</v>
      </c>
    </row>
    <row r="10" spans="1:12" ht="10.5" customHeight="1">
      <c r="B10" s="65" t="s">
        <v>23</v>
      </c>
      <c r="D10" s="64">
        <v>858</v>
      </c>
      <c r="E10" s="56">
        <v>808</v>
      </c>
      <c r="F10" s="56">
        <v>50</v>
      </c>
      <c r="G10" s="56">
        <v>866</v>
      </c>
      <c r="H10" s="56">
        <v>819</v>
      </c>
      <c r="I10" s="56">
        <v>47</v>
      </c>
      <c r="J10" s="56">
        <v>568</v>
      </c>
      <c r="K10" s="56">
        <v>509</v>
      </c>
      <c r="L10" s="56">
        <v>59</v>
      </c>
    </row>
    <row r="11" spans="1:12" ht="10.5" customHeight="1">
      <c r="B11" s="63" t="s">
        <v>28</v>
      </c>
      <c r="C11" s="62"/>
      <c r="D11" s="61">
        <v>803</v>
      </c>
      <c r="E11" s="60">
        <v>770</v>
      </c>
      <c r="F11" s="60">
        <v>33</v>
      </c>
      <c r="G11" s="60">
        <v>781</v>
      </c>
      <c r="H11" s="60">
        <v>747</v>
      </c>
      <c r="I11" s="60">
        <v>34</v>
      </c>
      <c r="J11" s="60">
        <v>631</v>
      </c>
      <c r="K11" s="60">
        <v>529</v>
      </c>
      <c r="L11" s="60">
        <v>102</v>
      </c>
    </row>
    <row r="12" spans="1:12" ht="6" customHeight="1">
      <c r="D12" s="58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22</v>
      </c>
      <c r="D13" s="58">
        <v>23</v>
      </c>
      <c r="E13" s="56">
        <v>23</v>
      </c>
      <c r="F13" s="55" t="s">
        <v>21</v>
      </c>
      <c r="G13" s="57">
        <v>16</v>
      </c>
      <c r="H13" s="56">
        <v>16</v>
      </c>
      <c r="I13" s="55" t="s">
        <v>21</v>
      </c>
      <c r="J13" s="57">
        <v>215</v>
      </c>
      <c r="K13" s="56">
        <v>215</v>
      </c>
      <c r="L13" s="55" t="s">
        <v>21</v>
      </c>
    </row>
    <row r="14" spans="1:12" ht="10.5" customHeight="1">
      <c r="B14" s="59" t="s">
        <v>7</v>
      </c>
      <c r="D14" s="58">
        <v>296</v>
      </c>
      <c r="E14" s="56">
        <v>296</v>
      </c>
      <c r="F14" s="55" t="s">
        <v>21</v>
      </c>
      <c r="G14" s="57">
        <v>277</v>
      </c>
      <c r="H14" s="56">
        <v>277</v>
      </c>
      <c r="I14" s="55" t="s">
        <v>21</v>
      </c>
      <c r="J14" s="57">
        <v>99</v>
      </c>
      <c r="K14" s="56">
        <v>99</v>
      </c>
      <c r="L14" s="55" t="s">
        <v>21</v>
      </c>
    </row>
    <row r="15" spans="1:12" ht="10.5" customHeight="1">
      <c r="B15" s="59" t="s">
        <v>8</v>
      </c>
      <c r="D15" s="58">
        <v>454</v>
      </c>
      <c r="E15" s="56">
        <v>427</v>
      </c>
      <c r="F15" s="56">
        <v>27</v>
      </c>
      <c r="G15" s="57">
        <v>449</v>
      </c>
      <c r="H15" s="56">
        <v>421</v>
      </c>
      <c r="I15" s="56">
        <v>28</v>
      </c>
      <c r="J15" s="57">
        <v>239</v>
      </c>
      <c r="K15" s="56">
        <v>191</v>
      </c>
      <c r="L15" s="56">
        <v>48</v>
      </c>
    </row>
    <row r="16" spans="1:12" ht="10.5" customHeight="1">
      <c r="B16" s="59" t="s">
        <v>9</v>
      </c>
      <c r="D16" s="58">
        <v>6</v>
      </c>
      <c r="E16" s="55" t="s">
        <v>21</v>
      </c>
      <c r="F16" s="56">
        <v>6</v>
      </c>
      <c r="G16" s="57">
        <v>6</v>
      </c>
      <c r="H16" s="55" t="s">
        <v>21</v>
      </c>
      <c r="I16" s="56">
        <v>6</v>
      </c>
      <c r="J16" s="57">
        <v>54</v>
      </c>
      <c r="K16" s="55" t="s">
        <v>21</v>
      </c>
      <c r="L16" s="56">
        <v>54</v>
      </c>
    </row>
    <row r="17" spans="1:12" ht="10.5" customHeight="1">
      <c r="B17" s="59" t="s">
        <v>10</v>
      </c>
      <c r="D17" s="58">
        <v>24</v>
      </c>
      <c r="E17" s="56">
        <v>24</v>
      </c>
      <c r="F17" s="55" t="s">
        <v>21</v>
      </c>
      <c r="G17" s="57">
        <v>33</v>
      </c>
      <c r="H17" s="56">
        <v>33</v>
      </c>
      <c r="I17" s="55" t="s">
        <v>21</v>
      </c>
      <c r="J17" s="57">
        <v>24</v>
      </c>
      <c r="K17" s="56">
        <v>24</v>
      </c>
      <c r="L17" s="55" t="s">
        <v>21</v>
      </c>
    </row>
    <row r="18" spans="1:12" ht="6" customHeight="1">
      <c r="A18" s="52"/>
      <c r="B18" s="52"/>
      <c r="C18" s="52"/>
      <c r="D18" s="54"/>
      <c r="E18" s="52"/>
      <c r="F18" s="52"/>
      <c r="G18" s="53"/>
      <c r="H18" s="52"/>
      <c r="I18" s="52"/>
      <c r="J18" s="53"/>
      <c r="K18" s="52"/>
      <c r="L18" s="52"/>
    </row>
    <row r="19" spans="1:12">
      <c r="A19" s="51" t="s">
        <v>20</v>
      </c>
    </row>
  </sheetData>
  <mergeCells count="1">
    <mergeCell ref="A4:C5"/>
  </mergeCells>
  <phoneticPr fontId="9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29" customWidth="1"/>
    <col min="2" max="2" width="11.5" style="29" customWidth="1"/>
    <col min="3" max="3" width="1.125" style="29" customWidth="1"/>
    <col min="4" max="12" width="8" style="29" customWidth="1"/>
    <col min="13" max="16384" width="11.25" style="29"/>
  </cols>
  <sheetData>
    <row r="1" spans="1:12" ht="13.5">
      <c r="A1" s="50" t="s">
        <v>11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6" customHeight="1">
      <c r="A2" s="50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1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11.25" customHeight="1">
      <c r="D4" s="47" t="s">
        <v>1</v>
      </c>
      <c r="E4" s="46"/>
      <c r="F4" s="46"/>
      <c r="G4" s="47" t="s">
        <v>2</v>
      </c>
      <c r="H4" s="46"/>
      <c r="I4" s="46"/>
      <c r="J4" s="47" t="s">
        <v>3</v>
      </c>
      <c r="K4" s="46"/>
      <c r="L4" s="46"/>
    </row>
    <row r="5" spans="1:12" ht="11.25" customHeight="1">
      <c r="A5" s="30"/>
      <c r="B5" s="30"/>
      <c r="C5" s="30"/>
      <c r="D5" s="45" t="s">
        <v>4</v>
      </c>
      <c r="E5" s="45" t="s">
        <v>5</v>
      </c>
      <c r="F5" s="45" t="s">
        <v>6</v>
      </c>
      <c r="G5" s="45" t="s">
        <v>4</v>
      </c>
      <c r="H5" s="45" t="s">
        <v>5</v>
      </c>
      <c r="I5" s="45" t="s">
        <v>6</v>
      </c>
      <c r="J5" s="45" t="s">
        <v>4</v>
      </c>
      <c r="K5" s="45" t="s">
        <v>5</v>
      </c>
      <c r="L5" s="45" t="s">
        <v>6</v>
      </c>
    </row>
    <row r="6" spans="1:12" ht="6" customHeight="1">
      <c r="D6" s="44"/>
    </row>
    <row r="7" spans="1:12" ht="10.5" customHeight="1">
      <c r="B7" s="43" t="s">
        <v>27</v>
      </c>
      <c r="D7" s="34">
        <v>765</v>
      </c>
      <c r="E7" s="33">
        <v>714</v>
      </c>
      <c r="F7" s="33">
        <v>51</v>
      </c>
      <c r="G7" s="33">
        <v>774</v>
      </c>
      <c r="H7" s="33">
        <v>729</v>
      </c>
      <c r="I7" s="33">
        <v>45</v>
      </c>
      <c r="J7" s="33">
        <v>529</v>
      </c>
      <c r="K7" s="33">
        <v>471</v>
      </c>
      <c r="L7" s="33">
        <v>58</v>
      </c>
    </row>
    <row r="8" spans="1:12" ht="10.5" customHeight="1">
      <c r="B8" s="42" t="s">
        <v>26</v>
      </c>
      <c r="D8" s="34">
        <v>845</v>
      </c>
      <c r="E8" s="33">
        <v>812</v>
      </c>
      <c r="F8" s="33">
        <v>33</v>
      </c>
      <c r="G8" s="33">
        <v>818</v>
      </c>
      <c r="H8" s="33">
        <v>787</v>
      </c>
      <c r="I8" s="33">
        <v>31</v>
      </c>
      <c r="J8" s="33">
        <v>556</v>
      </c>
      <c r="K8" s="33">
        <v>496</v>
      </c>
      <c r="L8" s="33">
        <v>60</v>
      </c>
    </row>
    <row r="9" spans="1:12" ht="10.5" customHeight="1">
      <c r="B9" s="42" t="s">
        <v>25</v>
      </c>
      <c r="D9" s="34">
        <v>918</v>
      </c>
      <c r="E9" s="33">
        <v>893</v>
      </c>
      <c r="F9" s="33">
        <v>25</v>
      </c>
      <c r="G9" s="33">
        <v>872</v>
      </c>
      <c r="H9" s="33">
        <v>841</v>
      </c>
      <c r="I9" s="33">
        <v>31</v>
      </c>
      <c r="J9" s="33">
        <v>602</v>
      </c>
      <c r="K9" s="33">
        <v>548</v>
      </c>
      <c r="L9" s="33">
        <v>54</v>
      </c>
    </row>
    <row r="10" spans="1:12" ht="10.5" customHeight="1">
      <c r="B10" s="42" t="s">
        <v>24</v>
      </c>
      <c r="D10" s="34">
        <v>843</v>
      </c>
      <c r="E10" s="33">
        <v>796</v>
      </c>
      <c r="F10" s="33">
        <v>47</v>
      </c>
      <c r="G10" s="33">
        <v>869</v>
      </c>
      <c r="H10" s="33">
        <v>824</v>
      </c>
      <c r="I10" s="33">
        <v>45</v>
      </c>
      <c r="J10" s="33">
        <v>576</v>
      </c>
      <c r="K10" s="33">
        <v>520</v>
      </c>
      <c r="L10" s="33">
        <v>56</v>
      </c>
    </row>
    <row r="11" spans="1:12" ht="10.5" customHeight="1">
      <c r="B11" s="41" t="s">
        <v>23</v>
      </c>
      <c r="C11" s="40"/>
      <c r="D11" s="39">
        <f>SUM(E11:F11)</f>
        <v>858</v>
      </c>
      <c r="E11" s="38">
        <f>SUM(E13:E17)</f>
        <v>808</v>
      </c>
      <c r="F11" s="38">
        <f>SUM(F13:F17)</f>
        <v>50</v>
      </c>
      <c r="G11" s="38">
        <f>SUM(H11:I11)</f>
        <v>866</v>
      </c>
      <c r="H11" s="38">
        <f>SUM(H13:H17)</f>
        <v>819</v>
      </c>
      <c r="I11" s="38">
        <f>SUM(I13:I17)</f>
        <v>47</v>
      </c>
      <c r="J11" s="38">
        <f>SUM(K11:L11)</f>
        <v>568</v>
      </c>
      <c r="K11" s="38">
        <f>SUM(K13:K17)</f>
        <v>509</v>
      </c>
      <c r="L11" s="38">
        <f>SUM(L13:L17)</f>
        <v>59</v>
      </c>
    </row>
    <row r="12" spans="1:12" ht="6" customHeight="1">
      <c r="D12" s="37"/>
      <c r="E12" s="36"/>
      <c r="F12" s="36"/>
      <c r="G12" s="36"/>
      <c r="H12" s="36"/>
      <c r="I12" s="36"/>
      <c r="J12" s="36"/>
      <c r="K12" s="36"/>
      <c r="L12" s="36"/>
    </row>
    <row r="13" spans="1:12" ht="10.5" customHeight="1">
      <c r="B13" s="35" t="s">
        <v>22</v>
      </c>
      <c r="D13" s="34">
        <f>SUM(E13:F13)</f>
        <v>32</v>
      </c>
      <c r="E13" s="33">
        <v>32</v>
      </c>
      <c r="F13" s="32" t="s">
        <v>21</v>
      </c>
      <c r="G13" s="33">
        <f>SUM(H13:I13)</f>
        <v>46</v>
      </c>
      <c r="H13" s="33">
        <v>46</v>
      </c>
      <c r="I13" s="32" t="s">
        <v>21</v>
      </c>
      <c r="J13" s="33">
        <f>SUM(K13:L13)</f>
        <v>210</v>
      </c>
      <c r="K13" s="33">
        <v>210</v>
      </c>
      <c r="L13" s="32" t="s">
        <v>21</v>
      </c>
    </row>
    <row r="14" spans="1:12" ht="10.5" customHeight="1">
      <c r="B14" s="35" t="s">
        <v>7</v>
      </c>
      <c r="D14" s="34">
        <f>SUM(E14:F14)</f>
        <v>288</v>
      </c>
      <c r="E14" s="33">
        <v>288</v>
      </c>
      <c r="F14" s="32" t="s">
        <v>21</v>
      </c>
      <c r="G14" s="33">
        <f>SUM(H14:I14)</f>
        <v>277</v>
      </c>
      <c r="H14" s="33">
        <v>277</v>
      </c>
      <c r="I14" s="32" t="s">
        <v>21</v>
      </c>
      <c r="J14" s="33">
        <f>SUM(K14:L14)</f>
        <v>80</v>
      </c>
      <c r="K14" s="33">
        <v>80</v>
      </c>
      <c r="L14" s="32" t="s">
        <v>21</v>
      </c>
    </row>
    <row r="15" spans="1:12" ht="10.5" customHeight="1">
      <c r="B15" s="35" t="s">
        <v>8</v>
      </c>
      <c r="D15" s="34">
        <f>SUM(E15:F15)</f>
        <v>507</v>
      </c>
      <c r="E15" s="33">
        <v>468</v>
      </c>
      <c r="F15" s="33">
        <v>39</v>
      </c>
      <c r="G15" s="33">
        <f>SUM(H15:I15)</f>
        <v>493</v>
      </c>
      <c r="H15" s="33">
        <v>458</v>
      </c>
      <c r="I15" s="33">
        <v>35</v>
      </c>
      <c r="J15" s="33">
        <f>SUM(K15:L15)</f>
        <v>190</v>
      </c>
      <c r="K15" s="33">
        <v>185</v>
      </c>
      <c r="L15" s="33">
        <v>5</v>
      </c>
    </row>
    <row r="16" spans="1:12" ht="10.5" customHeight="1">
      <c r="B16" s="35" t="s">
        <v>9</v>
      </c>
      <c r="D16" s="34">
        <f>SUM(E16:F16)</f>
        <v>11</v>
      </c>
      <c r="E16" s="32" t="s">
        <v>21</v>
      </c>
      <c r="F16" s="33">
        <v>11</v>
      </c>
      <c r="G16" s="33">
        <f>SUM(H16:I16)</f>
        <v>12</v>
      </c>
      <c r="H16" s="32" t="s">
        <v>21</v>
      </c>
      <c r="I16" s="33">
        <v>12</v>
      </c>
      <c r="J16" s="33">
        <f>SUM(K16:L16)</f>
        <v>54</v>
      </c>
      <c r="K16" s="32" t="s">
        <v>21</v>
      </c>
      <c r="L16" s="33">
        <v>54</v>
      </c>
    </row>
    <row r="17" spans="1:12" ht="10.5" customHeight="1">
      <c r="B17" s="35" t="s">
        <v>10</v>
      </c>
      <c r="D17" s="34">
        <f>SUM(E17:F17)</f>
        <v>20</v>
      </c>
      <c r="E17" s="33">
        <v>20</v>
      </c>
      <c r="F17" s="32" t="s">
        <v>21</v>
      </c>
      <c r="G17" s="33">
        <f>SUM(H17:I17)</f>
        <v>38</v>
      </c>
      <c r="H17" s="33">
        <v>38</v>
      </c>
      <c r="I17" s="32" t="s">
        <v>21</v>
      </c>
      <c r="J17" s="33">
        <f>SUM(K17:L17)</f>
        <v>34</v>
      </c>
      <c r="K17" s="33">
        <v>34</v>
      </c>
      <c r="L17" s="32" t="s">
        <v>21</v>
      </c>
    </row>
    <row r="18" spans="1:12" ht="6" customHeight="1">
      <c r="A18" s="30"/>
      <c r="B18" s="30"/>
      <c r="C18" s="30"/>
      <c r="D18" s="31"/>
      <c r="E18" s="30"/>
      <c r="F18" s="30"/>
      <c r="G18" s="30"/>
      <c r="H18" s="30"/>
      <c r="I18" s="30"/>
      <c r="J18" s="30"/>
      <c r="K18" s="30"/>
      <c r="L18" s="30"/>
    </row>
    <row r="19" spans="1:12">
      <c r="A19" s="29" t="s">
        <v>20</v>
      </c>
    </row>
  </sheetData>
  <phoneticPr fontId="9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3" customWidth="1"/>
    <col min="2" max="2" width="11.5" style="3" customWidth="1"/>
    <col min="3" max="3" width="1.125" style="3" customWidth="1"/>
    <col min="4" max="12" width="8" style="3" customWidth="1"/>
    <col min="13" max="256" width="11.25" style="3"/>
    <col min="257" max="257" width="2.5" style="3" customWidth="1"/>
    <col min="258" max="258" width="11.5" style="3" customWidth="1"/>
    <col min="259" max="259" width="1.125" style="3" customWidth="1"/>
    <col min="260" max="268" width="8" style="3" customWidth="1"/>
    <col min="269" max="512" width="11.25" style="3"/>
    <col min="513" max="513" width="2.5" style="3" customWidth="1"/>
    <col min="514" max="514" width="11.5" style="3" customWidth="1"/>
    <col min="515" max="515" width="1.125" style="3" customWidth="1"/>
    <col min="516" max="524" width="8" style="3" customWidth="1"/>
    <col min="525" max="768" width="11.25" style="3"/>
    <col min="769" max="769" width="2.5" style="3" customWidth="1"/>
    <col min="770" max="770" width="11.5" style="3" customWidth="1"/>
    <col min="771" max="771" width="1.125" style="3" customWidth="1"/>
    <col min="772" max="780" width="8" style="3" customWidth="1"/>
    <col min="781" max="1024" width="11.25" style="3"/>
    <col min="1025" max="1025" width="2.5" style="3" customWidth="1"/>
    <col min="1026" max="1026" width="11.5" style="3" customWidth="1"/>
    <col min="1027" max="1027" width="1.125" style="3" customWidth="1"/>
    <col min="1028" max="1036" width="8" style="3" customWidth="1"/>
    <col min="1037" max="1280" width="11.25" style="3"/>
    <col min="1281" max="1281" width="2.5" style="3" customWidth="1"/>
    <col min="1282" max="1282" width="11.5" style="3" customWidth="1"/>
    <col min="1283" max="1283" width="1.125" style="3" customWidth="1"/>
    <col min="1284" max="1292" width="8" style="3" customWidth="1"/>
    <col min="1293" max="1536" width="11.25" style="3"/>
    <col min="1537" max="1537" width="2.5" style="3" customWidth="1"/>
    <col min="1538" max="1538" width="11.5" style="3" customWidth="1"/>
    <col min="1539" max="1539" width="1.125" style="3" customWidth="1"/>
    <col min="1540" max="1548" width="8" style="3" customWidth="1"/>
    <col min="1549" max="1792" width="11.25" style="3"/>
    <col min="1793" max="1793" width="2.5" style="3" customWidth="1"/>
    <col min="1794" max="1794" width="11.5" style="3" customWidth="1"/>
    <col min="1795" max="1795" width="1.125" style="3" customWidth="1"/>
    <col min="1796" max="1804" width="8" style="3" customWidth="1"/>
    <col min="1805" max="2048" width="11.25" style="3"/>
    <col min="2049" max="2049" width="2.5" style="3" customWidth="1"/>
    <col min="2050" max="2050" width="11.5" style="3" customWidth="1"/>
    <col min="2051" max="2051" width="1.125" style="3" customWidth="1"/>
    <col min="2052" max="2060" width="8" style="3" customWidth="1"/>
    <col min="2061" max="2304" width="11.25" style="3"/>
    <col min="2305" max="2305" width="2.5" style="3" customWidth="1"/>
    <col min="2306" max="2306" width="11.5" style="3" customWidth="1"/>
    <col min="2307" max="2307" width="1.125" style="3" customWidth="1"/>
    <col min="2308" max="2316" width="8" style="3" customWidth="1"/>
    <col min="2317" max="2560" width="11.25" style="3"/>
    <col min="2561" max="2561" width="2.5" style="3" customWidth="1"/>
    <col min="2562" max="2562" width="11.5" style="3" customWidth="1"/>
    <col min="2563" max="2563" width="1.125" style="3" customWidth="1"/>
    <col min="2564" max="2572" width="8" style="3" customWidth="1"/>
    <col min="2573" max="2816" width="11.25" style="3"/>
    <col min="2817" max="2817" width="2.5" style="3" customWidth="1"/>
    <col min="2818" max="2818" width="11.5" style="3" customWidth="1"/>
    <col min="2819" max="2819" width="1.125" style="3" customWidth="1"/>
    <col min="2820" max="2828" width="8" style="3" customWidth="1"/>
    <col min="2829" max="3072" width="11.25" style="3"/>
    <col min="3073" max="3073" width="2.5" style="3" customWidth="1"/>
    <col min="3074" max="3074" width="11.5" style="3" customWidth="1"/>
    <col min="3075" max="3075" width="1.125" style="3" customWidth="1"/>
    <col min="3076" max="3084" width="8" style="3" customWidth="1"/>
    <col min="3085" max="3328" width="11.25" style="3"/>
    <col min="3329" max="3329" width="2.5" style="3" customWidth="1"/>
    <col min="3330" max="3330" width="11.5" style="3" customWidth="1"/>
    <col min="3331" max="3331" width="1.125" style="3" customWidth="1"/>
    <col min="3332" max="3340" width="8" style="3" customWidth="1"/>
    <col min="3341" max="3584" width="11.25" style="3"/>
    <col min="3585" max="3585" width="2.5" style="3" customWidth="1"/>
    <col min="3586" max="3586" width="11.5" style="3" customWidth="1"/>
    <col min="3587" max="3587" width="1.125" style="3" customWidth="1"/>
    <col min="3588" max="3596" width="8" style="3" customWidth="1"/>
    <col min="3597" max="3840" width="11.25" style="3"/>
    <col min="3841" max="3841" width="2.5" style="3" customWidth="1"/>
    <col min="3842" max="3842" width="11.5" style="3" customWidth="1"/>
    <col min="3843" max="3843" width="1.125" style="3" customWidth="1"/>
    <col min="3844" max="3852" width="8" style="3" customWidth="1"/>
    <col min="3853" max="4096" width="11.25" style="3"/>
    <col min="4097" max="4097" width="2.5" style="3" customWidth="1"/>
    <col min="4098" max="4098" width="11.5" style="3" customWidth="1"/>
    <col min="4099" max="4099" width="1.125" style="3" customWidth="1"/>
    <col min="4100" max="4108" width="8" style="3" customWidth="1"/>
    <col min="4109" max="4352" width="11.25" style="3"/>
    <col min="4353" max="4353" width="2.5" style="3" customWidth="1"/>
    <col min="4354" max="4354" width="11.5" style="3" customWidth="1"/>
    <col min="4355" max="4355" width="1.125" style="3" customWidth="1"/>
    <col min="4356" max="4364" width="8" style="3" customWidth="1"/>
    <col min="4365" max="4608" width="11.25" style="3"/>
    <col min="4609" max="4609" width="2.5" style="3" customWidth="1"/>
    <col min="4610" max="4610" width="11.5" style="3" customWidth="1"/>
    <col min="4611" max="4611" width="1.125" style="3" customWidth="1"/>
    <col min="4612" max="4620" width="8" style="3" customWidth="1"/>
    <col min="4621" max="4864" width="11.25" style="3"/>
    <col min="4865" max="4865" width="2.5" style="3" customWidth="1"/>
    <col min="4866" max="4866" width="11.5" style="3" customWidth="1"/>
    <col min="4867" max="4867" width="1.125" style="3" customWidth="1"/>
    <col min="4868" max="4876" width="8" style="3" customWidth="1"/>
    <col min="4877" max="5120" width="11.25" style="3"/>
    <col min="5121" max="5121" width="2.5" style="3" customWidth="1"/>
    <col min="5122" max="5122" width="11.5" style="3" customWidth="1"/>
    <col min="5123" max="5123" width="1.125" style="3" customWidth="1"/>
    <col min="5124" max="5132" width="8" style="3" customWidth="1"/>
    <col min="5133" max="5376" width="11.25" style="3"/>
    <col min="5377" max="5377" width="2.5" style="3" customWidth="1"/>
    <col min="5378" max="5378" width="11.5" style="3" customWidth="1"/>
    <col min="5379" max="5379" width="1.125" style="3" customWidth="1"/>
    <col min="5380" max="5388" width="8" style="3" customWidth="1"/>
    <col min="5389" max="5632" width="11.25" style="3"/>
    <col min="5633" max="5633" width="2.5" style="3" customWidth="1"/>
    <col min="5634" max="5634" width="11.5" style="3" customWidth="1"/>
    <col min="5635" max="5635" width="1.125" style="3" customWidth="1"/>
    <col min="5636" max="5644" width="8" style="3" customWidth="1"/>
    <col min="5645" max="5888" width="11.25" style="3"/>
    <col min="5889" max="5889" width="2.5" style="3" customWidth="1"/>
    <col min="5890" max="5890" width="11.5" style="3" customWidth="1"/>
    <col min="5891" max="5891" width="1.125" style="3" customWidth="1"/>
    <col min="5892" max="5900" width="8" style="3" customWidth="1"/>
    <col min="5901" max="6144" width="11.25" style="3"/>
    <col min="6145" max="6145" width="2.5" style="3" customWidth="1"/>
    <col min="6146" max="6146" width="11.5" style="3" customWidth="1"/>
    <col min="6147" max="6147" width="1.125" style="3" customWidth="1"/>
    <col min="6148" max="6156" width="8" style="3" customWidth="1"/>
    <col min="6157" max="6400" width="11.25" style="3"/>
    <col min="6401" max="6401" width="2.5" style="3" customWidth="1"/>
    <col min="6402" max="6402" width="11.5" style="3" customWidth="1"/>
    <col min="6403" max="6403" width="1.125" style="3" customWidth="1"/>
    <col min="6404" max="6412" width="8" style="3" customWidth="1"/>
    <col min="6413" max="6656" width="11.25" style="3"/>
    <col min="6657" max="6657" width="2.5" style="3" customWidth="1"/>
    <col min="6658" max="6658" width="11.5" style="3" customWidth="1"/>
    <col min="6659" max="6659" width="1.125" style="3" customWidth="1"/>
    <col min="6660" max="6668" width="8" style="3" customWidth="1"/>
    <col min="6669" max="6912" width="11.25" style="3"/>
    <col min="6913" max="6913" width="2.5" style="3" customWidth="1"/>
    <col min="6914" max="6914" width="11.5" style="3" customWidth="1"/>
    <col min="6915" max="6915" width="1.125" style="3" customWidth="1"/>
    <col min="6916" max="6924" width="8" style="3" customWidth="1"/>
    <col min="6925" max="7168" width="11.25" style="3"/>
    <col min="7169" max="7169" width="2.5" style="3" customWidth="1"/>
    <col min="7170" max="7170" width="11.5" style="3" customWidth="1"/>
    <col min="7171" max="7171" width="1.125" style="3" customWidth="1"/>
    <col min="7172" max="7180" width="8" style="3" customWidth="1"/>
    <col min="7181" max="7424" width="11.25" style="3"/>
    <col min="7425" max="7425" width="2.5" style="3" customWidth="1"/>
    <col min="7426" max="7426" width="11.5" style="3" customWidth="1"/>
    <col min="7427" max="7427" width="1.125" style="3" customWidth="1"/>
    <col min="7428" max="7436" width="8" style="3" customWidth="1"/>
    <col min="7437" max="7680" width="11.25" style="3"/>
    <col min="7681" max="7681" width="2.5" style="3" customWidth="1"/>
    <col min="7682" max="7682" width="11.5" style="3" customWidth="1"/>
    <col min="7683" max="7683" width="1.125" style="3" customWidth="1"/>
    <col min="7684" max="7692" width="8" style="3" customWidth="1"/>
    <col min="7693" max="7936" width="11.25" style="3"/>
    <col min="7937" max="7937" width="2.5" style="3" customWidth="1"/>
    <col min="7938" max="7938" width="11.5" style="3" customWidth="1"/>
    <col min="7939" max="7939" width="1.125" style="3" customWidth="1"/>
    <col min="7940" max="7948" width="8" style="3" customWidth="1"/>
    <col min="7949" max="8192" width="11.25" style="3"/>
    <col min="8193" max="8193" width="2.5" style="3" customWidth="1"/>
    <col min="8194" max="8194" width="11.5" style="3" customWidth="1"/>
    <col min="8195" max="8195" width="1.125" style="3" customWidth="1"/>
    <col min="8196" max="8204" width="8" style="3" customWidth="1"/>
    <col min="8205" max="8448" width="11.25" style="3"/>
    <col min="8449" max="8449" width="2.5" style="3" customWidth="1"/>
    <col min="8450" max="8450" width="11.5" style="3" customWidth="1"/>
    <col min="8451" max="8451" width="1.125" style="3" customWidth="1"/>
    <col min="8452" max="8460" width="8" style="3" customWidth="1"/>
    <col min="8461" max="8704" width="11.25" style="3"/>
    <col min="8705" max="8705" width="2.5" style="3" customWidth="1"/>
    <col min="8706" max="8706" width="11.5" style="3" customWidth="1"/>
    <col min="8707" max="8707" width="1.125" style="3" customWidth="1"/>
    <col min="8708" max="8716" width="8" style="3" customWidth="1"/>
    <col min="8717" max="8960" width="11.25" style="3"/>
    <col min="8961" max="8961" width="2.5" style="3" customWidth="1"/>
    <col min="8962" max="8962" width="11.5" style="3" customWidth="1"/>
    <col min="8963" max="8963" width="1.125" style="3" customWidth="1"/>
    <col min="8964" max="8972" width="8" style="3" customWidth="1"/>
    <col min="8973" max="9216" width="11.25" style="3"/>
    <col min="9217" max="9217" width="2.5" style="3" customWidth="1"/>
    <col min="9218" max="9218" width="11.5" style="3" customWidth="1"/>
    <col min="9219" max="9219" width="1.125" style="3" customWidth="1"/>
    <col min="9220" max="9228" width="8" style="3" customWidth="1"/>
    <col min="9229" max="9472" width="11.25" style="3"/>
    <col min="9473" max="9473" width="2.5" style="3" customWidth="1"/>
    <col min="9474" max="9474" width="11.5" style="3" customWidth="1"/>
    <col min="9475" max="9475" width="1.125" style="3" customWidth="1"/>
    <col min="9476" max="9484" width="8" style="3" customWidth="1"/>
    <col min="9485" max="9728" width="11.25" style="3"/>
    <col min="9729" max="9729" width="2.5" style="3" customWidth="1"/>
    <col min="9730" max="9730" width="11.5" style="3" customWidth="1"/>
    <col min="9731" max="9731" width="1.125" style="3" customWidth="1"/>
    <col min="9732" max="9740" width="8" style="3" customWidth="1"/>
    <col min="9741" max="9984" width="11.25" style="3"/>
    <col min="9985" max="9985" width="2.5" style="3" customWidth="1"/>
    <col min="9986" max="9986" width="11.5" style="3" customWidth="1"/>
    <col min="9987" max="9987" width="1.125" style="3" customWidth="1"/>
    <col min="9988" max="9996" width="8" style="3" customWidth="1"/>
    <col min="9997" max="10240" width="11.25" style="3"/>
    <col min="10241" max="10241" width="2.5" style="3" customWidth="1"/>
    <col min="10242" max="10242" width="11.5" style="3" customWidth="1"/>
    <col min="10243" max="10243" width="1.125" style="3" customWidth="1"/>
    <col min="10244" max="10252" width="8" style="3" customWidth="1"/>
    <col min="10253" max="10496" width="11.25" style="3"/>
    <col min="10497" max="10497" width="2.5" style="3" customWidth="1"/>
    <col min="10498" max="10498" width="11.5" style="3" customWidth="1"/>
    <col min="10499" max="10499" width="1.125" style="3" customWidth="1"/>
    <col min="10500" max="10508" width="8" style="3" customWidth="1"/>
    <col min="10509" max="10752" width="11.25" style="3"/>
    <col min="10753" max="10753" width="2.5" style="3" customWidth="1"/>
    <col min="10754" max="10754" width="11.5" style="3" customWidth="1"/>
    <col min="10755" max="10755" width="1.125" style="3" customWidth="1"/>
    <col min="10756" max="10764" width="8" style="3" customWidth="1"/>
    <col min="10765" max="11008" width="11.25" style="3"/>
    <col min="11009" max="11009" width="2.5" style="3" customWidth="1"/>
    <col min="11010" max="11010" width="11.5" style="3" customWidth="1"/>
    <col min="11011" max="11011" width="1.125" style="3" customWidth="1"/>
    <col min="11012" max="11020" width="8" style="3" customWidth="1"/>
    <col min="11021" max="11264" width="11.25" style="3"/>
    <col min="11265" max="11265" width="2.5" style="3" customWidth="1"/>
    <col min="11266" max="11266" width="11.5" style="3" customWidth="1"/>
    <col min="11267" max="11267" width="1.125" style="3" customWidth="1"/>
    <col min="11268" max="11276" width="8" style="3" customWidth="1"/>
    <col min="11277" max="11520" width="11.25" style="3"/>
    <col min="11521" max="11521" width="2.5" style="3" customWidth="1"/>
    <col min="11522" max="11522" width="11.5" style="3" customWidth="1"/>
    <col min="11523" max="11523" width="1.125" style="3" customWidth="1"/>
    <col min="11524" max="11532" width="8" style="3" customWidth="1"/>
    <col min="11533" max="11776" width="11.25" style="3"/>
    <col min="11777" max="11777" width="2.5" style="3" customWidth="1"/>
    <col min="11778" max="11778" width="11.5" style="3" customWidth="1"/>
    <col min="11779" max="11779" width="1.125" style="3" customWidth="1"/>
    <col min="11780" max="11788" width="8" style="3" customWidth="1"/>
    <col min="11789" max="12032" width="11.25" style="3"/>
    <col min="12033" max="12033" width="2.5" style="3" customWidth="1"/>
    <col min="12034" max="12034" width="11.5" style="3" customWidth="1"/>
    <col min="12035" max="12035" width="1.125" style="3" customWidth="1"/>
    <col min="12036" max="12044" width="8" style="3" customWidth="1"/>
    <col min="12045" max="12288" width="11.25" style="3"/>
    <col min="12289" max="12289" width="2.5" style="3" customWidth="1"/>
    <col min="12290" max="12290" width="11.5" style="3" customWidth="1"/>
    <col min="12291" max="12291" width="1.125" style="3" customWidth="1"/>
    <col min="12292" max="12300" width="8" style="3" customWidth="1"/>
    <col min="12301" max="12544" width="11.25" style="3"/>
    <col min="12545" max="12545" width="2.5" style="3" customWidth="1"/>
    <col min="12546" max="12546" width="11.5" style="3" customWidth="1"/>
    <col min="12547" max="12547" width="1.125" style="3" customWidth="1"/>
    <col min="12548" max="12556" width="8" style="3" customWidth="1"/>
    <col min="12557" max="12800" width="11.25" style="3"/>
    <col min="12801" max="12801" width="2.5" style="3" customWidth="1"/>
    <col min="12802" max="12802" width="11.5" style="3" customWidth="1"/>
    <col min="12803" max="12803" width="1.125" style="3" customWidth="1"/>
    <col min="12804" max="12812" width="8" style="3" customWidth="1"/>
    <col min="12813" max="13056" width="11.25" style="3"/>
    <col min="13057" max="13057" width="2.5" style="3" customWidth="1"/>
    <col min="13058" max="13058" width="11.5" style="3" customWidth="1"/>
    <col min="13059" max="13059" width="1.125" style="3" customWidth="1"/>
    <col min="13060" max="13068" width="8" style="3" customWidth="1"/>
    <col min="13069" max="13312" width="11.25" style="3"/>
    <col min="13313" max="13313" width="2.5" style="3" customWidth="1"/>
    <col min="13314" max="13314" width="11.5" style="3" customWidth="1"/>
    <col min="13315" max="13315" width="1.125" style="3" customWidth="1"/>
    <col min="13316" max="13324" width="8" style="3" customWidth="1"/>
    <col min="13325" max="13568" width="11.25" style="3"/>
    <col min="13569" max="13569" width="2.5" style="3" customWidth="1"/>
    <col min="13570" max="13570" width="11.5" style="3" customWidth="1"/>
    <col min="13571" max="13571" width="1.125" style="3" customWidth="1"/>
    <col min="13572" max="13580" width="8" style="3" customWidth="1"/>
    <col min="13581" max="13824" width="11.25" style="3"/>
    <col min="13825" max="13825" width="2.5" style="3" customWidth="1"/>
    <col min="13826" max="13826" width="11.5" style="3" customWidth="1"/>
    <col min="13827" max="13827" width="1.125" style="3" customWidth="1"/>
    <col min="13828" max="13836" width="8" style="3" customWidth="1"/>
    <col min="13837" max="14080" width="11.25" style="3"/>
    <col min="14081" max="14081" width="2.5" style="3" customWidth="1"/>
    <col min="14082" max="14082" width="11.5" style="3" customWidth="1"/>
    <col min="14083" max="14083" width="1.125" style="3" customWidth="1"/>
    <col min="14084" max="14092" width="8" style="3" customWidth="1"/>
    <col min="14093" max="14336" width="11.25" style="3"/>
    <col min="14337" max="14337" width="2.5" style="3" customWidth="1"/>
    <col min="14338" max="14338" width="11.5" style="3" customWidth="1"/>
    <col min="14339" max="14339" width="1.125" style="3" customWidth="1"/>
    <col min="14340" max="14348" width="8" style="3" customWidth="1"/>
    <col min="14349" max="14592" width="11.25" style="3"/>
    <col min="14593" max="14593" width="2.5" style="3" customWidth="1"/>
    <col min="14594" max="14594" width="11.5" style="3" customWidth="1"/>
    <col min="14595" max="14595" width="1.125" style="3" customWidth="1"/>
    <col min="14596" max="14604" width="8" style="3" customWidth="1"/>
    <col min="14605" max="14848" width="11.25" style="3"/>
    <col min="14849" max="14849" width="2.5" style="3" customWidth="1"/>
    <col min="14850" max="14850" width="11.5" style="3" customWidth="1"/>
    <col min="14851" max="14851" width="1.125" style="3" customWidth="1"/>
    <col min="14852" max="14860" width="8" style="3" customWidth="1"/>
    <col min="14861" max="15104" width="11.25" style="3"/>
    <col min="15105" max="15105" width="2.5" style="3" customWidth="1"/>
    <col min="15106" max="15106" width="11.5" style="3" customWidth="1"/>
    <col min="15107" max="15107" width="1.125" style="3" customWidth="1"/>
    <col min="15108" max="15116" width="8" style="3" customWidth="1"/>
    <col min="15117" max="15360" width="11.25" style="3"/>
    <col min="15361" max="15361" width="2.5" style="3" customWidth="1"/>
    <col min="15362" max="15362" width="11.5" style="3" customWidth="1"/>
    <col min="15363" max="15363" width="1.125" style="3" customWidth="1"/>
    <col min="15364" max="15372" width="8" style="3" customWidth="1"/>
    <col min="15373" max="15616" width="11.25" style="3"/>
    <col min="15617" max="15617" width="2.5" style="3" customWidth="1"/>
    <col min="15618" max="15618" width="11.5" style="3" customWidth="1"/>
    <col min="15619" max="15619" width="1.125" style="3" customWidth="1"/>
    <col min="15620" max="15628" width="8" style="3" customWidth="1"/>
    <col min="15629" max="15872" width="11.25" style="3"/>
    <col min="15873" max="15873" width="2.5" style="3" customWidth="1"/>
    <col min="15874" max="15874" width="11.5" style="3" customWidth="1"/>
    <col min="15875" max="15875" width="1.125" style="3" customWidth="1"/>
    <col min="15876" max="15884" width="8" style="3" customWidth="1"/>
    <col min="15885" max="16128" width="11.25" style="3"/>
    <col min="16129" max="16129" width="2.5" style="3" customWidth="1"/>
    <col min="16130" max="16130" width="11.5" style="3" customWidth="1"/>
    <col min="16131" max="16131" width="1.125" style="3" customWidth="1"/>
    <col min="16132" max="16140" width="8" style="3" customWidth="1"/>
    <col min="16141" max="16384" width="11.25" style="3"/>
  </cols>
  <sheetData>
    <row r="1" spans="1:12" ht="13.5">
      <c r="A1" s="85" t="s">
        <v>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6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.5" customHeight="1"/>
    <row r="4" spans="1:12" ht="11.25" customHeight="1">
      <c r="A4" s="93" t="s">
        <v>0</v>
      </c>
      <c r="B4" s="94"/>
      <c r="C4" s="94"/>
      <c r="D4" s="5" t="s">
        <v>93</v>
      </c>
      <c r="E4" s="5"/>
      <c r="F4" s="5"/>
      <c r="G4" s="5" t="s">
        <v>94</v>
      </c>
      <c r="H4" s="5"/>
      <c r="I4" s="5"/>
      <c r="J4" s="5" t="s">
        <v>95</v>
      </c>
      <c r="K4" s="5"/>
      <c r="L4" s="6"/>
    </row>
    <row r="5" spans="1:12" ht="11.25" customHeight="1">
      <c r="A5" s="93"/>
      <c r="B5" s="94"/>
      <c r="C5" s="94"/>
      <c r="D5" s="86" t="s">
        <v>4</v>
      </c>
      <c r="E5" s="86" t="s">
        <v>5</v>
      </c>
      <c r="F5" s="86" t="s">
        <v>6</v>
      </c>
      <c r="G5" s="86" t="s">
        <v>4</v>
      </c>
      <c r="H5" s="86" t="s">
        <v>5</v>
      </c>
      <c r="I5" s="86" t="s">
        <v>6</v>
      </c>
      <c r="J5" s="86" t="s">
        <v>4</v>
      </c>
      <c r="K5" s="86" t="s">
        <v>5</v>
      </c>
      <c r="L5" s="87" t="s">
        <v>6</v>
      </c>
    </row>
    <row r="6" spans="1:12" ht="6" customHeight="1">
      <c r="A6" s="8"/>
      <c r="B6" s="8"/>
      <c r="C6" s="9"/>
    </row>
    <row r="7" spans="1:12" ht="10.5" customHeight="1">
      <c r="B7" s="88" t="s">
        <v>101</v>
      </c>
      <c r="D7" s="17">
        <v>4985</v>
      </c>
      <c r="E7" s="18">
        <v>904</v>
      </c>
      <c r="F7" s="18">
        <v>4081</v>
      </c>
      <c r="G7" s="18">
        <v>4996</v>
      </c>
      <c r="H7" s="18">
        <v>920</v>
      </c>
      <c r="I7" s="18">
        <v>4076</v>
      </c>
      <c r="J7" s="18">
        <v>508</v>
      </c>
      <c r="K7" s="18">
        <v>348</v>
      </c>
      <c r="L7" s="18">
        <v>160</v>
      </c>
    </row>
    <row r="8" spans="1:12" ht="10.5" customHeight="1">
      <c r="B8" s="89" t="s">
        <v>98</v>
      </c>
      <c r="D8" s="17">
        <v>4844</v>
      </c>
      <c r="E8" s="18">
        <v>884</v>
      </c>
      <c r="F8" s="18">
        <v>3960</v>
      </c>
      <c r="G8" s="18">
        <v>4838</v>
      </c>
      <c r="H8" s="18">
        <v>878</v>
      </c>
      <c r="I8" s="18">
        <v>3960</v>
      </c>
      <c r="J8" s="18">
        <v>514</v>
      </c>
      <c r="K8" s="18">
        <v>354</v>
      </c>
      <c r="L8" s="18">
        <v>160</v>
      </c>
    </row>
    <row r="9" spans="1:12" ht="10.5" customHeight="1">
      <c r="B9" s="89" t="s">
        <v>99</v>
      </c>
      <c r="D9" s="17">
        <v>4905</v>
      </c>
      <c r="E9" s="18">
        <v>815</v>
      </c>
      <c r="F9" s="18">
        <v>4090</v>
      </c>
      <c r="G9" s="18">
        <v>4947</v>
      </c>
      <c r="H9" s="18">
        <v>853</v>
      </c>
      <c r="I9" s="18">
        <v>4094</v>
      </c>
      <c r="J9" s="18">
        <v>472</v>
      </c>
      <c r="K9" s="18">
        <v>316</v>
      </c>
      <c r="L9" s="18">
        <v>156</v>
      </c>
    </row>
    <row r="10" spans="1:12" ht="10.5" customHeight="1">
      <c r="B10" s="89" t="s">
        <v>102</v>
      </c>
      <c r="D10" s="17">
        <v>4876</v>
      </c>
      <c r="E10" s="18">
        <v>756</v>
      </c>
      <c r="F10" s="18">
        <v>4120</v>
      </c>
      <c r="G10" s="18">
        <v>4843</v>
      </c>
      <c r="H10" s="18">
        <v>726</v>
      </c>
      <c r="I10" s="18">
        <v>4117</v>
      </c>
      <c r="J10" s="18">
        <v>505</v>
      </c>
      <c r="K10" s="18">
        <v>346</v>
      </c>
      <c r="L10" s="18">
        <v>159</v>
      </c>
    </row>
    <row r="11" spans="1:12" ht="10.5" customHeight="1">
      <c r="B11" s="90">
        <v>2</v>
      </c>
      <c r="C11" s="10"/>
      <c r="D11" s="19">
        <v>4501</v>
      </c>
      <c r="E11" s="20">
        <v>691</v>
      </c>
      <c r="F11" s="20">
        <v>3810</v>
      </c>
      <c r="G11" s="20">
        <v>4530</v>
      </c>
      <c r="H11" s="20">
        <v>731</v>
      </c>
      <c r="I11" s="20">
        <v>3799</v>
      </c>
      <c r="J11" s="20">
        <v>476</v>
      </c>
      <c r="K11" s="20">
        <v>306</v>
      </c>
      <c r="L11" s="20">
        <v>170</v>
      </c>
    </row>
    <row r="12" spans="1:12" ht="16.5" customHeight="1">
      <c r="B12" s="27" t="s">
        <v>103</v>
      </c>
      <c r="D12" s="21">
        <v>21</v>
      </c>
      <c r="E12" s="22">
        <v>21</v>
      </c>
      <c r="F12" s="22">
        <v>0</v>
      </c>
      <c r="G12" s="23">
        <v>31</v>
      </c>
      <c r="H12" s="22">
        <v>31</v>
      </c>
      <c r="I12" s="22">
        <v>0</v>
      </c>
      <c r="J12" s="23">
        <v>115</v>
      </c>
      <c r="K12" s="22">
        <v>115</v>
      </c>
      <c r="L12" s="22">
        <v>0</v>
      </c>
    </row>
    <row r="13" spans="1:12" ht="10.5" customHeight="1">
      <c r="B13" s="27" t="s">
        <v>7</v>
      </c>
      <c r="D13" s="21">
        <v>219</v>
      </c>
      <c r="E13" s="22">
        <v>219</v>
      </c>
      <c r="F13" s="22">
        <v>0</v>
      </c>
      <c r="G13" s="23">
        <v>227</v>
      </c>
      <c r="H13" s="22">
        <v>227</v>
      </c>
      <c r="I13" s="22">
        <v>0</v>
      </c>
      <c r="J13" s="23">
        <v>74</v>
      </c>
      <c r="K13" s="22">
        <v>74</v>
      </c>
      <c r="L13" s="22">
        <v>0</v>
      </c>
    </row>
    <row r="14" spans="1:12" ht="10.5" customHeight="1">
      <c r="B14" s="27" t="s">
        <v>8</v>
      </c>
      <c r="D14" s="21">
        <v>4166</v>
      </c>
      <c r="E14" s="22">
        <v>362</v>
      </c>
      <c r="F14" s="22">
        <v>3804</v>
      </c>
      <c r="G14" s="23">
        <v>4170</v>
      </c>
      <c r="H14" s="22">
        <v>374</v>
      </c>
      <c r="I14" s="22">
        <v>3796</v>
      </c>
      <c r="J14" s="23">
        <v>255</v>
      </c>
      <c r="K14" s="22">
        <v>108</v>
      </c>
      <c r="L14" s="22">
        <v>147</v>
      </c>
    </row>
    <row r="15" spans="1:12" ht="10.5" customHeight="1">
      <c r="B15" s="27" t="s">
        <v>9</v>
      </c>
      <c r="D15" s="21">
        <v>6</v>
      </c>
      <c r="E15" s="22">
        <v>0</v>
      </c>
      <c r="F15" s="22">
        <v>6</v>
      </c>
      <c r="G15" s="23">
        <v>3</v>
      </c>
      <c r="H15" s="22">
        <v>0</v>
      </c>
      <c r="I15" s="22">
        <v>3</v>
      </c>
      <c r="J15" s="23">
        <v>23</v>
      </c>
      <c r="K15" s="22">
        <v>0</v>
      </c>
      <c r="L15" s="22">
        <v>23</v>
      </c>
    </row>
    <row r="16" spans="1:12" ht="10.5" customHeight="1">
      <c r="B16" s="27" t="s">
        <v>10</v>
      </c>
      <c r="D16" s="21">
        <v>89</v>
      </c>
      <c r="E16" s="22">
        <v>89</v>
      </c>
      <c r="F16" s="22">
        <v>0</v>
      </c>
      <c r="G16" s="23">
        <v>99</v>
      </c>
      <c r="H16" s="22">
        <v>99</v>
      </c>
      <c r="I16" s="22">
        <v>0</v>
      </c>
      <c r="J16" s="24">
        <v>9</v>
      </c>
      <c r="K16" s="22">
        <v>9</v>
      </c>
      <c r="L16" s="22">
        <v>0</v>
      </c>
    </row>
    <row r="17" spans="1:12" ht="6" customHeight="1">
      <c r="A17" s="11"/>
      <c r="B17" s="11"/>
      <c r="C17" s="12"/>
      <c r="D17" s="13"/>
      <c r="E17" s="14"/>
      <c r="F17" s="14"/>
      <c r="G17" s="15"/>
      <c r="H17" s="14"/>
      <c r="I17" s="14"/>
      <c r="J17" s="15"/>
      <c r="K17" s="14"/>
      <c r="L17" s="14"/>
    </row>
    <row r="18" spans="1:12">
      <c r="A18" s="3" t="s">
        <v>13</v>
      </c>
    </row>
    <row r="19" spans="1:12">
      <c r="F19" s="16"/>
    </row>
  </sheetData>
  <mergeCells count="1">
    <mergeCell ref="A4:C5"/>
  </mergeCells>
  <phoneticPr fontId="9"/>
  <printOptions gridLinesSet="0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ignoredErrors>
    <ignoredError sqref="B8:B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3" customWidth="1"/>
    <col min="2" max="2" width="11.5" style="3" customWidth="1"/>
    <col min="3" max="3" width="1.125" style="3" customWidth="1"/>
    <col min="4" max="12" width="8" style="3" customWidth="1"/>
    <col min="13" max="256" width="11.25" style="3"/>
    <col min="257" max="257" width="2.5" style="3" customWidth="1"/>
    <col min="258" max="258" width="11.5" style="3" customWidth="1"/>
    <col min="259" max="259" width="1.125" style="3" customWidth="1"/>
    <col min="260" max="268" width="8" style="3" customWidth="1"/>
    <col min="269" max="512" width="11.25" style="3"/>
    <col min="513" max="513" width="2.5" style="3" customWidth="1"/>
    <col min="514" max="514" width="11.5" style="3" customWidth="1"/>
    <col min="515" max="515" width="1.125" style="3" customWidth="1"/>
    <col min="516" max="524" width="8" style="3" customWidth="1"/>
    <col min="525" max="768" width="11.25" style="3"/>
    <col min="769" max="769" width="2.5" style="3" customWidth="1"/>
    <col min="770" max="770" width="11.5" style="3" customWidth="1"/>
    <col min="771" max="771" width="1.125" style="3" customWidth="1"/>
    <col min="772" max="780" width="8" style="3" customWidth="1"/>
    <col min="781" max="1024" width="11.25" style="3"/>
    <col min="1025" max="1025" width="2.5" style="3" customWidth="1"/>
    <col min="1026" max="1026" width="11.5" style="3" customWidth="1"/>
    <col min="1027" max="1027" width="1.125" style="3" customWidth="1"/>
    <col min="1028" max="1036" width="8" style="3" customWidth="1"/>
    <col min="1037" max="1280" width="11.25" style="3"/>
    <col min="1281" max="1281" width="2.5" style="3" customWidth="1"/>
    <col min="1282" max="1282" width="11.5" style="3" customWidth="1"/>
    <col min="1283" max="1283" width="1.125" style="3" customWidth="1"/>
    <col min="1284" max="1292" width="8" style="3" customWidth="1"/>
    <col min="1293" max="1536" width="11.25" style="3"/>
    <col min="1537" max="1537" width="2.5" style="3" customWidth="1"/>
    <col min="1538" max="1538" width="11.5" style="3" customWidth="1"/>
    <col min="1539" max="1539" width="1.125" style="3" customWidth="1"/>
    <col min="1540" max="1548" width="8" style="3" customWidth="1"/>
    <col min="1549" max="1792" width="11.25" style="3"/>
    <col min="1793" max="1793" width="2.5" style="3" customWidth="1"/>
    <col min="1794" max="1794" width="11.5" style="3" customWidth="1"/>
    <col min="1795" max="1795" width="1.125" style="3" customWidth="1"/>
    <col min="1796" max="1804" width="8" style="3" customWidth="1"/>
    <col min="1805" max="2048" width="11.25" style="3"/>
    <col min="2049" max="2049" width="2.5" style="3" customWidth="1"/>
    <col min="2050" max="2050" width="11.5" style="3" customWidth="1"/>
    <col min="2051" max="2051" width="1.125" style="3" customWidth="1"/>
    <col min="2052" max="2060" width="8" style="3" customWidth="1"/>
    <col min="2061" max="2304" width="11.25" style="3"/>
    <col min="2305" max="2305" width="2.5" style="3" customWidth="1"/>
    <col min="2306" max="2306" width="11.5" style="3" customWidth="1"/>
    <col min="2307" max="2307" width="1.125" style="3" customWidth="1"/>
    <col min="2308" max="2316" width="8" style="3" customWidth="1"/>
    <col min="2317" max="2560" width="11.25" style="3"/>
    <col min="2561" max="2561" width="2.5" style="3" customWidth="1"/>
    <col min="2562" max="2562" width="11.5" style="3" customWidth="1"/>
    <col min="2563" max="2563" width="1.125" style="3" customWidth="1"/>
    <col min="2564" max="2572" width="8" style="3" customWidth="1"/>
    <col min="2573" max="2816" width="11.25" style="3"/>
    <col min="2817" max="2817" width="2.5" style="3" customWidth="1"/>
    <col min="2818" max="2818" width="11.5" style="3" customWidth="1"/>
    <col min="2819" max="2819" width="1.125" style="3" customWidth="1"/>
    <col min="2820" max="2828" width="8" style="3" customWidth="1"/>
    <col min="2829" max="3072" width="11.25" style="3"/>
    <col min="3073" max="3073" width="2.5" style="3" customWidth="1"/>
    <col min="3074" max="3074" width="11.5" style="3" customWidth="1"/>
    <col min="3075" max="3075" width="1.125" style="3" customWidth="1"/>
    <col min="3076" max="3084" width="8" style="3" customWidth="1"/>
    <col min="3085" max="3328" width="11.25" style="3"/>
    <col min="3329" max="3329" width="2.5" style="3" customWidth="1"/>
    <col min="3330" max="3330" width="11.5" style="3" customWidth="1"/>
    <col min="3331" max="3331" width="1.125" style="3" customWidth="1"/>
    <col min="3332" max="3340" width="8" style="3" customWidth="1"/>
    <col min="3341" max="3584" width="11.25" style="3"/>
    <col min="3585" max="3585" width="2.5" style="3" customWidth="1"/>
    <col min="3586" max="3586" width="11.5" style="3" customWidth="1"/>
    <col min="3587" max="3587" width="1.125" style="3" customWidth="1"/>
    <col min="3588" max="3596" width="8" style="3" customWidth="1"/>
    <col min="3597" max="3840" width="11.25" style="3"/>
    <col min="3841" max="3841" width="2.5" style="3" customWidth="1"/>
    <col min="3842" max="3842" width="11.5" style="3" customWidth="1"/>
    <col min="3843" max="3843" width="1.125" style="3" customWidth="1"/>
    <col min="3844" max="3852" width="8" style="3" customWidth="1"/>
    <col min="3853" max="4096" width="11.25" style="3"/>
    <col min="4097" max="4097" width="2.5" style="3" customWidth="1"/>
    <col min="4098" max="4098" width="11.5" style="3" customWidth="1"/>
    <col min="4099" max="4099" width="1.125" style="3" customWidth="1"/>
    <col min="4100" max="4108" width="8" style="3" customWidth="1"/>
    <col min="4109" max="4352" width="11.25" style="3"/>
    <col min="4353" max="4353" width="2.5" style="3" customWidth="1"/>
    <col min="4354" max="4354" width="11.5" style="3" customWidth="1"/>
    <col min="4355" max="4355" width="1.125" style="3" customWidth="1"/>
    <col min="4356" max="4364" width="8" style="3" customWidth="1"/>
    <col min="4365" max="4608" width="11.25" style="3"/>
    <col min="4609" max="4609" width="2.5" style="3" customWidth="1"/>
    <col min="4610" max="4610" width="11.5" style="3" customWidth="1"/>
    <col min="4611" max="4611" width="1.125" style="3" customWidth="1"/>
    <col min="4612" max="4620" width="8" style="3" customWidth="1"/>
    <col min="4621" max="4864" width="11.25" style="3"/>
    <col min="4865" max="4865" width="2.5" style="3" customWidth="1"/>
    <col min="4866" max="4866" width="11.5" style="3" customWidth="1"/>
    <col min="4867" max="4867" width="1.125" style="3" customWidth="1"/>
    <col min="4868" max="4876" width="8" style="3" customWidth="1"/>
    <col min="4877" max="5120" width="11.25" style="3"/>
    <col min="5121" max="5121" width="2.5" style="3" customWidth="1"/>
    <col min="5122" max="5122" width="11.5" style="3" customWidth="1"/>
    <col min="5123" max="5123" width="1.125" style="3" customWidth="1"/>
    <col min="5124" max="5132" width="8" style="3" customWidth="1"/>
    <col min="5133" max="5376" width="11.25" style="3"/>
    <col min="5377" max="5377" width="2.5" style="3" customWidth="1"/>
    <col min="5378" max="5378" width="11.5" style="3" customWidth="1"/>
    <col min="5379" max="5379" width="1.125" style="3" customWidth="1"/>
    <col min="5380" max="5388" width="8" style="3" customWidth="1"/>
    <col min="5389" max="5632" width="11.25" style="3"/>
    <col min="5633" max="5633" width="2.5" style="3" customWidth="1"/>
    <col min="5634" max="5634" width="11.5" style="3" customWidth="1"/>
    <col min="5635" max="5635" width="1.125" style="3" customWidth="1"/>
    <col min="5636" max="5644" width="8" style="3" customWidth="1"/>
    <col min="5645" max="5888" width="11.25" style="3"/>
    <col min="5889" max="5889" width="2.5" style="3" customWidth="1"/>
    <col min="5890" max="5890" width="11.5" style="3" customWidth="1"/>
    <col min="5891" max="5891" width="1.125" style="3" customWidth="1"/>
    <col min="5892" max="5900" width="8" style="3" customWidth="1"/>
    <col min="5901" max="6144" width="11.25" style="3"/>
    <col min="6145" max="6145" width="2.5" style="3" customWidth="1"/>
    <col min="6146" max="6146" width="11.5" style="3" customWidth="1"/>
    <col min="6147" max="6147" width="1.125" style="3" customWidth="1"/>
    <col min="6148" max="6156" width="8" style="3" customWidth="1"/>
    <col min="6157" max="6400" width="11.25" style="3"/>
    <col min="6401" max="6401" width="2.5" style="3" customWidth="1"/>
    <col min="6402" max="6402" width="11.5" style="3" customWidth="1"/>
    <col min="6403" max="6403" width="1.125" style="3" customWidth="1"/>
    <col min="6404" max="6412" width="8" style="3" customWidth="1"/>
    <col min="6413" max="6656" width="11.25" style="3"/>
    <col min="6657" max="6657" width="2.5" style="3" customWidth="1"/>
    <col min="6658" max="6658" width="11.5" style="3" customWidth="1"/>
    <col min="6659" max="6659" width="1.125" style="3" customWidth="1"/>
    <col min="6660" max="6668" width="8" style="3" customWidth="1"/>
    <col min="6669" max="6912" width="11.25" style="3"/>
    <col min="6913" max="6913" width="2.5" style="3" customWidth="1"/>
    <col min="6914" max="6914" width="11.5" style="3" customWidth="1"/>
    <col min="6915" max="6915" width="1.125" style="3" customWidth="1"/>
    <col min="6916" max="6924" width="8" style="3" customWidth="1"/>
    <col min="6925" max="7168" width="11.25" style="3"/>
    <col min="7169" max="7169" width="2.5" style="3" customWidth="1"/>
    <col min="7170" max="7170" width="11.5" style="3" customWidth="1"/>
    <col min="7171" max="7171" width="1.125" style="3" customWidth="1"/>
    <col min="7172" max="7180" width="8" style="3" customWidth="1"/>
    <col min="7181" max="7424" width="11.25" style="3"/>
    <col min="7425" max="7425" width="2.5" style="3" customWidth="1"/>
    <col min="7426" max="7426" width="11.5" style="3" customWidth="1"/>
    <col min="7427" max="7427" width="1.125" style="3" customWidth="1"/>
    <col min="7428" max="7436" width="8" style="3" customWidth="1"/>
    <col min="7437" max="7680" width="11.25" style="3"/>
    <col min="7681" max="7681" width="2.5" style="3" customWidth="1"/>
    <col min="7682" max="7682" width="11.5" style="3" customWidth="1"/>
    <col min="7683" max="7683" width="1.125" style="3" customWidth="1"/>
    <col min="7684" max="7692" width="8" style="3" customWidth="1"/>
    <col min="7693" max="7936" width="11.25" style="3"/>
    <col min="7937" max="7937" width="2.5" style="3" customWidth="1"/>
    <col min="7938" max="7938" width="11.5" style="3" customWidth="1"/>
    <col min="7939" max="7939" width="1.125" style="3" customWidth="1"/>
    <col min="7940" max="7948" width="8" style="3" customWidth="1"/>
    <col min="7949" max="8192" width="11.25" style="3"/>
    <col min="8193" max="8193" width="2.5" style="3" customWidth="1"/>
    <col min="8194" max="8194" width="11.5" style="3" customWidth="1"/>
    <col min="8195" max="8195" width="1.125" style="3" customWidth="1"/>
    <col min="8196" max="8204" width="8" style="3" customWidth="1"/>
    <col min="8205" max="8448" width="11.25" style="3"/>
    <col min="8449" max="8449" width="2.5" style="3" customWidth="1"/>
    <col min="8450" max="8450" width="11.5" style="3" customWidth="1"/>
    <col min="8451" max="8451" width="1.125" style="3" customWidth="1"/>
    <col min="8452" max="8460" width="8" style="3" customWidth="1"/>
    <col min="8461" max="8704" width="11.25" style="3"/>
    <col min="8705" max="8705" width="2.5" style="3" customWidth="1"/>
    <col min="8706" max="8706" width="11.5" style="3" customWidth="1"/>
    <col min="8707" max="8707" width="1.125" style="3" customWidth="1"/>
    <col min="8708" max="8716" width="8" style="3" customWidth="1"/>
    <col min="8717" max="8960" width="11.25" style="3"/>
    <col min="8961" max="8961" width="2.5" style="3" customWidth="1"/>
    <col min="8962" max="8962" width="11.5" style="3" customWidth="1"/>
    <col min="8963" max="8963" width="1.125" style="3" customWidth="1"/>
    <col min="8964" max="8972" width="8" style="3" customWidth="1"/>
    <col min="8973" max="9216" width="11.25" style="3"/>
    <col min="9217" max="9217" width="2.5" style="3" customWidth="1"/>
    <col min="9218" max="9218" width="11.5" style="3" customWidth="1"/>
    <col min="9219" max="9219" width="1.125" style="3" customWidth="1"/>
    <col min="9220" max="9228" width="8" style="3" customWidth="1"/>
    <col min="9229" max="9472" width="11.25" style="3"/>
    <col min="9473" max="9473" width="2.5" style="3" customWidth="1"/>
    <col min="9474" max="9474" width="11.5" style="3" customWidth="1"/>
    <col min="9475" max="9475" width="1.125" style="3" customWidth="1"/>
    <col min="9476" max="9484" width="8" style="3" customWidth="1"/>
    <col min="9485" max="9728" width="11.25" style="3"/>
    <col min="9729" max="9729" width="2.5" style="3" customWidth="1"/>
    <col min="9730" max="9730" width="11.5" style="3" customWidth="1"/>
    <col min="9731" max="9731" width="1.125" style="3" customWidth="1"/>
    <col min="9732" max="9740" width="8" style="3" customWidth="1"/>
    <col min="9741" max="9984" width="11.25" style="3"/>
    <col min="9985" max="9985" width="2.5" style="3" customWidth="1"/>
    <col min="9986" max="9986" width="11.5" style="3" customWidth="1"/>
    <col min="9987" max="9987" width="1.125" style="3" customWidth="1"/>
    <col min="9988" max="9996" width="8" style="3" customWidth="1"/>
    <col min="9997" max="10240" width="11.25" style="3"/>
    <col min="10241" max="10241" width="2.5" style="3" customWidth="1"/>
    <col min="10242" max="10242" width="11.5" style="3" customWidth="1"/>
    <col min="10243" max="10243" width="1.125" style="3" customWidth="1"/>
    <col min="10244" max="10252" width="8" style="3" customWidth="1"/>
    <col min="10253" max="10496" width="11.25" style="3"/>
    <col min="10497" max="10497" width="2.5" style="3" customWidth="1"/>
    <col min="10498" max="10498" width="11.5" style="3" customWidth="1"/>
    <col min="10499" max="10499" width="1.125" style="3" customWidth="1"/>
    <col min="10500" max="10508" width="8" style="3" customWidth="1"/>
    <col min="10509" max="10752" width="11.25" style="3"/>
    <col min="10753" max="10753" width="2.5" style="3" customWidth="1"/>
    <col min="10754" max="10754" width="11.5" style="3" customWidth="1"/>
    <col min="10755" max="10755" width="1.125" style="3" customWidth="1"/>
    <col min="10756" max="10764" width="8" style="3" customWidth="1"/>
    <col min="10765" max="11008" width="11.25" style="3"/>
    <col min="11009" max="11009" width="2.5" style="3" customWidth="1"/>
    <col min="11010" max="11010" width="11.5" style="3" customWidth="1"/>
    <col min="11011" max="11011" width="1.125" style="3" customWidth="1"/>
    <col min="11012" max="11020" width="8" style="3" customWidth="1"/>
    <col min="11021" max="11264" width="11.25" style="3"/>
    <col min="11265" max="11265" width="2.5" style="3" customWidth="1"/>
    <col min="11266" max="11266" width="11.5" style="3" customWidth="1"/>
    <col min="11267" max="11267" width="1.125" style="3" customWidth="1"/>
    <col min="11268" max="11276" width="8" style="3" customWidth="1"/>
    <col min="11277" max="11520" width="11.25" style="3"/>
    <col min="11521" max="11521" width="2.5" style="3" customWidth="1"/>
    <col min="11522" max="11522" width="11.5" style="3" customWidth="1"/>
    <col min="11523" max="11523" width="1.125" style="3" customWidth="1"/>
    <col min="11524" max="11532" width="8" style="3" customWidth="1"/>
    <col min="11533" max="11776" width="11.25" style="3"/>
    <col min="11777" max="11777" width="2.5" style="3" customWidth="1"/>
    <col min="11778" max="11778" width="11.5" style="3" customWidth="1"/>
    <col min="11779" max="11779" width="1.125" style="3" customWidth="1"/>
    <col min="11780" max="11788" width="8" style="3" customWidth="1"/>
    <col min="11789" max="12032" width="11.25" style="3"/>
    <col min="12033" max="12033" width="2.5" style="3" customWidth="1"/>
    <col min="12034" max="12034" width="11.5" style="3" customWidth="1"/>
    <col min="12035" max="12035" width="1.125" style="3" customWidth="1"/>
    <col min="12036" max="12044" width="8" style="3" customWidth="1"/>
    <col min="12045" max="12288" width="11.25" style="3"/>
    <col min="12289" max="12289" width="2.5" style="3" customWidth="1"/>
    <col min="12290" max="12290" width="11.5" style="3" customWidth="1"/>
    <col min="12291" max="12291" width="1.125" style="3" customWidth="1"/>
    <col min="12292" max="12300" width="8" style="3" customWidth="1"/>
    <col min="12301" max="12544" width="11.25" style="3"/>
    <col min="12545" max="12545" width="2.5" style="3" customWidth="1"/>
    <col min="12546" max="12546" width="11.5" style="3" customWidth="1"/>
    <col min="12547" max="12547" width="1.125" style="3" customWidth="1"/>
    <col min="12548" max="12556" width="8" style="3" customWidth="1"/>
    <col min="12557" max="12800" width="11.25" style="3"/>
    <col min="12801" max="12801" width="2.5" style="3" customWidth="1"/>
    <col min="12802" max="12802" width="11.5" style="3" customWidth="1"/>
    <col min="12803" max="12803" width="1.125" style="3" customWidth="1"/>
    <col min="12804" max="12812" width="8" style="3" customWidth="1"/>
    <col min="12813" max="13056" width="11.25" style="3"/>
    <col min="13057" max="13057" width="2.5" style="3" customWidth="1"/>
    <col min="13058" max="13058" width="11.5" style="3" customWidth="1"/>
    <col min="13059" max="13059" width="1.125" style="3" customWidth="1"/>
    <col min="13060" max="13068" width="8" style="3" customWidth="1"/>
    <col min="13069" max="13312" width="11.25" style="3"/>
    <col min="13313" max="13313" width="2.5" style="3" customWidth="1"/>
    <col min="13314" max="13314" width="11.5" style="3" customWidth="1"/>
    <col min="13315" max="13315" width="1.125" style="3" customWidth="1"/>
    <col min="13316" max="13324" width="8" style="3" customWidth="1"/>
    <col min="13325" max="13568" width="11.25" style="3"/>
    <col min="13569" max="13569" width="2.5" style="3" customWidth="1"/>
    <col min="13570" max="13570" width="11.5" style="3" customWidth="1"/>
    <col min="13571" max="13571" width="1.125" style="3" customWidth="1"/>
    <col min="13572" max="13580" width="8" style="3" customWidth="1"/>
    <col min="13581" max="13824" width="11.25" style="3"/>
    <col min="13825" max="13825" width="2.5" style="3" customWidth="1"/>
    <col min="13826" max="13826" width="11.5" style="3" customWidth="1"/>
    <col min="13827" max="13827" width="1.125" style="3" customWidth="1"/>
    <col min="13828" max="13836" width="8" style="3" customWidth="1"/>
    <col min="13837" max="14080" width="11.25" style="3"/>
    <col min="14081" max="14081" width="2.5" style="3" customWidth="1"/>
    <col min="14082" max="14082" width="11.5" style="3" customWidth="1"/>
    <col min="14083" max="14083" width="1.125" style="3" customWidth="1"/>
    <col min="14084" max="14092" width="8" style="3" customWidth="1"/>
    <col min="14093" max="14336" width="11.25" style="3"/>
    <col min="14337" max="14337" width="2.5" style="3" customWidth="1"/>
    <col min="14338" max="14338" width="11.5" style="3" customWidth="1"/>
    <col min="14339" max="14339" width="1.125" style="3" customWidth="1"/>
    <col min="14340" max="14348" width="8" style="3" customWidth="1"/>
    <col min="14349" max="14592" width="11.25" style="3"/>
    <col min="14593" max="14593" width="2.5" style="3" customWidth="1"/>
    <col min="14594" max="14594" width="11.5" style="3" customWidth="1"/>
    <col min="14595" max="14595" width="1.125" style="3" customWidth="1"/>
    <col min="14596" max="14604" width="8" style="3" customWidth="1"/>
    <col min="14605" max="14848" width="11.25" style="3"/>
    <col min="14849" max="14849" width="2.5" style="3" customWidth="1"/>
    <col min="14850" max="14850" width="11.5" style="3" customWidth="1"/>
    <col min="14851" max="14851" width="1.125" style="3" customWidth="1"/>
    <col min="14852" max="14860" width="8" style="3" customWidth="1"/>
    <col min="14861" max="15104" width="11.25" style="3"/>
    <col min="15105" max="15105" width="2.5" style="3" customWidth="1"/>
    <col min="15106" max="15106" width="11.5" style="3" customWidth="1"/>
    <col min="15107" max="15107" width="1.125" style="3" customWidth="1"/>
    <col min="15108" max="15116" width="8" style="3" customWidth="1"/>
    <col min="15117" max="15360" width="11.25" style="3"/>
    <col min="15361" max="15361" width="2.5" style="3" customWidth="1"/>
    <col min="15362" max="15362" width="11.5" style="3" customWidth="1"/>
    <col min="15363" max="15363" width="1.125" style="3" customWidth="1"/>
    <col min="15364" max="15372" width="8" style="3" customWidth="1"/>
    <col min="15373" max="15616" width="11.25" style="3"/>
    <col min="15617" max="15617" width="2.5" style="3" customWidth="1"/>
    <col min="15618" max="15618" width="11.5" style="3" customWidth="1"/>
    <col min="15619" max="15619" width="1.125" style="3" customWidth="1"/>
    <col min="15620" max="15628" width="8" style="3" customWidth="1"/>
    <col min="15629" max="15872" width="11.25" style="3"/>
    <col min="15873" max="15873" width="2.5" style="3" customWidth="1"/>
    <col min="15874" max="15874" width="11.5" style="3" customWidth="1"/>
    <col min="15875" max="15875" width="1.125" style="3" customWidth="1"/>
    <col min="15876" max="15884" width="8" style="3" customWidth="1"/>
    <col min="15885" max="16128" width="11.25" style="3"/>
    <col min="16129" max="16129" width="2.5" style="3" customWidth="1"/>
    <col min="16130" max="16130" width="11.5" style="3" customWidth="1"/>
    <col min="16131" max="16131" width="1.125" style="3" customWidth="1"/>
    <col min="16132" max="16140" width="8" style="3" customWidth="1"/>
    <col min="16141" max="16384" width="11.25" style="3"/>
  </cols>
  <sheetData>
    <row r="1" spans="1:12" ht="13.5">
      <c r="A1" s="85" t="s">
        <v>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6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.5" customHeight="1"/>
    <row r="4" spans="1:12" ht="11.25" customHeight="1">
      <c r="A4" s="93" t="s">
        <v>0</v>
      </c>
      <c r="B4" s="94"/>
      <c r="C4" s="94"/>
      <c r="D4" s="5" t="s">
        <v>93</v>
      </c>
      <c r="E4" s="5"/>
      <c r="F4" s="5"/>
      <c r="G4" s="5" t="s">
        <v>94</v>
      </c>
      <c r="H4" s="5"/>
      <c r="I4" s="5"/>
      <c r="J4" s="5" t="s">
        <v>95</v>
      </c>
      <c r="K4" s="5"/>
      <c r="L4" s="6"/>
    </row>
    <row r="5" spans="1:12" ht="11.25" customHeight="1">
      <c r="A5" s="93"/>
      <c r="B5" s="94"/>
      <c r="C5" s="94"/>
      <c r="D5" s="86" t="s">
        <v>4</v>
      </c>
      <c r="E5" s="86" t="s">
        <v>5</v>
      </c>
      <c r="F5" s="86" t="s">
        <v>6</v>
      </c>
      <c r="G5" s="86" t="s">
        <v>4</v>
      </c>
      <c r="H5" s="86" t="s">
        <v>5</v>
      </c>
      <c r="I5" s="86" t="s">
        <v>6</v>
      </c>
      <c r="J5" s="86" t="s">
        <v>4</v>
      </c>
      <c r="K5" s="86" t="s">
        <v>5</v>
      </c>
      <c r="L5" s="87" t="s">
        <v>6</v>
      </c>
    </row>
    <row r="6" spans="1:12" ht="6" customHeight="1">
      <c r="A6" s="8"/>
      <c r="B6" s="8"/>
      <c r="C6" s="9"/>
    </row>
    <row r="7" spans="1:12" ht="10.5" customHeight="1">
      <c r="B7" s="88" t="s">
        <v>96</v>
      </c>
      <c r="D7" s="17">
        <v>5308</v>
      </c>
      <c r="E7" s="18">
        <v>962</v>
      </c>
      <c r="F7" s="18">
        <v>4346</v>
      </c>
      <c r="G7" s="18">
        <v>5299</v>
      </c>
      <c r="H7" s="18">
        <v>980</v>
      </c>
      <c r="I7" s="18">
        <v>4319</v>
      </c>
      <c r="J7" s="18">
        <v>519</v>
      </c>
      <c r="K7" s="18">
        <v>364</v>
      </c>
      <c r="L7" s="18">
        <v>155</v>
      </c>
    </row>
    <row r="8" spans="1:12" ht="10.5" customHeight="1">
      <c r="B8" s="89" t="s">
        <v>97</v>
      </c>
      <c r="D8" s="17">
        <v>4985</v>
      </c>
      <c r="E8" s="18">
        <v>904</v>
      </c>
      <c r="F8" s="18">
        <v>4081</v>
      </c>
      <c r="G8" s="18">
        <v>4996</v>
      </c>
      <c r="H8" s="18">
        <v>920</v>
      </c>
      <c r="I8" s="18">
        <v>4076</v>
      </c>
      <c r="J8" s="18">
        <v>508</v>
      </c>
      <c r="K8" s="18">
        <v>348</v>
      </c>
      <c r="L8" s="18">
        <v>160</v>
      </c>
    </row>
    <row r="9" spans="1:12" ht="10.5" customHeight="1">
      <c r="B9" s="89" t="s">
        <v>98</v>
      </c>
      <c r="D9" s="17">
        <v>4844</v>
      </c>
      <c r="E9" s="18">
        <v>884</v>
      </c>
      <c r="F9" s="18">
        <v>3960</v>
      </c>
      <c r="G9" s="18">
        <v>4838</v>
      </c>
      <c r="H9" s="18">
        <v>878</v>
      </c>
      <c r="I9" s="18">
        <v>3960</v>
      </c>
      <c r="J9" s="18">
        <v>514</v>
      </c>
      <c r="K9" s="18">
        <v>354</v>
      </c>
      <c r="L9" s="18">
        <v>160</v>
      </c>
    </row>
    <row r="10" spans="1:12" ht="10.5" customHeight="1">
      <c r="B10" s="89" t="s">
        <v>99</v>
      </c>
      <c r="D10" s="17">
        <v>4905</v>
      </c>
      <c r="E10" s="18">
        <v>815</v>
      </c>
      <c r="F10" s="18">
        <v>4090</v>
      </c>
      <c r="G10" s="18">
        <v>4947</v>
      </c>
      <c r="H10" s="18">
        <v>853</v>
      </c>
      <c r="I10" s="18">
        <v>4094</v>
      </c>
      <c r="J10" s="18">
        <v>472</v>
      </c>
      <c r="K10" s="18">
        <v>316</v>
      </c>
      <c r="L10" s="18">
        <v>156</v>
      </c>
    </row>
    <row r="11" spans="1:12" ht="10.5" customHeight="1">
      <c r="B11" s="90" t="s">
        <v>100</v>
      </c>
      <c r="C11" s="10"/>
      <c r="D11" s="19">
        <v>4876</v>
      </c>
      <c r="E11" s="20">
        <v>756</v>
      </c>
      <c r="F11" s="20">
        <v>4120</v>
      </c>
      <c r="G11" s="20">
        <v>4843</v>
      </c>
      <c r="H11" s="20">
        <v>726</v>
      </c>
      <c r="I11" s="20">
        <v>4117</v>
      </c>
      <c r="J11" s="20">
        <v>505</v>
      </c>
      <c r="K11" s="20">
        <v>346</v>
      </c>
      <c r="L11" s="20">
        <v>159</v>
      </c>
    </row>
    <row r="12" spans="1:12" ht="16.5" customHeight="1">
      <c r="B12" s="27" t="s">
        <v>12</v>
      </c>
      <c r="D12" s="21">
        <v>36</v>
      </c>
      <c r="E12" s="22">
        <v>36</v>
      </c>
      <c r="F12" s="22">
        <v>0</v>
      </c>
      <c r="G12" s="23">
        <v>29</v>
      </c>
      <c r="H12" s="22">
        <v>29</v>
      </c>
      <c r="I12" s="22">
        <v>0</v>
      </c>
      <c r="J12" s="23">
        <v>125</v>
      </c>
      <c r="K12" s="22">
        <v>125</v>
      </c>
      <c r="L12" s="22">
        <v>0</v>
      </c>
    </row>
    <row r="13" spans="1:12" ht="10.5" customHeight="1">
      <c r="B13" s="27" t="s">
        <v>7</v>
      </c>
      <c r="D13" s="21">
        <v>234</v>
      </c>
      <c r="E13" s="22">
        <v>234</v>
      </c>
      <c r="F13" s="22">
        <v>0</v>
      </c>
      <c r="G13" s="23">
        <v>200</v>
      </c>
      <c r="H13" s="22">
        <v>200</v>
      </c>
      <c r="I13" s="22">
        <v>0</v>
      </c>
      <c r="J13" s="23">
        <v>82</v>
      </c>
      <c r="K13" s="22">
        <v>82</v>
      </c>
      <c r="L13" s="22">
        <v>0</v>
      </c>
    </row>
    <row r="14" spans="1:12" ht="10.5" customHeight="1">
      <c r="B14" s="27" t="s">
        <v>8</v>
      </c>
      <c r="D14" s="21">
        <v>4519</v>
      </c>
      <c r="E14" s="22">
        <v>403</v>
      </c>
      <c r="F14" s="22">
        <v>4116</v>
      </c>
      <c r="G14" s="23">
        <v>4527</v>
      </c>
      <c r="H14" s="22">
        <v>419</v>
      </c>
      <c r="I14" s="22">
        <v>4108</v>
      </c>
      <c r="J14" s="23">
        <v>259</v>
      </c>
      <c r="K14" s="22">
        <v>120</v>
      </c>
      <c r="L14" s="22">
        <v>139</v>
      </c>
    </row>
    <row r="15" spans="1:12" ht="10.5" customHeight="1">
      <c r="B15" s="27" t="s">
        <v>9</v>
      </c>
      <c r="D15" s="21">
        <v>4</v>
      </c>
      <c r="E15" s="22">
        <v>0</v>
      </c>
      <c r="F15" s="22">
        <v>4</v>
      </c>
      <c r="G15" s="23">
        <v>9</v>
      </c>
      <c r="H15" s="22">
        <v>0</v>
      </c>
      <c r="I15" s="22">
        <v>9</v>
      </c>
      <c r="J15" s="23">
        <v>20</v>
      </c>
      <c r="K15" s="22">
        <v>0</v>
      </c>
      <c r="L15" s="22">
        <v>20</v>
      </c>
    </row>
    <row r="16" spans="1:12" ht="10.5" customHeight="1">
      <c r="B16" s="27" t="s">
        <v>10</v>
      </c>
      <c r="D16" s="21">
        <v>83</v>
      </c>
      <c r="E16" s="22">
        <v>83</v>
      </c>
      <c r="F16" s="22">
        <v>0</v>
      </c>
      <c r="G16" s="23">
        <v>78</v>
      </c>
      <c r="H16" s="22">
        <v>78</v>
      </c>
      <c r="I16" s="22">
        <v>0</v>
      </c>
      <c r="J16" s="24">
        <v>19</v>
      </c>
      <c r="K16" s="22">
        <v>19</v>
      </c>
      <c r="L16" s="22">
        <v>0</v>
      </c>
    </row>
    <row r="17" spans="1:12" ht="6" customHeight="1">
      <c r="A17" s="11"/>
      <c r="B17" s="11"/>
      <c r="C17" s="12"/>
      <c r="D17" s="13"/>
      <c r="E17" s="14"/>
      <c r="F17" s="14"/>
      <c r="G17" s="15"/>
      <c r="H17" s="14"/>
      <c r="I17" s="14"/>
      <c r="J17" s="15"/>
      <c r="K17" s="14"/>
      <c r="L17" s="14"/>
    </row>
    <row r="18" spans="1:12">
      <c r="A18" s="3" t="s">
        <v>13</v>
      </c>
    </row>
    <row r="19" spans="1:12">
      <c r="F19" s="16"/>
    </row>
  </sheetData>
  <mergeCells count="1">
    <mergeCell ref="A4:C5"/>
  </mergeCells>
  <phoneticPr fontId="9"/>
  <printOptions gridLinesSet="0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ignoredErrors>
    <ignoredError sqref="B8:B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9"/>
  <sheetViews>
    <sheetView showGridLines="0" zoomScale="125" zoomScaleNormal="125" workbookViewId="0"/>
  </sheetViews>
  <sheetFormatPr defaultColWidth="11.25" defaultRowHeight="10.5"/>
  <cols>
    <col min="1" max="1" width="2.5" style="3" customWidth="1"/>
    <col min="2" max="2" width="11.5" style="3" customWidth="1"/>
    <col min="3" max="3" width="1.125" style="3" customWidth="1"/>
    <col min="4" max="12" width="8" style="3" customWidth="1"/>
    <col min="13" max="16384" width="11.25" style="3"/>
  </cols>
  <sheetData>
    <row r="1" spans="1:12" ht="13.5">
      <c r="A1" s="1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6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.5" customHeight="1"/>
    <row r="4" spans="1:12" ht="11.25" customHeight="1">
      <c r="A4" s="95" t="s">
        <v>0</v>
      </c>
      <c r="B4" s="96"/>
      <c r="C4" s="96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5"/>
      <c r="B5" s="96"/>
      <c r="C5" s="96"/>
      <c r="D5" s="4" t="s">
        <v>4</v>
      </c>
      <c r="E5" s="4" t="s">
        <v>5</v>
      </c>
      <c r="F5" s="4" t="s">
        <v>6</v>
      </c>
      <c r="G5" s="4" t="s">
        <v>4</v>
      </c>
      <c r="H5" s="4" t="s">
        <v>5</v>
      </c>
      <c r="I5" s="4" t="s">
        <v>6</v>
      </c>
      <c r="J5" s="4" t="s">
        <v>4</v>
      </c>
      <c r="K5" s="4" t="s">
        <v>5</v>
      </c>
      <c r="L5" s="7" t="s">
        <v>6</v>
      </c>
    </row>
    <row r="6" spans="1:12" ht="6" customHeight="1">
      <c r="A6" s="8"/>
      <c r="B6" s="8"/>
      <c r="C6" s="9"/>
    </row>
    <row r="7" spans="1:12" ht="10.5" customHeight="1">
      <c r="B7" s="28" t="s">
        <v>16</v>
      </c>
      <c r="D7" s="17">
        <v>5450</v>
      </c>
      <c r="E7" s="18">
        <v>1049</v>
      </c>
      <c r="F7" s="18">
        <v>4401</v>
      </c>
      <c r="G7" s="18">
        <v>5519</v>
      </c>
      <c r="H7" s="18">
        <v>1070</v>
      </c>
      <c r="I7" s="18">
        <v>4449</v>
      </c>
      <c r="J7" s="18">
        <v>510</v>
      </c>
      <c r="K7" s="18">
        <v>382</v>
      </c>
      <c r="L7" s="18">
        <v>128</v>
      </c>
    </row>
    <row r="8" spans="1:12" ht="10.5" customHeight="1">
      <c r="B8" s="25" t="s">
        <v>14</v>
      </c>
      <c r="D8" s="17">
        <v>5308</v>
      </c>
      <c r="E8" s="18">
        <v>962</v>
      </c>
      <c r="F8" s="18">
        <v>4346</v>
      </c>
      <c r="G8" s="18">
        <v>5299</v>
      </c>
      <c r="H8" s="18">
        <v>980</v>
      </c>
      <c r="I8" s="18">
        <v>4319</v>
      </c>
      <c r="J8" s="18">
        <v>519</v>
      </c>
      <c r="K8" s="18">
        <v>364</v>
      </c>
      <c r="L8" s="18">
        <v>155</v>
      </c>
    </row>
    <row r="9" spans="1:12" ht="10.5" customHeight="1">
      <c r="B9" s="25" t="s">
        <v>15</v>
      </c>
      <c r="D9" s="17">
        <v>4985</v>
      </c>
      <c r="E9" s="18">
        <v>904</v>
      </c>
      <c r="F9" s="18">
        <v>4081</v>
      </c>
      <c r="G9" s="18">
        <v>4996</v>
      </c>
      <c r="H9" s="18">
        <v>920</v>
      </c>
      <c r="I9" s="18">
        <v>4076</v>
      </c>
      <c r="J9" s="18">
        <v>508</v>
      </c>
      <c r="K9" s="18">
        <v>348</v>
      </c>
      <c r="L9" s="18">
        <v>160</v>
      </c>
    </row>
    <row r="10" spans="1:12" ht="10.5" customHeight="1">
      <c r="B10" s="25" t="s">
        <v>17</v>
      </c>
      <c r="D10" s="17">
        <v>4844</v>
      </c>
      <c r="E10" s="18">
        <v>884</v>
      </c>
      <c r="F10" s="18">
        <v>3960</v>
      </c>
      <c r="G10" s="18">
        <v>4838</v>
      </c>
      <c r="H10" s="18">
        <v>878</v>
      </c>
      <c r="I10" s="18">
        <v>3960</v>
      </c>
      <c r="J10" s="18">
        <v>514</v>
      </c>
      <c r="K10" s="18">
        <v>354</v>
      </c>
      <c r="L10" s="18">
        <v>160</v>
      </c>
    </row>
    <row r="11" spans="1:12" ht="10.5" customHeight="1">
      <c r="B11" s="26" t="s">
        <v>18</v>
      </c>
      <c r="C11" s="10"/>
      <c r="D11" s="19">
        <v>4905</v>
      </c>
      <c r="E11" s="20">
        <v>815</v>
      </c>
      <c r="F11" s="20">
        <v>4090</v>
      </c>
      <c r="G11" s="20">
        <v>4947</v>
      </c>
      <c r="H11" s="20">
        <v>853</v>
      </c>
      <c r="I11" s="20">
        <v>4094</v>
      </c>
      <c r="J11" s="20">
        <v>472</v>
      </c>
      <c r="K11" s="20">
        <v>316</v>
      </c>
      <c r="L11" s="20">
        <v>156</v>
      </c>
    </row>
    <row r="12" spans="1:12" ht="16.5" customHeight="1">
      <c r="B12" s="27" t="s">
        <v>12</v>
      </c>
      <c r="D12" s="21">
        <v>23</v>
      </c>
      <c r="E12" s="22">
        <v>23</v>
      </c>
      <c r="F12" s="22" t="s">
        <v>19</v>
      </c>
      <c r="G12" s="23">
        <v>24</v>
      </c>
      <c r="H12" s="22">
        <v>24</v>
      </c>
      <c r="I12" s="22" t="s">
        <v>19</v>
      </c>
      <c r="J12" s="23">
        <v>118</v>
      </c>
      <c r="K12" s="22">
        <v>118</v>
      </c>
      <c r="L12" s="22" t="s">
        <v>19</v>
      </c>
    </row>
    <row r="13" spans="1:12" ht="10.5" customHeight="1">
      <c r="B13" s="27" t="s">
        <v>7</v>
      </c>
      <c r="D13" s="21">
        <v>230</v>
      </c>
      <c r="E13" s="22">
        <v>230</v>
      </c>
      <c r="F13" s="22" t="s">
        <v>19</v>
      </c>
      <c r="G13" s="23">
        <v>253</v>
      </c>
      <c r="H13" s="22">
        <v>253</v>
      </c>
      <c r="I13" s="22" t="s">
        <v>19</v>
      </c>
      <c r="J13" s="23">
        <v>48</v>
      </c>
      <c r="K13" s="22">
        <v>48</v>
      </c>
      <c r="L13" s="22" t="s">
        <v>19</v>
      </c>
    </row>
    <row r="14" spans="1:12" ht="10.5" customHeight="1">
      <c r="B14" s="27" t="s">
        <v>8</v>
      </c>
      <c r="D14" s="21">
        <v>4565</v>
      </c>
      <c r="E14" s="22">
        <v>488</v>
      </c>
      <c r="F14" s="22">
        <v>4077</v>
      </c>
      <c r="G14" s="23">
        <v>4577</v>
      </c>
      <c r="H14" s="22">
        <v>493</v>
      </c>
      <c r="I14" s="22">
        <v>4084</v>
      </c>
      <c r="J14" s="23">
        <v>267</v>
      </c>
      <c r="K14" s="22">
        <v>136</v>
      </c>
      <c r="L14" s="22">
        <v>131</v>
      </c>
    </row>
    <row r="15" spans="1:12" ht="10.5" customHeight="1">
      <c r="B15" s="27" t="s">
        <v>9</v>
      </c>
      <c r="D15" s="21">
        <v>13</v>
      </c>
      <c r="E15" s="22" t="s">
        <v>19</v>
      </c>
      <c r="F15" s="22">
        <v>13</v>
      </c>
      <c r="G15" s="23">
        <v>10</v>
      </c>
      <c r="H15" s="22" t="s">
        <v>19</v>
      </c>
      <c r="I15" s="22">
        <v>10</v>
      </c>
      <c r="J15" s="23">
        <v>25</v>
      </c>
      <c r="K15" s="22" t="s">
        <v>19</v>
      </c>
      <c r="L15" s="22">
        <v>25</v>
      </c>
    </row>
    <row r="16" spans="1:12" ht="10.5" customHeight="1">
      <c r="B16" s="27" t="s">
        <v>10</v>
      </c>
      <c r="D16" s="21">
        <v>74</v>
      </c>
      <c r="E16" s="22">
        <v>74</v>
      </c>
      <c r="F16" s="22" t="s">
        <v>19</v>
      </c>
      <c r="G16" s="23">
        <v>83</v>
      </c>
      <c r="H16" s="22">
        <v>83</v>
      </c>
      <c r="I16" s="22" t="s">
        <v>19</v>
      </c>
      <c r="J16" s="24">
        <v>14</v>
      </c>
      <c r="K16" s="22">
        <v>14</v>
      </c>
      <c r="L16" s="22" t="s">
        <v>19</v>
      </c>
    </row>
    <row r="17" spans="1:12" ht="6" customHeight="1">
      <c r="A17" s="11"/>
      <c r="B17" s="11"/>
      <c r="C17" s="12"/>
      <c r="D17" s="13"/>
      <c r="E17" s="14"/>
      <c r="F17" s="14"/>
      <c r="G17" s="15"/>
      <c r="H17" s="14"/>
      <c r="I17" s="14"/>
      <c r="J17" s="15"/>
      <c r="K17" s="14"/>
      <c r="L17" s="14"/>
    </row>
    <row r="18" spans="1:12">
      <c r="A18" s="3" t="s">
        <v>13</v>
      </c>
    </row>
    <row r="19" spans="1:12">
      <c r="F19" s="16"/>
    </row>
  </sheetData>
  <mergeCells count="1">
    <mergeCell ref="A4:C5"/>
  </mergeCells>
  <phoneticPr fontId="9"/>
  <pageMargins left="0.59055118110236227" right="0.59055118110236227" top="0.98425196850393704" bottom="0.98425196850393704" header="0.51181102362204722" footer="0.51181102362204722"/>
  <pageSetup paperSize="9" orientation="portrait"/>
  <headerFooter alignWithMargins="0"/>
  <ignoredErrors>
    <ignoredError sqref="B8:B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5" t="s">
        <v>0</v>
      </c>
      <c r="B4" s="96"/>
      <c r="C4" s="96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5"/>
      <c r="B5" s="96"/>
      <c r="C5" s="96"/>
      <c r="D5" s="4" t="s">
        <v>4</v>
      </c>
      <c r="E5" s="4" t="s">
        <v>5</v>
      </c>
      <c r="F5" s="4" t="s">
        <v>6</v>
      </c>
      <c r="G5" s="4" t="s">
        <v>4</v>
      </c>
      <c r="H5" s="4" t="s">
        <v>5</v>
      </c>
      <c r="I5" s="4" t="s">
        <v>6</v>
      </c>
      <c r="J5" s="4" t="s">
        <v>4</v>
      </c>
      <c r="K5" s="4" t="s">
        <v>5</v>
      </c>
      <c r="L5" s="7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91</v>
      </c>
      <c r="D7" s="84">
        <v>5536</v>
      </c>
      <c r="E7" s="56">
        <v>1042</v>
      </c>
      <c r="F7" s="56">
        <v>4494</v>
      </c>
      <c r="G7" s="56">
        <v>5558</v>
      </c>
      <c r="H7" s="56">
        <v>1049</v>
      </c>
      <c r="I7" s="56">
        <v>4509</v>
      </c>
      <c r="J7" s="56">
        <v>579</v>
      </c>
      <c r="K7" s="56">
        <v>403</v>
      </c>
      <c r="L7" s="56">
        <v>176</v>
      </c>
    </row>
    <row r="8" spans="1:12" ht="10.5" customHeight="1">
      <c r="B8" s="65" t="s">
        <v>90</v>
      </c>
      <c r="D8" s="84">
        <v>5450</v>
      </c>
      <c r="E8" s="56">
        <v>1049</v>
      </c>
      <c r="F8" s="56">
        <v>4401</v>
      </c>
      <c r="G8" s="56">
        <v>5519</v>
      </c>
      <c r="H8" s="56">
        <v>1070</v>
      </c>
      <c r="I8" s="56">
        <v>4449</v>
      </c>
      <c r="J8" s="56">
        <v>510</v>
      </c>
      <c r="K8" s="56">
        <v>382</v>
      </c>
      <c r="L8" s="56">
        <v>128</v>
      </c>
    </row>
    <row r="9" spans="1:12" ht="10.5" customHeight="1">
      <c r="B9" s="65" t="s">
        <v>14</v>
      </c>
      <c r="D9" s="84">
        <v>5308</v>
      </c>
      <c r="E9" s="56">
        <v>962</v>
      </c>
      <c r="F9" s="56">
        <v>4346</v>
      </c>
      <c r="G9" s="56">
        <v>5299</v>
      </c>
      <c r="H9" s="56">
        <v>980</v>
      </c>
      <c r="I9" s="56">
        <v>4319</v>
      </c>
      <c r="J9" s="56">
        <v>519</v>
      </c>
      <c r="K9" s="56">
        <v>364</v>
      </c>
      <c r="L9" s="56">
        <v>155</v>
      </c>
    </row>
    <row r="10" spans="1:12" ht="10.5" customHeight="1">
      <c r="B10" s="65" t="s">
        <v>15</v>
      </c>
      <c r="D10" s="84">
        <v>4985</v>
      </c>
      <c r="E10" s="56">
        <v>904</v>
      </c>
      <c r="F10" s="56">
        <v>4081</v>
      </c>
      <c r="G10" s="56">
        <v>4996</v>
      </c>
      <c r="H10" s="56">
        <v>920</v>
      </c>
      <c r="I10" s="56">
        <v>4076</v>
      </c>
      <c r="J10" s="56">
        <v>508</v>
      </c>
      <c r="K10" s="56">
        <v>348</v>
      </c>
      <c r="L10" s="56">
        <v>160</v>
      </c>
    </row>
    <row r="11" spans="1:12" ht="10.5" customHeight="1">
      <c r="B11" s="63" t="s">
        <v>89</v>
      </c>
      <c r="C11" s="62"/>
      <c r="D11" s="82">
        <v>4844</v>
      </c>
      <c r="E11" s="60">
        <v>884</v>
      </c>
      <c r="F11" s="60">
        <v>3960</v>
      </c>
      <c r="G11" s="60">
        <v>4838</v>
      </c>
      <c r="H11" s="60">
        <v>878</v>
      </c>
      <c r="I11" s="60">
        <v>3960</v>
      </c>
      <c r="J11" s="60">
        <v>514</v>
      </c>
      <c r="K11" s="60">
        <v>354</v>
      </c>
      <c r="L11" s="60">
        <v>160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v>16</v>
      </c>
      <c r="E13" s="80">
        <v>16</v>
      </c>
      <c r="F13" s="80">
        <v>0</v>
      </c>
      <c r="G13" s="57">
        <v>23</v>
      </c>
      <c r="H13" s="80">
        <v>23</v>
      </c>
      <c r="I13" s="80">
        <v>0</v>
      </c>
      <c r="J13" s="57">
        <v>119</v>
      </c>
      <c r="K13" s="80">
        <v>119</v>
      </c>
      <c r="L13" s="80">
        <v>0</v>
      </c>
    </row>
    <row r="14" spans="1:12" ht="10.5" customHeight="1">
      <c r="B14" s="59" t="s">
        <v>7</v>
      </c>
      <c r="D14" s="81">
        <v>255</v>
      </c>
      <c r="E14" s="80">
        <v>255</v>
      </c>
      <c r="F14" s="80">
        <v>0</v>
      </c>
      <c r="G14" s="57">
        <v>248</v>
      </c>
      <c r="H14" s="80">
        <v>248</v>
      </c>
      <c r="I14" s="80">
        <v>0</v>
      </c>
      <c r="J14" s="57">
        <v>71</v>
      </c>
      <c r="K14" s="80">
        <v>71</v>
      </c>
      <c r="L14" s="80">
        <v>0</v>
      </c>
    </row>
    <row r="15" spans="1:12" ht="10.5" customHeight="1">
      <c r="B15" s="59" t="s">
        <v>8</v>
      </c>
      <c r="D15" s="81">
        <v>4474</v>
      </c>
      <c r="E15" s="80">
        <v>521</v>
      </c>
      <c r="F15" s="80">
        <v>3953</v>
      </c>
      <c r="G15" s="57">
        <v>4459</v>
      </c>
      <c r="H15" s="80">
        <v>515</v>
      </c>
      <c r="I15" s="80">
        <v>3944</v>
      </c>
      <c r="J15" s="57">
        <v>279</v>
      </c>
      <c r="K15" s="80">
        <v>141</v>
      </c>
      <c r="L15" s="80">
        <v>138</v>
      </c>
    </row>
    <row r="16" spans="1:12" ht="10.5" customHeight="1">
      <c r="B16" s="59" t="s">
        <v>9</v>
      </c>
      <c r="D16" s="81">
        <v>7</v>
      </c>
      <c r="E16" s="80">
        <v>0</v>
      </c>
      <c r="F16" s="80">
        <v>7</v>
      </c>
      <c r="G16" s="57">
        <v>16</v>
      </c>
      <c r="H16" s="80">
        <v>0</v>
      </c>
      <c r="I16" s="80">
        <v>16</v>
      </c>
      <c r="J16" s="57">
        <v>22</v>
      </c>
      <c r="K16" s="80">
        <v>0</v>
      </c>
      <c r="L16" s="80">
        <v>22</v>
      </c>
    </row>
    <row r="17" spans="1:12" ht="10.5" customHeight="1">
      <c r="B17" s="59" t="s">
        <v>10</v>
      </c>
      <c r="D17" s="81">
        <v>92</v>
      </c>
      <c r="E17" s="80">
        <v>92</v>
      </c>
      <c r="F17" s="80">
        <v>0</v>
      </c>
      <c r="G17" s="57">
        <v>92</v>
      </c>
      <c r="H17" s="80">
        <v>92</v>
      </c>
      <c r="I17" s="80">
        <v>0</v>
      </c>
      <c r="J17" s="83">
        <v>23</v>
      </c>
      <c r="K17" s="80">
        <v>23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  <row r="20" spans="1:12">
      <c r="F20" s="80"/>
    </row>
  </sheetData>
  <mergeCells count="1">
    <mergeCell ref="A4:C5"/>
  </mergeCells>
  <phoneticPr fontId="9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portrait" blackAndWhite="1"/>
  <headerFooter alignWithMargins="0"/>
  <ignoredErrors>
    <ignoredError sqref="B8:B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5" t="s">
        <v>0</v>
      </c>
      <c r="B4" s="96"/>
      <c r="C4" s="96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5"/>
      <c r="B5" s="96"/>
      <c r="C5" s="96"/>
      <c r="D5" s="4" t="s">
        <v>4</v>
      </c>
      <c r="E5" s="4" t="s">
        <v>5</v>
      </c>
      <c r="F5" s="4" t="s">
        <v>6</v>
      </c>
      <c r="G5" s="4" t="s">
        <v>4</v>
      </c>
      <c r="H5" s="4" t="s">
        <v>5</v>
      </c>
      <c r="I5" s="4" t="s">
        <v>6</v>
      </c>
      <c r="J5" s="4" t="s">
        <v>4</v>
      </c>
      <c r="K5" s="4" t="s">
        <v>5</v>
      </c>
      <c r="L5" s="7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88</v>
      </c>
      <c r="D7" s="84">
        <v>5870</v>
      </c>
      <c r="E7" s="56">
        <v>1069</v>
      </c>
      <c r="F7" s="56">
        <v>4801</v>
      </c>
      <c r="G7" s="56">
        <v>5934</v>
      </c>
      <c r="H7" s="56">
        <v>1112</v>
      </c>
      <c r="I7" s="56">
        <v>4822</v>
      </c>
      <c r="J7" s="56">
        <v>601</v>
      </c>
      <c r="K7" s="56">
        <v>410</v>
      </c>
      <c r="L7" s="56">
        <v>191</v>
      </c>
    </row>
    <row r="8" spans="1:12" ht="10.5" customHeight="1">
      <c r="B8" s="65" t="s">
        <v>84</v>
      </c>
      <c r="D8" s="84">
        <v>5536</v>
      </c>
      <c r="E8" s="56">
        <v>1042</v>
      </c>
      <c r="F8" s="56">
        <v>4494</v>
      </c>
      <c r="G8" s="56">
        <v>5558</v>
      </c>
      <c r="H8" s="56">
        <v>1049</v>
      </c>
      <c r="I8" s="56">
        <v>4509</v>
      </c>
      <c r="J8" s="56">
        <v>579</v>
      </c>
      <c r="K8" s="56">
        <v>403</v>
      </c>
      <c r="L8" s="56">
        <v>176</v>
      </c>
    </row>
    <row r="9" spans="1:12" ht="10.5" customHeight="1">
      <c r="B9" s="65" t="s">
        <v>81</v>
      </c>
      <c r="D9" s="84">
        <v>5450</v>
      </c>
      <c r="E9" s="56">
        <v>1049</v>
      </c>
      <c r="F9" s="56">
        <v>4401</v>
      </c>
      <c r="G9" s="56">
        <v>5519</v>
      </c>
      <c r="H9" s="56">
        <v>1070</v>
      </c>
      <c r="I9" s="56">
        <v>4449</v>
      </c>
      <c r="J9" s="56">
        <v>510</v>
      </c>
      <c r="K9" s="56">
        <v>382</v>
      </c>
      <c r="L9" s="56">
        <v>128</v>
      </c>
    </row>
    <row r="10" spans="1:12" ht="10.5" customHeight="1">
      <c r="B10" s="65" t="s">
        <v>83</v>
      </c>
      <c r="D10" s="84">
        <v>5308</v>
      </c>
      <c r="E10" s="56">
        <v>962</v>
      </c>
      <c r="F10" s="56">
        <v>4346</v>
      </c>
      <c r="G10" s="56">
        <v>5299</v>
      </c>
      <c r="H10" s="56">
        <v>980</v>
      </c>
      <c r="I10" s="56">
        <v>4319</v>
      </c>
      <c r="J10" s="56">
        <v>519</v>
      </c>
      <c r="K10" s="56">
        <v>364</v>
      </c>
      <c r="L10" s="56">
        <v>155</v>
      </c>
    </row>
    <row r="11" spans="1:12" ht="10.5" customHeight="1">
      <c r="B11" s="63" t="s">
        <v>87</v>
      </c>
      <c r="C11" s="62"/>
      <c r="D11" s="82">
        <v>4985</v>
      </c>
      <c r="E11" s="60">
        <v>904</v>
      </c>
      <c r="F11" s="60">
        <v>4081</v>
      </c>
      <c r="G11" s="60">
        <v>4996</v>
      </c>
      <c r="H11" s="60">
        <v>920</v>
      </c>
      <c r="I11" s="60">
        <v>4076</v>
      </c>
      <c r="J11" s="60">
        <v>508</v>
      </c>
      <c r="K11" s="60">
        <v>348</v>
      </c>
      <c r="L11" s="60">
        <v>160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v>20</v>
      </c>
      <c r="E13" s="80">
        <v>20</v>
      </c>
      <c r="F13" s="80">
        <v>0</v>
      </c>
      <c r="G13" s="57">
        <v>14</v>
      </c>
      <c r="H13" s="80">
        <v>14</v>
      </c>
      <c r="I13" s="80">
        <v>0</v>
      </c>
      <c r="J13" s="57">
        <v>126</v>
      </c>
      <c r="K13" s="80">
        <v>126</v>
      </c>
      <c r="L13" s="80">
        <v>0</v>
      </c>
    </row>
    <row r="14" spans="1:12" ht="10.5" customHeight="1">
      <c r="B14" s="59" t="s">
        <v>7</v>
      </c>
      <c r="D14" s="81">
        <v>243</v>
      </c>
      <c r="E14" s="80">
        <v>243</v>
      </c>
      <c r="F14" s="80">
        <v>0</v>
      </c>
      <c r="G14" s="57">
        <v>270</v>
      </c>
      <c r="H14" s="80">
        <v>270</v>
      </c>
      <c r="I14" s="80">
        <v>0</v>
      </c>
      <c r="J14" s="57">
        <v>64</v>
      </c>
      <c r="K14" s="80">
        <v>64</v>
      </c>
      <c r="L14" s="80">
        <v>0</v>
      </c>
    </row>
    <row r="15" spans="1:12" ht="10.5" customHeight="1">
      <c r="B15" s="59" t="s">
        <v>8</v>
      </c>
      <c r="D15" s="81">
        <v>4601</v>
      </c>
      <c r="E15" s="80">
        <v>535</v>
      </c>
      <c r="F15" s="80">
        <v>4066</v>
      </c>
      <c r="G15" s="57">
        <v>4589</v>
      </c>
      <c r="H15" s="80">
        <v>524</v>
      </c>
      <c r="I15" s="80">
        <v>4065</v>
      </c>
      <c r="J15" s="57">
        <v>264</v>
      </c>
      <c r="K15" s="80">
        <v>135</v>
      </c>
      <c r="L15" s="80">
        <v>129</v>
      </c>
    </row>
    <row r="16" spans="1:12" ht="10.5" customHeight="1">
      <c r="B16" s="59" t="s">
        <v>9</v>
      </c>
      <c r="D16" s="81">
        <v>15</v>
      </c>
      <c r="E16" s="80">
        <v>0</v>
      </c>
      <c r="F16" s="80">
        <v>15</v>
      </c>
      <c r="G16" s="57">
        <v>11</v>
      </c>
      <c r="H16" s="80">
        <v>0</v>
      </c>
      <c r="I16" s="80">
        <v>11</v>
      </c>
      <c r="J16" s="57">
        <v>31</v>
      </c>
      <c r="K16" s="80">
        <v>0</v>
      </c>
      <c r="L16" s="80">
        <v>31</v>
      </c>
    </row>
    <row r="17" spans="1:12" ht="10.5" customHeight="1">
      <c r="B17" s="59" t="s">
        <v>10</v>
      </c>
      <c r="D17" s="81">
        <v>106</v>
      </c>
      <c r="E17" s="80">
        <v>106</v>
      </c>
      <c r="F17" s="80">
        <v>0</v>
      </c>
      <c r="G17" s="57">
        <v>112</v>
      </c>
      <c r="H17" s="80">
        <v>112</v>
      </c>
      <c r="I17" s="80">
        <v>0</v>
      </c>
      <c r="J17" s="83">
        <v>23</v>
      </c>
      <c r="K17" s="80">
        <v>23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7" t="s">
        <v>0</v>
      </c>
      <c r="B4" s="98"/>
      <c r="C4" s="98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7"/>
      <c r="B5" s="98"/>
      <c r="C5" s="98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86</v>
      </c>
      <c r="D7" s="84">
        <v>5828</v>
      </c>
      <c r="E7" s="56">
        <v>1097</v>
      </c>
      <c r="F7" s="56">
        <v>4731</v>
      </c>
      <c r="G7" s="56">
        <v>5664</v>
      </c>
      <c r="H7" s="56">
        <v>1037</v>
      </c>
      <c r="I7" s="56">
        <v>4627</v>
      </c>
      <c r="J7" s="56">
        <v>665</v>
      </c>
      <c r="K7" s="56">
        <v>453</v>
      </c>
      <c r="L7" s="56">
        <v>212</v>
      </c>
    </row>
    <row r="8" spans="1:12" ht="10.5" customHeight="1">
      <c r="B8" s="65" t="s">
        <v>85</v>
      </c>
      <c r="D8" s="84">
        <v>5870</v>
      </c>
      <c r="E8" s="56">
        <v>1069</v>
      </c>
      <c r="F8" s="56">
        <v>4801</v>
      </c>
      <c r="G8" s="56">
        <v>5934</v>
      </c>
      <c r="H8" s="56">
        <v>1112</v>
      </c>
      <c r="I8" s="56">
        <v>4822</v>
      </c>
      <c r="J8" s="56">
        <v>601</v>
      </c>
      <c r="K8" s="56">
        <v>410</v>
      </c>
      <c r="L8" s="56">
        <v>191</v>
      </c>
    </row>
    <row r="9" spans="1:12" ht="10.5" customHeight="1">
      <c r="B9" s="65" t="s">
        <v>84</v>
      </c>
      <c r="D9" s="84">
        <v>5536</v>
      </c>
      <c r="E9" s="56">
        <v>1042</v>
      </c>
      <c r="F9" s="56">
        <v>4494</v>
      </c>
      <c r="G9" s="56">
        <v>5558</v>
      </c>
      <c r="H9" s="56">
        <v>1049</v>
      </c>
      <c r="I9" s="56">
        <v>4509</v>
      </c>
      <c r="J9" s="56">
        <v>579</v>
      </c>
      <c r="K9" s="56">
        <v>403</v>
      </c>
      <c r="L9" s="56">
        <v>176</v>
      </c>
    </row>
    <row r="10" spans="1:12" ht="10.5" customHeight="1">
      <c r="B10" s="65" t="s">
        <v>81</v>
      </c>
      <c r="D10" s="84">
        <v>5450</v>
      </c>
      <c r="E10" s="56">
        <v>1049</v>
      </c>
      <c r="F10" s="56">
        <v>4401</v>
      </c>
      <c r="G10" s="56">
        <v>5519</v>
      </c>
      <c r="H10" s="56">
        <v>1070</v>
      </c>
      <c r="I10" s="56">
        <v>4449</v>
      </c>
      <c r="J10" s="56">
        <v>510</v>
      </c>
      <c r="K10" s="56">
        <v>382</v>
      </c>
      <c r="L10" s="56">
        <v>128</v>
      </c>
    </row>
    <row r="11" spans="1:12" ht="10.5" customHeight="1">
      <c r="B11" s="63" t="s">
        <v>83</v>
      </c>
      <c r="C11" s="62"/>
      <c r="D11" s="82">
        <v>5308</v>
      </c>
      <c r="E11" s="60">
        <v>962</v>
      </c>
      <c r="F11" s="60">
        <v>4346</v>
      </c>
      <c r="G11" s="60">
        <v>5299</v>
      </c>
      <c r="H11" s="60">
        <v>980</v>
      </c>
      <c r="I11" s="60">
        <v>4319</v>
      </c>
      <c r="J11" s="60">
        <v>519</v>
      </c>
      <c r="K11" s="60">
        <v>364</v>
      </c>
      <c r="L11" s="60">
        <v>155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v>18</v>
      </c>
      <c r="E13" s="80">
        <v>18</v>
      </c>
      <c r="F13" s="80">
        <v>0</v>
      </c>
      <c r="G13" s="57">
        <v>26</v>
      </c>
      <c r="H13" s="80">
        <v>26</v>
      </c>
      <c r="I13" s="80">
        <v>0</v>
      </c>
      <c r="J13" s="57">
        <v>120</v>
      </c>
      <c r="K13" s="80">
        <v>120</v>
      </c>
      <c r="L13" s="80">
        <v>0</v>
      </c>
    </row>
    <row r="14" spans="1:12" ht="10.5" customHeight="1">
      <c r="B14" s="59" t="s">
        <v>7</v>
      </c>
      <c r="D14" s="81">
        <v>279</v>
      </c>
      <c r="E14" s="80">
        <v>279</v>
      </c>
      <c r="F14" s="80">
        <v>0</v>
      </c>
      <c r="G14" s="57">
        <v>283</v>
      </c>
      <c r="H14" s="80">
        <v>283</v>
      </c>
      <c r="I14" s="80">
        <v>0</v>
      </c>
      <c r="J14" s="57">
        <v>91</v>
      </c>
      <c r="K14" s="80">
        <v>91</v>
      </c>
      <c r="L14" s="80">
        <v>0</v>
      </c>
    </row>
    <row r="15" spans="1:12" ht="10.5" customHeight="1">
      <c r="B15" s="59" t="s">
        <v>8</v>
      </c>
      <c r="D15" s="81">
        <v>4911</v>
      </c>
      <c r="E15" s="80">
        <v>581</v>
      </c>
      <c r="F15" s="80">
        <v>4330</v>
      </c>
      <c r="G15" s="57">
        <v>4892</v>
      </c>
      <c r="H15" s="80">
        <v>592</v>
      </c>
      <c r="I15" s="80">
        <v>4300</v>
      </c>
      <c r="J15" s="57">
        <v>252</v>
      </c>
      <c r="K15" s="80">
        <v>124</v>
      </c>
      <c r="L15" s="80">
        <v>128</v>
      </c>
    </row>
    <row r="16" spans="1:12" ht="10.5" customHeight="1">
      <c r="B16" s="59" t="s">
        <v>9</v>
      </c>
      <c r="D16" s="81">
        <v>16</v>
      </c>
      <c r="E16" s="80">
        <v>0</v>
      </c>
      <c r="F16" s="80">
        <v>16</v>
      </c>
      <c r="G16" s="57">
        <v>19</v>
      </c>
      <c r="H16" s="80">
        <v>0</v>
      </c>
      <c r="I16" s="80">
        <v>19</v>
      </c>
      <c r="J16" s="57">
        <v>27</v>
      </c>
      <c r="K16" s="80">
        <v>0</v>
      </c>
      <c r="L16" s="80">
        <v>27</v>
      </c>
    </row>
    <row r="17" spans="1:12" ht="10.5" customHeight="1">
      <c r="B17" s="59" t="s">
        <v>10</v>
      </c>
      <c r="D17" s="81">
        <v>84</v>
      </c>
      <c r="E17" s="80">
        <v>84</v>
      </c>
      <c r="F17" s="80">
        <v>0</v>
      </c>
      <c r="G17" s="57">
        <v>79</v>
      </c>
      <c r="H17" s="80">
        <v>79</v>
      </c>
      <c r="I17" s="80">
        <v>0</v>
      </c>
      <c r="J17" s="83">
        <v>29</v>
      </c>
      <c r="K17" s="80">
        <v>29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59055118110236227" right="0.59055118110236227" top="0.98425196850393704" bottom="0.98425196850393704" header="0.51181102362204722" footer="0.51181102362204722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1" customWidth="1"/>
    <col min="2" max="2" width="11.5" style="51" customWidth="1"/>
    <col min="3" max="3" width="1.125" style="51" customWidth="1"/>
    <col min="4" max="12" width="8" style="51" customWidth="1"/>
    <col min="13" max="16384" width="11.25" style="51"/>
  </cols>
  <sheetData>
    <row r="1" spans="1:12" ht="13.5">
      <c r="A1" s="73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6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.5" customHeight="1"/>
    <row r="4" spans="1:12" ht="11.25" customHeight="1">
      <c r="A4" s="97" t="s">
        <v>0</v>
      </c>
      <c r="B4" s="98"/>
      <c r="C4" s="98"/>
      <c r="D4" s="5" t="s">
        <v>1</v>
      </c>
      <c r="E4" s="5"/>
      <c r="F4" s="5"/>
      <c r="G4" s="5" t="s">
        <v>2</v>
      </c>
      <c r="H4" s="5"/>
      <c r="I4" s="5"/>
      <c r="J4" s="5" t="s">
        <v>3</v>
      </c>
      <c r="K4" s="5"/>
      <c r="L4" s="6"/>
    </row>
    <row r="5" spans="1:12" ht="11.25" customHeight="1">
      <c r="A5" s="97"/>
      <c r="B5" s="98"/>
      <c r="C5" s="98"/>
      <c r="D5" s="79" t="s">
        <v>4</v>
      </c>
      <c r="E5" s="79" t="s">
        <v>5</v>
      </c>
      <c r="F5" s="79" t="s">
        <v>6</v>
      </c>
      <c r="G5" s="79" t="s">
        <v>4</v>
      </c>
      <c r="H5" s="79" t="s">
        <v>5</v>
      </c>
      <c r="I5" s="79" t="s">
        <v>6</v>
      </c>
      <c r="J5" s="79" t="s">
        <v>4</v>
      </c>
      <c r="K5" s="79" t="s">
        <v>5</v>
      </c>
      <c r="L5" s="78" t="s">
        <v>6</v>
      </c>
    </row>
    <row r="6" spans="1:12" ht="6" customHeight="1">
      <c r="A6" s="8"/>
      <c r="B6" s="8"/>
      <c r="C6" s="9"/>
    </row>
    <row r="7" spans="1:12" ht="10.5" customHeight="1">
      <c r="B7" s="66" t="s">
        <v>82</v>
      </c>
      <c r="D7" s="84">
        <v>5430</v>
      </c>
      <c r="E7" s="56">
        <v>996</v>
      </c>
      <c r="F7" s="56">
        <v>4434</v>
      </c>
      <c r="G7" s="56">
        <v>5503</v>
      </c>
      <c r="H7" s="56">
        <v>1069</v>
      </c>
      <c r="I7" s="56">
        <v>4434</v>
      </c>
      <c r="J7" s="56">
        <v>687</v>
      </c>
      <c r="K7" s="56">
        <v>393</v>
      </c>
      <c r="L7" s="56">
        <v>294</v>
      </c>
    </row>
    <row r="8" spans="1:12" ht="10.5" customHeight="1">
      <c r="B8" s="65" t="s">
        <v>77</v>
      </c>
      <c r="D8" s="84">
        <v>5828</v>
      </c>
      <c r="E8" s="56">
        <v>1097</v>
      </c>
      <c r="F8" s="56">
        <v>4731</v>
      </c>
      <c r="G8" s="56">
        <v>5664</v>
      </c>
      <c r="H8" s="56">
        <v>1037</v>
      </c>
      <c r="I8" s="56">
        <v>4627</v>
      </c>
      <c r="J8" s="56">
        <v>665</v>
      </c>
      <c r="K8" s="56">
        <v>453</v>
      </c>
      <c r="L8" s="56">
        <v>212</v>
      </c>
    </row>
    <row r="9" spans="1:12" ht="10.5" customHeight="1">
      <c r="B9" s="65" t="s">
        <v>76</v>
      </c>
      <c r="D9" s="84">
        <v>5870</v>
      </c>
      <c r="E9" s="56">
        <v>1069</v>
      </c>
      <c r="F9" s="56">
        <v>4801</v>
      </c>
      <c r="G9" s="56">
        <v>5934</v>
      </c>
      <c r="H9" s="56">
        <v>1112</v>
      </c>
      <c r="I9" s="56">
        <v>4822</v>
      </c>
      <c r="J9" s="56">
        <v>601</v>
      </c>
      <c r="K9" s="56">
        <v>410</v>
      </c>
      <c r="L9" s="56">
        <v>191</v>
      </c>
    </row>
    <row r="10" spans="1:12" ht="10.5" customHeight="1">
      <c r="B10" s="65" t="s">
        <v>79</v>
      </c>
      <c r="D10" s="84">
        <v>5536</v>
      </c>
      <c r="E10" s="56">
        <v>1042</v>
      </c>
      <c r="F10" s="56">
        <v>4494</v>
      </c>
      <c r="G10" s="56">
        <v>5558</v>
      </c>
      <c r="H10" s="56">
        <v>1049</v>
      </c>
      <c r="I10" s="56">
        <v>4509</v>
      </c>
      <c r="J10" s="56">
        <v>579</v>
      </c>
      <c r="K10" s="56">
        <v>403</v>
      </c>
      <c r="L10" s="56">
        <v>176</v>
      </c>
    </row>
    <row r="11" spans="1:12" ht="10.5" customHeight="1">
      <c r="B11" s="63" t="s">
        <v>81</v>
      </c>
      <c r="C11" s="62"/>
      <c r="D11" s="82">
        <v>5450</v>
      </c>
      <c r="E11" s="60">
        <v>1049</v>
      </c>
      <c r="F11" s="60">
        <v>4401</v>
      </c>
      <c r="G11" s="60">
        <v>5519</v>
      </c>
      <c r="H11" s="60">
        <v>1070</v>
      </c>
      <c r="I11" s="60">
        <v>4449</v>
      </c>
      <c r="J11" s="60">
        <v>510</v>
      </c>
      <c r="K11" s="60">
        <v>382</v>
      </c>
      <c r="L11" s="60">
        <v>128</v>
      </c>
    </row>
    <row r="12" spans="1:12" ht="6" customHeight="1">
      <c r="D12" s="81"/>
      <c r="E12" s="57"/>
      <c r="F12" s="57"/>
      <c r="G12" s="57"/>
      <c r="H12" s="57"/>
      <c r="I12" s="57"/>
      <c r="J12" s="57"/>
      <c r="K12" s="57"/>
      <c r="L12" s="57"/>
    </row>
    <row r="13" spans="1:12" ht="10.5" customHeight="1">
      <c r="B13" s="59" t="s">
        <v>12</v>
      </c>
      <c r="D13" s="81">
        <v>29</v>
      </c>
      <c r="E13" s="80">
        <v>29</v>
      </c>
      <c r="F13" s="80">
        <v>0</v>
      </c>
      <c r="G13" s="57">
        <v>35</v>
      </c>
      <c r="H13" s="80">
        <v>35</v>
      </c>
      <c r="I13" s="80">
        <v>0</v>
      </c>
      <c r="J13" s="57">
        <v>128</v>
      </c>
      <c r="K13" s="80">
        <v>128</v>
      </c>
      <c r="L13" s="80">
        <v>0</v>
      </c>
    </row>
    <row r="14" spans="1:12" ht="10.5" customHeight="1">
      <c r="B14" s="59" t="s">
        <v>7</v>
      </c>
      <c r="D14" s="81">
        <v>294</v>
      </c>
      <c r="E14" s="80">
        <v>294</v>
      </c>
      <c r="F14" s="80">
        <v>0</v>
      </c>
      <c r="G14" s="57">
        <v>278</v>
      </c>
      <c r="H14" s="80">
        <v>278</v>
      </c>
      <c r="I14" s="80">
        <v>0</v>
      </c>
      <c r="J14" s="57">
        <v>95</v>
      </c>
      <c r="K14" s="80">
        <v>95</v>
      </c>
      <c r="L14" s="80">
        <v>0</v>
      </c>
    </row>
    <row r="15" spans="1:12" ht="10.5" customHeight="1">
      <c r="B15" s="59" t="s">
        <v>8</v>
      </c>
      <c r="D15" s="81">
        <v>5033</v>
      </c>
      <c r="E15" s="80">
        <v>647</v>
      </c>
      <c r="F15" s="80">
        <v>4386</v>
      </c>
      <c r="G15" s="57">
        <v>5102</v>
      </c>
      <c r="H15" s="80">
        <v>673</v>
      </c>
      <c r="I15" s="80">
        <v>4429</v>
      </c>
      <c r="J15" s="57">
        <v>233</v>
      </c>
      <c r="K15" s="80">
        <v>135</v>
      </c>
      <c r="L15" s="80">
        <v>98</v>
      </c>
    </row>
    <row r="16" spans="1:12" ht="10.5" customHeight="1">
      <c r="B16" s="59" t="s">
        <v>9</v>
      </c>
      <c r="D16" s="81">
        <v>15</v>
      </c>
      <c r="E16" s="80">
        <v>0</v>
      </c>
      <c r="F16" s="80">
        <v>15</v>
      </c>
      <c r="G16" s="57">
        <v>20</v>
      </c>
      <c r="H16" s="80">
        <v>0</v>
      </c>
      <c r="I16" s="80">
        <v>20</v>
      </c>
      <c r="J16" s="57">
        <v>30</v>
      </c>
      <c r="K16" s="80">
        <v>0</v>
      </c>
      <c r="L16" s="80">
        <v>30</v>
      </c>
    </row>
    <row r="17" spans="1:12" ht="10.5" customHeight="1">
      <c r="B17" s="59" t="s">
        <v>10</v>
      </c>
      <c r="D17" s="81">
        <v>79</v>
      </c>
      <c r="E17" s="80">
        <v>79</v>
      </c>
      <c r="F17" s="80">
        <v>0</v>
      </c>
      <c r="G17" s="57">
        <v>84</v>
      </c>
      <c r="H17" s="80">
        <v>84</v>
      </c>
      <c r="I17" s="80">
        <v>0</v>
      </c>
      <c r="J17" s="83">
        <v>24</v>
      </c>
      <c r="K17" s="80">
        <v>24</v>
      </c>
      <c r="L17" s="80">
        <v>0</v>
      </c>
    </row>
    <row r="18" spans="1:12" ht="6" customHeight="1">
      <c r="A18" s="11"/>
      <c r="B18" s="11"/>
      <c r="C18" s="12"/>
      <c r="D18" s="75"/>
      <c r="E18" s="11"/>
      <c r="F18" s="11"/>
      <c r="G18" s="74"/>
      <c r="H18" s="11"/>
      <c r="I18" s="11"/>
      <c r="J18" s="74"/>
      <c r="K18" s="11"/>
      <c r="L18" s="11"/>
    </row>
    <row r="19" spans="1:12">
      <c r="A19" s="51" t="s">
        <v>13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98425196850393704" header="0.51181102362204722" footer="0.51181102362204722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2024-03-07T04:16:50Z</dcterms:modified>
</cp:coreProperties>
</file>