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20490" windowHeight="7530"/>
  </bookViews>
  <sheets>
    <sheet name="R6" sheetId="30" r:id="rId1"/>
    <sheet name="R5" sheetId="29" r:id="rId2"/>
    <sheet name="R4" sheetId="28" r:id="rId3"/>
    <sheet name="R3" sheetId="26" r:id="rId4"/>
    <sheet name="R2" sheetId="27" r:id="rId5"/>
    <sheet name="R1" sheetId="25" r:id="rId6"/>
    <sheet name="H30" sheetId="24" r:id="rId7"/>
    <sheet name="H29" sheetId="23" r:id="rId8"/>
    <sheet name="H28" sheetId="22" r:id="rId9"/>
    <sheet name="H27" sheetId="21" r:id="rId10"/>
    <sheet name="H26" sheetId="20" r:id="rId11"/>
    <sheet name="H25" sheetId="19" r:id="rId12"/>
    <sheet name="H24" sheetId="18" r:id="rId13"/>
    <sheet name="H23" sheetId="17" r:id="rId14"/>
    <sheet name="H22" sheetId="16" r:id="rId15"/>
    <sheet name="H21" sheetId="15" r:id="rId16"/>
    <sheet name="H20" sheetId="14" r:id="rId17"/>
    <sheet name="H19" sheetId="13" r:id="rId18"/>
    <sheet name="H18" sheetId="12" r:id="rId19"/>
    <sheet name="H17" sheetId="11" r:id="rId20"/>
    <sheet name="H16" sheetId="9" r:id="rId21"/>
    <sheet name="H15" sheetId="8" r:id="rId22"/>
    <sheet name="H14" sheetId="7" r:id="rId23"/>
    <sheet name="H13" sheetId="6" r:id="rId24"/>
    <sheet name="H12" sheetId="5" r:id="rId25"/>
    <sheet name="H11" sheetId="4" r:id="rId26"/>
    <sheet name="H10" sheetId="3" r:id="rId27"/>
    <sheet name="H9" sheetId="2" r:id="rId28"/>
    <sheet name="H8" sheetId="1" r:id="rId29"/>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9" i="25" l="1"/>
  <c r="A20" i="25"/>
  <c r="A21" i="25"/>
  <c r="A22" i="25"/>
  <c r="A23" i="25"/>
  <c r="A19" i="24" l="1"/>
  <c r="A20" i="24"/>
  <c r="A21" i="24"/>
  <c r="A22" i="24"/>
  <c r="A23" i="24"/>
  <c r="A19" i="23" l="1"/>
  <c r="A20" i="23"/>
  <c r="A21" i="23"/>
  <c r="A22" i="23"/>
  <c r="A23" i="23"/>
  <c r="A19" i="22" l="1"/>
  <c r="A20" i="22"/>
  <c r="A21" i="22"/>
  <c r="A22" i="22"/>
  <c r="A23" i="22"/>
  <c r="A19" i="21" l="1"/>
  <c r="A20" i="21"/>
  <c r="A21" i="21"/>
  <c r="A22" i="21"/>
  <c r="A23" i="21"/>
  <c r="A19" i="19" l="1"/>
  <c r="A20" i="19"/>
  <c r="A21" i="19"/>
  <c r="A22" i="19"/>
  <c r="A23" i="19"/>
  <c r="A19" i="18" l="1"/>
  <c r="A20" i="18"/>
  <c r="A21" i="18"/>
  <c r="A22" i="18"/>
  <c r="A23" i="18"/>
  <c r="A19" i="17" l="1"/>
  <c r="A20" i="17"/>
  <c r="A21" i="17"/>
  <c r="A22" i="17"/>
  <c r="A23" i="17"/>
  <c r="A19" i="16" l="1"/>
  <c r="A20" i="16"/>
  <c r="A21" i="16"/>
  <c r="A22" i="16"/>
  <c r="A23" i="16"/>
  <c r="A19" i="15" l="1"/>
  <c r="A20" i="15"/>
  <c r="A21" i="15"/>
  <c r="A22" i="15"/>
  <c r="A23" i="15"/>
  <c r="A19" i="14" l="1"/>
  <c r="A20" i="14"/>
  <c r="A21" i="14"/>
  <c r="A22" i="14"/>
  <c r="A23" i="14"/>
  <c r="A19" i="13" l="1"/>
  <c r="A20" i="13"/>
  <c r="A21" i="13"/>
  <c r="A22" i="13"/>
  <c r="A23" i="13"/>
  <c r="B15" i="12" l="1"/>
  <c r="D15" i="12"/>
  <c r="F15" i="12"/>
  <c r="G15" i="12"/>
  <c r="H15" i="12"/>
  <c r="I15" i="12"/>
  <c r="J15" i="12"/>
  <c r="A19" i="12"/>
  <c r="A20" i="12"/>
  <c r="A21" i="12"/>
  <c r="A22" i="12"/>
  <c r="A23" i="12"/>
  <c r="A19" i="11" l="1"/>
  <c r="A20" i="11"/>
  <c r="A21" i="11"/>
  <c r="A22" i="11"/>
  <c r="A23" i="11"/>
  <c r="A19" i="9" l="1"/>
  <c r="A20" i="9"/>
  <c r="A21" i="9"/>
  <c r="A22" i="9"/>
  <c r="A23" i="9"/>
  <c r="A19" i="8" l="1"/>
  <c r="A20" i="8"/>
  <c r="A21" i="8"/>
  <c r="A22" i="8"/>
  <c r="A23" i="8"/>
  <c r="A19" i="7" l="1"/>
  <c r="A20" i="7"/>
  <c r="A21" i="7"/>
  <c r="A22" i="7"/>
  <c r="A23" i="7"/>
</calcChain>
</file>

<file path=xl/sharedStrings.xml><?xml version="1.0" encoding="utf-8"?>
<sst xmlns="http://schemas.openxmlformats.org/spreadsheetml/2006/main" count="880" uniqueCount="125">
  <si>
    <t>　本表は、愛知県内の企業から提出された事業実績報告書により集計されたものである。</t>
  </si>
  <si>
    <t>事 業 用 自 動 車</t>
  </si>
  <si>
    <t>走　行　キ　ロ</t>
  </si>
  <si>
    <t>年度別</t>
  </si>
  <si>
    <t>企業数</t>
  </si>
  <si>
    <t>在籍車両数</t>
  </si>
  <si>
    <t>実働率</t>
  </si>
  <si>
    <t>総走行キロ</t>
  </si>
  <si>
    <t>実車キロ</t>
  </si>
  <si>
    <t>運行回数</t>
  </si>
  <si>
    <t>乗車人員</t>
  </si>
  <si>
    <t>乗車料収入</t>
  </si>
  <si>
    <t>％</t>
  </si>
  <si>
    <t>千㎞</t>
  </si>
  <si>
    <t>千回</t>
  </si>
  <si>
    <t>千人</t>
  </si>
  <si>
    <t>千円</t>
  </si>
  <si>
    <t>法　　　　　　　　　　　　　　　人</t>
  </si>
  <si>
    <t>平 成 3 年 度</t>
  </si>
  <si>
    <t>4</t>
  </si>
  <si>
    <t>5</t>
  </si>
  <si>
    <t>6</t>
  </si>
  <si>
    <t>7</t>
  </si>
  <si>
    <t>個　　　　　　　　　　　　　　　人</t>
  </si>
  <si>
    <t>　注1) 企業数、在籍車両数は年度末である。　 2) 個人とは、1人1車制による個人タクシーである。</t>
  </si>
  <si>
    <t>　（中部運輸局）</t>
  </si>
  <si>
    <r>
      <t>11</t>
    </r>
    <r>
      <rPr>
        <sz val="11"/>
        <rFont val="ＭＳ 明朝"/>
        <family val="1"/>
        <charset val="128"/>
      </rPr>
      <t>－12. 一般乗用旅客自動車(タクシー・ハイヤー)の運輸状況</t>
    </r>
  </si>
  <si>
    <t>8</t>
  </si>
  <si>
    <t>平 成 4 年 度</t>
  </si>
  <si>
    <t>延実在日車数</t>
  </si>
  <si>
    <t xml:space="preserve">    2) 個人とは、1人1車制による個人タクシーである。</t>
    <phoneticPr fontId="7"/>
  </si>
  <si>
    <t xml:space="preserve">　注1) 企業数、在籍車両数は年度末である。　 </t>
    <phoneticPr fontId="7"/>
  </si>
  <si>
    <t>9</t>
  </si>
  <si>
    <t>平 成 5 年 度</t>
  </si>
  <si>
    <t>平 成 5 年 度</t>
    <phoneticPr fontId="7"/>
  </si>
  <si>
    <t>(千円)</t>
    <phoneticPr fontId="7"/>
  </si>
  <si>
    <t>(千人)</t>
    <phoneticPr fontId="7"/>
  </si>
  <si>
    <t>(千回)</t>
    <phoneticPr fontId="7"/>
  </si>
  <si>
    <t>(千㎞)</t>
    <phoneticPr fontId="7"/>
  </si>
  <si>
    <t>(％)</t>
    <phoneticPr fontId="7"/>
  </si>
  <si>
    <t>　（中部運輸局愛知陸運支局）</t>
    <rPh sb="7" eb="9">
      <t>アイチ</t>
    </rPh>
    <rPh sb="9" eb="11">
      <t>リクウン</t>
    </rPh>
    <rPh sb="11" eb="13">
      <t>シキョク</t>
    </rPh>
    <phoneticPr fontId="7"/>
  </si>
  <si>
    <t>平 成 6 年 度</t>
    <phoneticPr fontId="7"/>
  </si>
  <si>
    <t>平 成 7 年 度</t>
  </si>
  <si>
    <t>平 成 7 年 度</t>
    <phoneticPr fontId="7"/>
  </si>
  <si>
    <t>平 成 8 年 度</t>
  </si>
  <si>
    <t>平 成 8 年 度</t>
    <phoneticPr fontId="7"/>
  </si>
  <si>
    <t>　（中部運輸局愛知運輸支局）</t>
    <rPh sb="7" eb="9">
      <t>アイチ</t>
    </rPh>
    <rPh sb="9" eb="11">
      <t>ウンユ</t>
    </rPh>
    <rPh sb="11" eb="13">
      <t>シキョク</t>
    </rPh>
    <phoneticPr fontId="7"/>
  </si>
  <si>
    <t xml:space="preserve">    2)　個人とは、1人1車制による個人タクシーである。</t>
    <phoneticPr fontId="7"/>
  </si>
  <si>
    <t xml:space="preserve">　注1)　企業数、在籍車両数は年度末である。　 </t>
    <phoneticPr fontId="7"/>
  </si>
  <si>
    <t>平 成 9 年 度</t>
    <phoneticPr fontId="7"/>
  </si>
  <si>
    <r>
      <t>11</t>
    </r>
    <r>
      <rPr>
        <sz val="11"/>
        <rFont val="ＭＳ 明朝"/>
        <family val="1"/>
        <charset val="128"/>
      </rPr>
      <t>－13. 一般乗用旅客自動車(タクシー・ハイヤー)の運輸状況</t>
    </r>
    <phoneticPr fontId="7"/>
  </si>
  <si>
    <t>平 成 10 年 度</t>
    <phoneticPr fontId="7"/>
  </si>
  <si>
    <t xml:space="preserve"> 　　 15 　　</t>
  </si>
  <si>
    <t xml:space="preserve"> 　　 14 　　</t>
  </si>
  <si>
    <t xml:space="preserve"> 　　 13 　　</t>
  </si>
  <si>
    <t xml:space="preserve"> 　　 12 　　</t>
    <phoneticPr fontId="7"/>
  </si>
  <si>
    <t xml:space="preserve"> 平成 11 年度</t>
    <rPh sb="8" eb="9">
      <t>ド</t>
    </rPh>
    <phoneticPr fontId="7"/>
  </si>
  <si>
    <t>　 　 16 　　</t>
    <phoneticPr fontId="7"/>
  </si>
  <si>
    <t xml:space="preserve"> 　　 15 　　</t>
    <phoneticPr fontId="7"/>
  </si>
  <si>
    <t>　 　 14 　　</t>
    <phoneticPr fontId="7"/>
  </si>
  <si>
    <t>　 　 13 　　</t>
    <phoneticPr fontId="7"/>
  </si>
  <si>
    <t xml:space="preserve"> 平成 12 年度</t>
    <phoneticPr fontId="7"/>
  </si>
  <si>
    <t>　本表は、名古屋市内の企業から提出された事業実績報告書により集計されたものである。</t>
    <rPh sb="5" eb="9">
      <t>ナゴヤシ</t>
    </rPh>
    <phoneticPr fontId="7"/>
  </si>
  <si>
    <r>
      <t>11</t>
    </r>
    <r>
      <rPr>
        <sz val="11"/>
        <rFont val="ＭＳ 明朝"/>
        <family val="1"/>
        <charset val="128"/>
      </rPr>
      <t>－14. 一般乗用旅客自動車(タクシー・ハイヤー)の運輸状況</t>
    </r>
    <phoneticPr fontId="7"/>
  </si>
  <si>
    <t>　 　 17 　　</t>
    <phoneticPr fontId="7"/>
  </si>
  <si>
    <t xml:space="preserve"> 　　 16 　　</t>
    <phoneticPr fontId="7"/>
  </si>
  <si>
    <t>　 　 15 　　</t>
    <phoneticPr fontId="7"/>
  </si>
  <si>
    <t xml:space="preserve"> 平成 13 年度</t>
    <phoneticPr fontId="7"/>
  </si>
  <si>
    <t>　 　 18 　　</t>
  </si>
  <si>
    <t>　 　 17 　　</t>
  </si>
  <si>
    <t>　 　 16 　　</t>
  </si>
  <si>
    <t>　 　 15 　　</t>
  </si>
  <si>
    <t xml:space="preserve"> 平成 14 年度</t>
  </si>
  <si>
    <t>　　3）平成19年度実績から、福祉限定事業は除外している。</t>
    <rPh sb="4" eb="6">
      <t>ヘイセイ</t>
    </rPh>
    <rPh sb="8" eb="10">
      <t>ネンド</t>
    </rPh>
    <rPh sb="10" eb="12">
      <t>ジッセキ</t>
    </rPh>
    <rPh sb="15" eb="17">
      <t>フクシ</t>
    </rPh>
    <rPh sb="17" eb="19">
      <t>ゲンテイ</t>
    </rPh>
    <rPh sb="19" eb="21">
      <t>ジギョウ</t>
    </rPh>
    <rPh sb="22" eb="24">
      <t>ジョガイ</t>
    </rPh>
    <phoneticPr fontId="7"/>
  </si>
  <si>
    <t>　 　 19 　　</t>
  </si>
  <si>
    <t xml:space="preserve"> 平成 15 年度</t>
    <phoneticPr fontId="7"/>
  </si>
  <si>
    <t>　 　 20 　　</t>
    <phoneticPr fontId="7"/>
  </si>
  <si>
    <t>　 　 19 　　</t>
    <phoneticPr fontId="7"/>
  </si>
  <si>
    <t>　 　 18 　　</t>
    <phoneticPr fontId="7"/>
  </si>
  <si>
    <t xml:space="preserve"> 平成 16 年度</t>
    <phoneticPr fontId="7"/>
  </si>
  <si>
    <t>　 　 22 　　</t>
    <phoneticPr fontId="7"/>
  </si>
  <si>
    <t>　 　 21 　　</t>
    <phoneticPr fontId="7"/>
  </si>
  <si>
    <t xml:space="preserve"> 平成 18 年度</t>
    <phoneticPr fontId="7"/>
  </si>
  <si>
    <t>　 　 23 　　</t>
    <phoneticPr fontId="7"/>
  </si>
  <si>
    <t>　 　 22 　　</t>
  </si>
  <si>
    <t>　 　 21 　　</t>
  </si>
  <si>
    <t>　 　 20 　　</t>
  </si>
  <si>
    <t xml:space="preserve"> 平成 19 年度</t>
    <phoneticPr fontId="7"/>
  </si>
  <si>
    <t>　　3）福祉限定事業は除外している。</t>
    <rPh sb="4" eb="6">
      <t>フクシ</t>
    </rPh>
    <rPh sb="6" eb="8">
      <t>ゲンテイ</t>
    </rPh>
    <rPh sb="8" eb="10">
      <t>ジギョウ</t>
    </rPh>
    <rPh sb="11" eb="13">
      <t>ジョガイ</t>
    </rPh>
    <phoneticPr fontId="7"/>
  </si>
  <si>
    <t>個　　　　　　　　　　　　　　　人</t>
    <rPh sb="0" eb="1">
      <t>コ</t>
    </rPh>
    <phoneticPr fontId="7"/>
  </si>
  <si>
    <t>　 　 24 　　</t>
    <phoneticPr fontId="7"/>
  </si>
  <si>
    <t>　 　 23 　　</t>
  </si>
  <si>
    <t xml:space="preserve"> 平成 20 年度</t>
    <phoneticPr fontId="7"/>
  </si>
  <si>
    <r>
      <t>11</t>
    </r>
    <r>
      <rPr>
        <sz val="11"/>
        <rFont val="ＭＳ 明朝"/>
        <family val="1"/>
        <charset val="128"/>
      </rPr>
      <t>－15. 一般乗用旅客自動車(タクシー・ハイヤー)の運輸状況</t>
    </r>
    <phoneticPr fontId="7"/>
  </si>
  <si>
    <t>　 　 25 　　</t>
  </si>
  <si>
    <t>　 　 24 　　</t>
  </si>
  <si>
    <t xml:space="preserve"> 平成 21 年度</t>
  </si>
  <si>
    <t>　 　 26 　　</t>
  </si>
  <si>
    <t xml:space="preserve"> 平成 22 年度</t>
    <phoneticPr fontId="7"/>
  </si>
  <si>
    <t>　 　 27 　　</t>
  </si>
  <si>
    <t xml:space="preserve"> 平成 23 年度</t>
  </si>
  <si>
    <t>　 　 28 　　</t>
    <phoneticPr fontId="7"/>
  </si>
  <si>
    <t>　 　 27 　　</t>
    <phoneticPr fontId="7"/>
  </si>
  <si>
    <t>　 　 26 　　</t>
    <phoneticPr fontId="7"/>
  </si>
  <si>
    <t>　 　 25 　　</t>
    <phoneticPr fontId="7"/>
  </si>
  <si>
    <t xml:space="preserve"> 平成 24 年度</t>
    <phoneticPr fontId="7"/>
  </si>
  <si>
    <t>　 　 29 　　</t>
    <phoneticPr fontId="7"/>
  </si>
  <si>
    <t>　 　 28 　　</t>
  </si>
  <si>
    <t xml:space="preserve"> 平成 25 年度</t>
    <phoneticPr fontId="7"/>
  </si>
  <si>
    <t>　 　 30 　　</t>
    <phoneticPr fontId="7"/>
  </si>
  <si>
    <t>　 　 29 　　</t>
  </si>
  <si>
    <t xml:space="preserve"> 平成 26 年度</t>
    <phoneticPr fontId="7"/>
  </si>
  <si>
    <r>
      <t>11</t>
    </r>
    <r>
      <rPr>
        <sz val="11"/>
        <rFont val="ＭＳ 明朝"/>
        <family val="1"/>
        <charset val="128"/>
      </rPr>
      <t>－15.一般乗用旅客自動車(タクシー・ハイヤー)の運輸状況</t>
    </r>
    <phoneticPr fontId="7"/>
  </si>
  <si>
    <t>事業用自動車</t>
    <phoneticPr fontId="7"/>
  </si>
  <si>
    <t>走行キロ</t>
    <phoneticPr fontId="7"/>
  </si>
  <si>
    <t>法人</t>
    <rPh sb="0" eb="2">
      <t>ホウジン</t>
    </rPh>
    <phoneticPr fontId="6"/>
  </si>
  <si>
    <t>平成27年度</t>
    <phoneticPr fontId="7"/>
  </si>
  <si>
    <t>令和元年度</t>
    <rPh sb="0" eb="2">
      <t>レイワ</t>
    </rPh>
    <rPh sb="2" eb="3">
      <t>ガン</t>
    </rPh>
    <phoneticPr fontId="6"/>
  </si>
  <si>
    <t>個人</t>
    <rPh sb="0" eb="2">
      <t>コジン</t>
    </rPh>
    <phoneticPr fontId="6"/>
  </si>
  <si>
    <t>令和元年度</t>
    <phoneticPr fontId="7"/>
  </si>
  <si>
    <t>平成28年度</t>
  </si>
  <si>
    <t>令和元年度</t>
  </si>
  <si>
    <t>平成29年度</t>
  </si>
  <si>
    <t>平成30年度</t>
  </si>
  <si>
    <t>平成30年度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</si>
</sst>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 ##0"/>
    <numFmt numFmtId="177" formatCode="###.0"/>
  </numFmts>
  <fonts count="10">
    <font>
      <sz val="11"/>
      <name val="明朝"/>
      <family val="3"/>
      <charset val="128"/>
    </font>
    <font>
      <sz val="6"/>
      <name val="明朝"/>
      <family val="3"/>
      <charset val="128"/>
    </font>
    <font>
      <sz val="11"/>
      <name val="ＭＳ 明朝"/>
      <family val="1"/>
      <charset val="128"/>
    </font>
    <font>
      <sz val="11"/>
      <name val="ＭＳ ゴシック"/>
      <family val="3"/>
      <charset val="128"/>
    </font>
    <font>
      <sz val="8"/>
      <name val="ＭＳ 明朝"/>
      <family val="1"/>
      <charset val="128"/>
    </font>
    <font>
      <sz val="7"/>
      <name val="ＭＳ 明朝"/>
      <family val="1"/>
      <charset val="128"/>
    </font>
    <font>
      <sz val="8"/>
      <name val="ＭＳ ゴシック"/>
      <family val="3"/>
      <charset val="128"/>
    </font>
    <font>
      <sz val="8"/>
      <name val="ＭＳ Ｐ明朝"/>
      <family val="1"/>
      <charset val="128"/>
    </font>
    <font>
      <sz val="11"/>
      <name val="明朝"/>
      <family val="1"/>
      <charset val="128"/>
    </font>
    <font>
      <sz val="8"/>
      <name val="ＭＳ Ｐゴシック"/>
      <family val="3"/>
      <charset val="128"/>
    </font>
  </fonts>
  <fills count="2">
    <fill>
      <patternFill patternType="none"/>
    </fill>
    <fill>
      <patternFill patternType="gray125"/>
    </fill>
  </fills>
  <borders count="18">
    <border>
      <left/>
      <right/>
      <top/>
      <bottom/>
      <diagonal/>
    </border>
    <border>
      <left/>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8" fillId="0" borderId="0"/>
  </cellStyleXfs>
  <cellXfs count="155">
    <xf numFmtId="0" fontId="0" fillId="0" borderId="0" xfId="0"/>
    <xf numFmtId="0" fontId="3" fillId="0" borderId="0" xfId="0" applyFont="1" applyBorder="1" applyAlignment="1">
      <alignment horizontal="centerContinuous" vertical="center"/>
    </xf>
    <xf numFmtId="0" fontId="4" fillId="0" borderId="0" xfId="0" applyFont="1" applyBorder="1" applyAlignment="1">
      <alignment horizontal="centerContinuous" vertical="center"/>
    </xf>
    <xf numFmtId="0" fontId="4" fillId="0" borderId="0" xfId="0" applyFont="1" applyBorder="1" applyAlignment="1">
      <alignment vertical="center"/>
    </xf>
    <xf numFmtId="0" fontId="5" fillId="0" borderId="0" xfId="0" applyFont="1" applyBorder="1" applyAlignment="1">
      <alignment vertical="center"/>
    </xf>
    <xf numFmtId="0" fontId="5" fillId="0" borderId="1"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0" xfId="0" applyFont="1" applyBorder="1" applyAlignment="1">
      <alignment horizontal="distributed" vertical="center" justifyLastLine="1"/>
    </xf>
    <xf numFmtId="0" fontId="4" fillId="0" borderId="2" xfId="0" applyFont="1" applyBorder="1" applyAlignment="1">
      <alignment horizontal="distributed" vertical="center" justifyLastLine="1"/>
    </xf>
    <xf numFmtId="0" fontId="4" fillId="0" borderId="2" xfId="0" applyFont="1" applyBorder="1" applyAlignment="1">
      <alignment horizontal="center" vertical="center"/>
    </xf>
    <xf numFmtId="0" fontId="4" fillId="0" borderId="4" xfId="0" applyFont="1" applyBorder="1" applyAlignment="1">
      <alignment vertical="center"/>
    </xf>
    <xf numFmtId="0" fontId="4" fillId="0" borderId="3" xfId="0" applyFont="1" applyBorder="1" applyAlignment="1">
      <alignment vertical="center"/>
    </xf>
    <xf numFmtId="0" fontId="4" fillId="0" borderId="3" xfId="0" applyFont="1" applyBorder="1" applyAlignment="1">
      <alignment horizontal="right" vertical="center"/>
    </xf>
    <xf numFmtId="0" fontId="6" fillId="0" borderId="0" xfId="0" applyFont="1" applyBorder="1" applyAlignment="1">
      <alignment horizontal="centerContinuous" vertical="center"/>
    </xf>
    <xf numFmtId="0" fontId="4" fillId="0" borderId="0" xfId="0" applyFont="1" applyBorder="1" applyAlignment="1">
      <alignment horizontal="center" vertical="center"/>
    </xf>
    <xf numFmtId="176" fontId="7" fillId="0" borderId="2" xfId="0" applyNumberFormat="1" applyFont="1" applyBorder="1" applyAlignment="1">
      <alignment vertical="center"/>
    </xf>
    <xf numFmtId="176" fontId="7" fillId="0" borderId="0" xfId="0" applyNumberFormat="1" applyFont="1" applyBorder="1" applyAlignment="1">
      <alignment vertical="center"/>
    </xf>
    <xf numFmtId="177" fontId="7" fillId="0" borderId="0" xfId="0" applyNumberFormat="1" applyFont="1" applyBorder="1" applyAlignment="1">
      <alignment vertical="center"/>
    </xf>
    <xf numFmtId="0" fontId="4" fillId="0" borderId="0" xfId="0" quotePrefix="1" applyFont="1" applyBorder="1" applyAlignment="1">
      <alignment horizontal="center" vertical="center"/>
    </xf>
    <xf numFmtId="0" fontId="6" fillId="0" borderId="0" xfId="0" quotePrefix="1" applyFont="1" applyBorder="1" applyAlignment="1">
      <alignment horizontal="center" vertical="center"/>
    </xf>
    <xf numFmtId="176" fontId="6" fillId="0" borderId="2" xfId="0" applyNumberFormat="1" applyFont="1" applyBorder="1" applyAlignment="1">
      <alignment vertical="center"/>
    </xf>
    <xf numFmtId="176" fontId="6" fillId="0" borderId="0" xfId="0" applyNumberFormat="1" applyFont="1" applyBorder="1" applyAlignment="1">
      <alignment vertical="center"/>
    </xf>
    <xf numFmtId="177" fontId="6" fillId="0" borderId="0" xfId="0" applyNumberFormat="1" applyFont="1" applyBorder="1" applyAlignment="1">
      <alignment vertical="center"/>
    </xf>
    <xf numFmtId="0" fontId="4" fillId="0" borderId="0" xfId="1" applyFont="1" applyAlignment="1">
      <alignment vertical="center"/>
    </xf>
    <xf numFmtId="0" fontId="5" fillId="0" borderId="0" xfId="1" applyFont="1" applyAlignment="1">
      <alignment vertical="center"/>
    </xf>
    <xf numFmtId="0" fontId="4" fillId="0" borderId="4" xfId="1" applyFont="1" applyBorder="1" applyAlignment="1">
      <alignment vertical="center"/>
    </xf>
    <xf numFmtId="0" fontId="4" fillId="0" borderId="3" xfId="1" applyFont="1" applyBorder="1" applyAlignment="1">
      <alignment vertical="center"/>
    </xf>
    <xf numFmtId="176" fontId="9" fillId="0" borderId="0" xfId="1" applyNumberFormat="1" applyFont="1" applyAlignment="1">
      <alignment vertical="center"/>
    </xf>
    <xf numFmtId="177" fontId="9" fillId="0" borderId="0" xfId="1" applyNumberFormat="1" applyFont="1" applyAlignment="1">
      <alignment vertical="center"/>
    </xf>
    <xf numFmtId="176" fontId="9" fillId="0" borderId="2" xfId="1" applyNumberFormat="1" applyFont="1" applyBorder="1" applyAlignment="1">
      <alignment vertical="center"/>
    </xf>
    <xf numFmtId="0" fontId="6" fillId="0" borderId="0" xfId="1" quotePrefix="1" applyFont="1" applyAlignment="1">
      <alignment horizontal="center" vertical="center"/>
    </xf>
    <xf numFmtId="176" fontId="7" fillId="0" borderId="0" xfId="1" applyNumberFormat="1" applyFont="1" applyAlignment="1">
      <alignment vertical="center"/>
    </xf>
    <xf numFmtId="177" fontId="7" fillId="0" borderId="0" xfId="1" applyNumberFormat="1" applyFont="1" applyAlignment="1">
      <alignment vertical="center"/>
    </xf>
    <xf numFmtId="176" fontId="7" fillId="0" borderId="2" xfId="1" applyNumberFormat="1" applyFont="1" applyBorder="1" applyAlignment="1">
      <alignment vertical="center"/>
    </xf>
    <xf numFmtId="0" fontId="4" fillId="0" borderId="0" xfId="1" quotePrefix="1" applyFont="1" applyAlignment="1">
      <alignment horizontal="center" vertical="center"/>
    </xf>
    <xf numFmtId="0" fontId="4" fillId="0" borderId="0" xfId="1" applyFont="1" applyAlignment="1">
      <alignment horizontal="center" vertical="center"/>
    </xf>
    <xf numFmtId="0" fontId="4" fillId="0" borderId="2" xfId="1" applyFont="1" applyBorder="1" applyAlignment="1">
      <alignment vertical="center"/>
    </xf>
    <xf numFmtId="0" fontId="6" fillId="0" borderId="0" xfId="1" applyFont="1" applyAlignment="1">
      <alignment horizontal="centerContinuous" vertical="center"/>
    </xf>
    <xf numFmtId="0" fontId="6" fillId="0" borderId="0" xfId="1" applyFont="1" applyAlignment="1">
      <alignment horizontal="center" vertical="center"/>
    </xf>
    <xf numFmtId="0" fontId="4" fillId="0" borderId="0" xfId="1" applyFont="1" applyAlignment="1">
      <alignment horizontal="centerContinuous" vertical="center"/>
    </xf>
    <xf numFmtId="0" fontId="4" fillId="0" borderId="3" xfId="1" applyFont="1" applyBorder="1" applyAlignment="1">
      <alignment horizontal="right" vertical="center"/>
    </xf>
    <xf numFmtId="0" fontId="4" fillId="0" borderId="2" xfId="1" applyFont="1" applyBorder="1" applyAlignment="1">
      <alignment horizontal="center" vertical="center" justifyLastLine="1"/>
    </xf>
    <xf numFmtId="0" fontId="4" fillId="0" borderId="2" xfId="1" applyFont="1" applyBorder="1" applyAlignment="1">
      <alignment horizontal="center" vertical="center"/>
    </xf>
    <xf numFmtId="0" fontId="4" fillId="0" borderId="2" xfId="1" applyFont="1" applyBorder="1" applyAlignment="1">
      <alignment horizontal="distributed" vertical="center" justifyLastLine="1"/>
    </xf>
    <xf numFmtId="0" fontId="4" fillId="0" borderId="0" xfId="1" applyFont="1" applyAlignment="1">
      <alignment horizontal="distributed" vertical="center" justifyLastLine="1"/>
    </xf>
    <xf numFmtId="0" fontId="4" fillId="0" borderId="4" xfId="1" applyFont="1" applyBorder="1" applyAlignment="1">
      <alignment horizontal="centerContinuous" vertical="center"/>
    </xf>
    <xf numFmtId="0" fontId="4" fillId="0" borderId="3" xfId="1" applyFont="1" applyBorder="1" applyAlignment="1">
      <alignment horizontal="centerContinuous" vertical="center"/>
    </xf>
    <xf numFmtId="0" fontId="4" fillId="0" borderId="1" xfId="1" applyFont="1" applyBorder="1" applyAlignment="1">
      <alignment vertical="center"/>
    </xf>
    <xf numFmtId="0" fontId="5" fillId="0" borderId="1" xfId="1" applyFont="1" applyBorder="1" applyAlignment="1">
      <alignment vertical="center"/>
    </xf>
    <xf numFmtId="0" fontId="3" fillId="0" borderId="0" xfId="1" applyFont="1" applyAlignment="1">
      <alignment horizontal="centerContinuous" vertical="center"/>
    </xf>
    <xf numFmtId="0" fontId="4" fillId="0" borderId="7" xfId="1" applyFont="1" applyBorder="1" applyAlignment="1">
      <alignment vertical="center"/>
    </xf>
    <xf numFmtId="0" fontId="4" fillId="0" borderId="8" xfId="1" applyFont="1" applyBorder="1" applyAlignment="1">
      <alignment vertical="center"/>
    </xf>
    <xf numFmtId="0" fontId="4" fillId="0" borderId="9" xfId="1" applyFont="1" applyBorder="1" applyAlignment="1">
      <alignment vertical="center"/>
    </xf>
    <xf numFmtId="0" fontId="6" fillId="0" borderId="10" xfId="1" quotePrefix="1" applyFont="1" applyBorder="1" applyAlignment="1">
      <alignment horizontal="center" vertical="center"/>
    </xf>
    <xf numFmtId="0" fontId="4" fillId="0" borderId="10" xfId="1" quotePrefix="1" applyFont="1" applyBorder="1" applyAlignment="1">
      <alignment horizontal="center" vertical="center"/>
    </xf>
    <xf numFmtId="0" fontId="4" fillId="0" borderId="10" xfId="1" applyFont="1" applyBorder="1" applyAlignment="1">
      <alignment horizontal="center" vertical="center"/>
    </xf>
    <xf numFmtId="0" fontId="4" fillId="0" borderId="10" xfId="1" applyFont="1" applyBorder="1" applyAlignment="1">
      <alignment vertical="center"/>
    </xf>
    <xf numFmtId="0" fontId="6" fillId="0" borderId="10" xfId="1" applyFont="1" applyBorder="1" applyAlignment="1">
      <alignment horizontal="center" vertical="center"/>
    </xf>
    <xf numFmtId="0" fontId="4" fillId="0" borderId="11" xfId="1" applyFont="1" applyBorder="1" applyAlignment="1">
      <alignment vertical="center"/>
    </xf>
    <xf numFmtId="0" fontId="4" fillId="0" borderId="7" xfId="1" applyFont="1" applyBorder="1" applyAlignment="1">
      <alignment horizontal="right" vertical="center"/>
    </xf>
    <xf numFmtId="0" fontId="4" fillId="0" borderId="12" xfId="1" applyFont="1" applyBorder="1" applyAlignment="1">
      <alignment horizontal="right" vertical="center"/>
    </xf>
    <xf numFmtId="0" fontId="4" fillId="0" borderId="12" xfId="1" applyFont="1" applyBorder="1" applyAlignment="1">
      <alignment vertical="center"/>
    </xf>
    <xf numFmtId="0" fontId="4" fillId="0" borderId="0" xfId="1" applyFont="1" applyAlignment="1">
      <alignment horizontal="center" vertical="center" justifyLastLine="1"/>
    </xf>
    <xf numFmtId="0" fontId="4" fillId="0" borderId="13" xfId="1" applyFont="1" applyBorder="1" applyAlignment="1">
      <alignment horizontal="center" vertical="center" justifyLastLine="1"/>
    </xf>
    <xf numFmtId="0" fontId="4" fillId="0" borderId="14" xfId="1" applyFont="1" applyBorder="1" applyAlignment="1">
      <alignment horizontal="center" vertical="center"/>
    </xf>
    <xf numFmtId="0" fontId="4" fillId="0" borderId="14" xfId="1" applyFont="1" applyBorder="1" applyAlignment="1">
      <alignment horizontal="center" vertical="center"/>
    </xf>
    <xf numFmtId="0" fontId="4" fillId="0" borderId="13" xfId="1" applyFont="1" applyBorder="1" applyAlignment="1">
      <alignment horizontal="center" vertical="center"/>
    </xf>
    <xf numFmtId="0" fontId="4" fillId="0" borderId="13" xfId="1" applyFont="1" applyBorder="1" applyAlignment="1">
      <alignment horizontal="distributed" vertical="center" justifyLastLine="1"/>
    </xf>
    <xf numFmtId="0" fontId="4" fillId="0" borderId="15" xfId="1" applyFont="1" applyBorder="1" applyAlignment="1">
      <alignment vertical="center"/>
    </xf>
    <xf numFmtId="0" fontId="4" fillId="0" borderId="14" xfId="1" applyFont="1" applyBorder="1" applyAlignment="1">
      <alignment vertical="center"/>
    </xf>
    <xf numFmtId="0" fontId="4" fillId="0" borderId="16" xfId="1" applyFont="1" applyBorder="1" applyAlignment="1">
      <alignment horizontal="centerContinuous" vertical="center"/>
    </xf>
    <xf numFmtId="0" fontId="4" fillId="0" borderId="14" xfId="1" applyFont="1" applyBorder="1" applyAlignment="1">
      <alignment horizontal="center" vertical="center"/>
    </xf>
    <xf numFmtId="176" fontId="9" fillId="0" borderId="17" xfId="1" applyNumberFormat="1" applyFont="1" applyBorder="1" applyAlignment="1">
      <alignment vertical="center"/>
    </xf>
    <xf numFmtId="176" fontId="7" fillId="0" borderId="17" xfId="1" applyNumberFormat="1" applyFont="1" applyBorder="1" applyAlignment="1">
      <alignment vertical="center"/>
    </xf>
    <xf numFmtId="0" fontId="4" fillId="0" borderId="17" xfId="1" applyFont="1" applyBorder="1" applyAlignment="1">
      <alignment vertical="center"/>
    </xf>
    <xf numFmtId="0" fontId="4" fillId="0" borderId="0" xfId="0" applyFont="1" applyAlignment="1">
      <alignment vertical="center"/>
    </xf>
    <xf numFmtId="0" fontId="5" fillId="0" borderId="0" xfId="0" applyFont="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176" fontId="9" fillId="0" borderId="0" xfId="0" applyNumberFormat="1" applyFont="1" applyAlignment="1">
      <alignment vertical="center"/>
    </xf>
    <xf numFmtId="177" fontId="9" fillId="0" borderId="0" xfId="0" applyNumberFormat="1" applyFont="1" applyAlignment="1">
      <alignment vertical="center"/>
    </xf>
    <xf numFmtId="176" fontId="9" fillId="0" borderId="17" xfId="0" applyNumberFormat="1" applyFont="1" applyBorder="1" applyAlignment="1">
      <alignment vertical="center"/>
    </xf>
    <xf numFmtId="0" fontId="6" fillId="0" borderId="0" xfId="0" applyFont="1" applyAlignment="1">
      <alignment horizontal="center" vertical="center"/>
    </xf>
    <xf numFmtId="176" fontId="7" fillId="0" borderId="0" xfId="0" applyNumberFormat="1" applyFont="1" applyAlignment="1">
      <alignment vertical="center"/>
    </xf>
    <xf numFmtId="177" fontId="7" fillId="0" borderId="0" xfId="0" applyNumberFormat="1" applyFont="1" applyAlignment="1">
      <alignment vertical="center"/>
    </xf>
    <xf numFmtId="176" fontId="7" fillId="0" borderId="17" xfId="0" applyNumberFormat="1" applyFont="1" applyBorder="1" applyAlignment="1">
      <alignment vertical="center"/>
    </xf>
    <xf numFmtId="0" fontId="4" fillId="0" borderId="0" xfId="0" applyFont="1" applyAlignment="1">
      <alignment horizontal="center" vertical="center"/>
    </xf>
    <xf numFmtId="0" fontId="4" fillId="0" borderId="17" xfId="0" applyFont="1" applyBorder="1" applyAlignment="1">
      <alignment vertical="center"/>
    </xf>
    <xf numFmtId="0" fontId="6" fillId="0" borderId="0" xfId="0" applyFont="1" applyAlignment="1">
      <alignment horizontal="centerContinuous" vertical="center"/>
    </xf>
    <xf numFmtId="0" fontId="6" fillId="0" borderId="10" xfId="0" quotePrefix="1" applyFont="1" applyBorder="1" applyAlignment="1">
      <alignment vertical="center"/>
    </xf>
    <xf numFmtId="0" fontId="4" fillId="0" borderId="10" xfId="0" quotePrefix="1" applyFont="1" applyBorder="1" applyAlignment="1">
      <alignment vertical="center"/>
    </xf>
    <xf numFmtId="0" fontId="4" fillId="0" borderId="10" xfId="0" applyFont="1" applyBorder="1" applyAlignment="1">
      <alignment vertical="center"/>
    </xf>
    <xf numFmtId="0" fontId="4" fillId="0" borderId="0" xfId="0" applyFont="1" applyAlignment="1">
      <alignment horizontal="centerContinuous" vertical="center"/>
    </xf>
    <xf numFmtId="0" fontId="4" fillId="0" borderId="11" xfId="0" applyFont="1" applyBorder="1" applyAlignment="1">
      <alignment vertical="center"/>
    </xf>
    <xf numFmtId="0" fontId="4" fillId="0" borderId="7" xfId="0" applyFont="1" applyBorder="1" applyAlignment="1">
      <alignment horizontal="right" vertical="center"/>
    </xf>
    <xf numFmtId="0" fontId="4" fillId="0" borderId="12" xfId="0" applyFont="1" applyBorder="1" applyAlignment="1">
      <alignment horizontal="right" vertical="center"/>
    </xf>
    <xf numFmtId="0" fontId="4" fillId="0" borderId="12" xfId="0" applyFont="1" applyBorder="1" applyAlignment="1">
      <alignment vertical="center"/>
    </xf>
    <xf numFmtId="0" fontId="4" fillId="0" borderId="0" xfId="0" applyFont="1" applyAlignment="1">
      <alignment horizontal="center" vertical="center" justifyLastLine="1"/>
    </xf>
    <xf numFmtId="0" fontId="4" fillId="0" borderId="13" xfId="0" applyFont="1" applyBorder="1" applyAlignment="1">
      <alignment horizontal="center" vertical="center" justifyLastLine="1"/>
    </xf>
    <xf numFmtId="0" fontId="4" fillId="0" borderId="14" xfId="0" applyFont="1" applyBorder="1" applyAlignment="1">
      <alignment horizontal="center" vertical="center"/>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4" fillId="0" borderId="13" xfId="0" applyFont="1" applyBorder="1" applyAlignment="1">
      <alignment horizontal="distributed" vertical="center" justifyLastLine="1"/>
    </xf>
    <xf numFmtId="0" fontId="4" fillId="0" borderId="0" xfId="0" applyFont="1" applyAlignment="1">
      <alignment horizontal="distributed" vertical="center" justifyLastLine="1"/>
    </xf>
    <xf numFmtId="0" fontId="4" fillId="0" borderId="15" xfId="0" applyFont="1" applyBorder="1" applyAlignment="1">
      <alignment vertical="center"/>
    </xf>
    <xf numFmtId="0" fontId="4" fillId="0" borderId="14" xfId="0" applyFont="1" applyBorder="1" applyAlignment="1">
      <alignment vertical="center"/>
    </xf>
    <xf numFmtId="0" fontId="4" fillId="0" borderId="16" xfId="0" applyFont="1" applyBorder="1" applyAlignment="1">
      <alignment horizontal="centerContinuous" vertical="center"/>
    </xf>
    <xf numFmtId="0" fontId="3" fillId="0" borderId="0" xfId="0" applyFont="1" applyAlignment="1">
      <alignment horizontal="centerContinuous" vertical="center"/>
    </xf>
    <xf numFmtId="0" fontId="6" fillId="0" borderId="0" xfId="0" quotePrefix="1" applyFont="1" applyAlignment="1">
      <alignment vertical="center"/>
    </xf>
    <xf numFmtId="0" fontId="4" fillId="0" borderId="0" xfId="0" quotePrefix="1" applyFont="1" applyAlignment="1">
      <alignment vertical="center"/>
    </xf>
    <xf numFmtId="0" fontId="6" fillId="0" borderId="0" xfId="0" applyFont="1" applyAlignment="1">
      <alignment vertical="center"/>
    </xf>
    <xf numFmtId="0" fontId="4" fillId="0" borderId="14" xfId="1" applyFont="1" applyBorder="1" applyAlignment="1">
      <alignment horizontal="center" vertical="center"/>
    </xf>
    <xf numFmtId="0" fontId="4" fillId="0" borderId="14" xfId="1" applyFont="1" applyBorder="1" applyAlignment="1">
      <alignment horizontal="center" vertical="center"/>
    </xf>
    <xf numFmtId="0" fontId="6" fillId="0" borderId="0" xfId="1" applyFont="1" applyAlignment="1">
      <alignment vertical="center"/>
    </xf>
    <xf numFmtId="0" fontId="6" fillId="0" borderId="0" xfId="1" quotePrefix="1" applyFont="1" applyAlignment="1">
      <alignment vertical="center"/>
    </xf>
    <xf numFmtId="0" fontId="4" fillId="0" borderId="10" xfId="1" quotePrefix="1" applyFont="1" applyBorder="1" applyAlignment="1">
      <alignment vertical="center"/>
    </xf>
    <xf numFmtId="0" fontId="4" fillId="0" borderId="14" xfId="1" applyFont="1" applyBorder="1" applyAlignment="1">
      <alignment horizontal="center" vertical="center"/>
    </xf>
    <xf numFmtId="0" fontId="4" fillId="0" borderId="13" xfId="1" applyFont="1" applyBorder="1" applyAlignment="1">
      <alignment horizontal="distributed" vertical="center"/>
    </xf>
    <xf numFmtId="0" fontId="4" fillId="0" borderId="0" xfId="1" applyFont="1" applyAlignment="1">
      <alignment horizontal="distributed" vertical="center"/>
    </xf>
    <xf numFmtId="0" fontId="4" fillId="0" borderId="14" xfId="1" applyFont="1" applyBorder="1" applyAlignment="1">
      <alignment horizontal="center" vertical="center"/>
    </xf>
    <xf numFmtId="0" fontId="4" fillId="0" borderId="14" xfId="1" applyFont="1" applyBorder="1" applyAlignment="1">
      <alignment horizontal="center" vertical="center"/>
    </xf>
    <xf numFmtId="0" fontId="3" fillId="0" borderId="0" xfId="1" applyFont="1" applyBorder="1" applyAlignment="1">
      <alignment horizontal="left" vertical="center"/>
    </xf>
    <xf numFmtId="0" fontId="4" fillId="0" borderId="0" xfId="1" applyFont="1" applyBorder="1" applyAlignment="1">
      <alignment horizontal="centerContinuous" vertical="center"/>
    </xf>
    <xf numFmtId="0" fontId="4" fillId="0" borderId="0" xfId="1" applyFont="1" applyBorder="1" applyAlignment="1">
      <alignment vertical="center"/>
    </xf>
    <xf numFmtId="0" fontId="5" fillId="0" borderId="0" xfId="1" applyFont="1" applyBorder="1" applyAlignment="1">
      <alignment vertical="center"/>
    </xf>
    <xf numFmtId="0" fontId="4" fillId="0" borderId="0" xfId="1" applyFont="1" applyBorder="1" applyAlignment="1">
      <alignment horizontal="center" vertical="center" justifyLastLine="1"/>
    </xf>
    <xf numFmtId="0" fontId="6" fillId="0" borderId="10" xfId="1" applyFont="1" applyBorder="1" applyAlignment="1">
      <alignment horizontal="distributed" vertical="center"/>
    </xf>
    <xf numFmtId="0" fontId="6" fillId="0" borderId="0" xfId="1" applyFont="1" applyBorder="1" applyAlignment="1">
      <alignment horizontal="centerContinuous" vertical="center"/>
    </xf>
    <xf numFmtId="176" fontId="7" fillId="0" borderId="0" xfId="1" applyNumberFormat="1" applyFont="1" applyFill="1" applyBorder="1" applyAlignment="1">
      <alignment vertical="center"/>
    </xf>
    <xf numFmtId="177" fontId="7" fillId="0" borderId="0" xfId="1" applyNumberFormat="1" applyFont="1" applyFill="1" applyBorder="1" applyAlignment="1">
      <alignment vertical="center"/>
    </xf>
    <xf numFmtId="176" fontId="7" fillId="0" borderId="17" xfId="1" applyNumberFormat="1" applyFont="1" applyFill="1" applyBorder="1" applyAlignment="1">
      <alignment vertical="center"/>
    </xf>
    <xf numFmtId="0" fontId="6" fillId="0" borderId="0" xfId="1" quotePrefix="1" applyFont="1" applyBorder="1" applyAlignment="1">
      <alignment horizontal="center" vertical="center"/>
    </xf>
    <xf numFmtId="176" fontId="9" fillId="0" borderId="17" xfId="1" applyNumberFormat="1" applyFont="1" applyFill="1" applyBorder="1" applyAlignment="1">
      <alignment vertical="center"/>
    </xf>
    <xf numFmtId="176" fontId="9" fillId="0" borderId="0" xfId="1" applyNumberFormat="1" applyFont="1" applyFill="1" applyBorder="1" applyAlignment="1">
      <alignment vertical="center"/>
    </xf>
    <xf numFmtId="177" fontId="9" fillId="0" borderId="0" xfId="1" applyNumberFormat="1" applyFont="1" applyFill="1" applyBorder="1" applyAlignment="1">
      <alignment vertical="center"/>
    </xf>
    <xf numFmtId="0" fontId="4" fillId="0" borderId="17" xfId="1" applyFont="1" applyFill="1" applyBorder="1" applyAlignment="1">
      <alignment vertical="center"/>
    </xf>
    <xf numFmtId="0" fontId="4" fillId="0" borderId="0" xfId="1" applyFont="1" applyFill="1" applyBorder="1" applyAlignment="1">
      <alignment vertical="center"/>
    </xf>
    <xf numFmtId="0" fontId="6" fillId="0" borderId="0" xfId="1" applyFont="1" applyBorder="1" applyAlignment="1">
      <alignment horizontal="distributed" vertical="center"/>
    </xf>
    <xf numFmtId="0" fontId="6" fillId="0" borderId="0" xfId="1" applyFont="1" applyFill="1" applyBorder="1" applyAlignment="1">
      <alignment horizontal="centerContinuous" vertical="center"/>
    </xf>
    <xf numFmtId="0" fontId="4" fillId="0" borderId="0" xfId="1" applyFont="1" applyBorder="1" applyAlignment="1">
      <alignment horizontal="center" vertical="center"/>
    </xf>
    <xf numFmtId="0" fontId="6" fillId="0" borderId="0" xfId="1" applyFont="1" applyBorder="1" applyAlignment="1">
      <alignment horizontal="center" vertical="center"/>
    </xf>
    <xf numFmtId="0" fontId="5" fillId="0" borderId="0" xfId="1" applyFont="1" applyFill="1" applyBorder="1" applyAlignment="1">
      <alignment vertical="center"/>
    </xf>
    <xf numFmtId="0" fontId="4" fillId="0" borderId="14" xfId="1" applyFont="1" applyBorder="1" applyAlignment="1">
      <alignment horizontal="center" vertical="center"/>
    </xf>
    <xf numFmtId="0" fontId="4" fillId="0" borderId="14" xfId="1" applyFont="1" applyBorder="1" applyAlignment="1">
      <alignment horizontal="center" vertical="center"/>
    </xf>
    <xf numFmtId="0" fontId="4" fillId="0" borderId="14" xfId="1" applyFont="1" applyBorder="1" applyAlignment="1">
      <alignment horizontal="center" vertical="center"/>
    </xf>
    <xf numFmtId="0" fontId="4" fillId="0" borderId="14" xfId="1" applyFont="1" applyBorder="1" applyAlignment="1">
      <alignment horizontal="center" vertical="center"/>
    </xf>
    <xf numFmtId="0" fontId="4" fillId="0" borderId="12" xfId="1" applyFont="1" applyBorder="1" applyAlignment="1">
      <alignment horizontal="center" vertical="center"/>
    </xf>
    <xf numFmtId="0" fontId="4" fillId="0" borderId="14" xfId="0" applyFont="1" applyBorder="1" applyAlignment="1">
      <alignment horizontal="center" vertical="center"/>
    </xf>
    <xf numFmtId="0" fontId="4" fillId="0" borderId="12" xfId="0" applyFont="1" applyBorder="1" applyAlignment="1">
      <alignment horizontal="center" vertical="center"/>
    </xf>
    <xf numFmtId="0" fontId="4" fillId="0" borderId="6" xfId="1" applyFont="1" applyBorder="1" applyAlignment="1">
      <alignment horizontal="center" vertical="center"/>
    </xf>
    <xf numFmtId="0" fontId="4" fillId="0" borderId="5" xfId="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sharedStrings" Target="sharedString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3</xdr:col>
      <xdr:colOff>0</xdr:colOff>
      <xdr:row>5</xdr:row>
      <xdr:rowOff>0</xdr:rowOff>
    </xdr:from>
    <xdr:to>
      <xdr:col>4</xdr:col>
      <xdr:colOff>7620</xdr:colOff>
      <xdr:row>7</xdr:row>
      <xdr:rowOff>0</xdr:rowOff>
    </xdr:to>
    <xdr:sp textlink="">
      <xdr:nvSpPr>
        <xdr:cNvPr id="1025" name="テキスト 2">
          <a:extLst>
            <a:ext uri="{FF2B5EF4-FFF2-40B4-BE49-F238E27FC236}">
              <a16:creationId xmlns:a16="http://schemas.microsoft.com/office/drawing/2014/main" id="{E7330A3A-AD50-4C3A-8CFB-EBCDBA3187C8}"/>
            </a:ext>
          </a:extLst>
        </xdr:cNvPr>
        <xdr:cNvSpPr txBox="1">
          <a:spLocks noChangeArrowheads="1"/>
        </xdr:cNvSpPr>
      </xdr:nvSpPr>
      <xdr:spPr bwMode="auto">
        <a:xfrm>
          <a:off x="1691640" y="480060"/>
          <a:ext cx="739140" cy="2438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延実在日車数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 />
</file>

<file path=xl/worksheets/_rels/sheet29.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tabSelected="1" zoomScale="115" zoomScaleNormal="115" workbookViewId="0"/>
  </sheetViews>
  <sheetFormatPr defaultColWidth="11.25" defaultRowHeight="10.5"/>
  <cols>
    <col min="1" max="1" width="10.25" style="127" customWidth="1"/>
    <col min="2" max="2" width="6.75" style="127" customWidth="1"/>
    <col min="3" max="3" width="7.625" style="127" customWidth="1"/>
    <col min="4" max="4" width="10.625" style="127" customWidth="1"/>
    <col min="5" max="5" width="6.625" style="127" customWidth="1"/>
    <col min="6" max="9" width="8.625" style="127" customWidth="1"/>
    <col min="10" max="10" width="10.625" style="127" customWidth="1"/>
    <col min="11" max="256" width="11.25" style="127"/>
    <col min="257" max="257" width="10.25" style="127" customWidth="1"/>
    <col min="258" max="258" width="6.75" style="127" customWidth="1"/>
    <col min="259" max="259" width="7.625" style="127" customWidth="1"/>
    <col min="260" max="260" width="10.625" style="127" customWidth="1"/>
    <col min="261" max="261" width="6.625" style="127" customWidth="1"/>
    <col min="262" max="265" width="8.625" style="127" customWidth="1"/>
    <col min="266" max="266" width="10.625" style="127" customWidth="1"/>
    <col min="267" max="512" width="11.25" style="127"/>
    <col min="513" max="513" width="10.25" style="127" customWidth="1"/>
    <col min="514" max="514" width="6.75" style="127" customWidth="1"/>
    <col min="515" max="515" width="7.625" style="127" customWidth="1"/>
    <col min="516" max="516" width="10.625" style="127" customWidth="1"/>
    <col min="517" max="517" width="6.625" style="127" customWidth="1"/>
    <col min="518" max="521" width="8.625" style="127" customWidth="1"/>
    <col min="522" max="522" width="10.625" style="127" customWidth="1"/>
    <col min="523" max="768" width="11.25" style="127"/>
    <col min="769" max="769" width="10.25" style="127" customWidth="1"/>
    <col min="770" max="770" width="6.75" style="127" customWidth="1"/>
    <col min="771" max="771" width="7.625" style="127" customWidth="1"/>
    <col min="772" max="772" width="10.625" style="127" customWidth="1"/>
    <col min="773" max="773" width="6.625" style="127" customWidth="1"/>
    <col min="774" max="777" width="8.625" style="127" customWidth="1"/>
    <col min="778" max="778" width="10.625" style="127" customWidth="1"/>
    <col min="779" max="1024" width="11.25" style="127"/>
    <col min="1025" max="1025" width="10.25" style="127" customWidth="1"/>
    <col min="1026" max="1026" width="6.75" style="127" customWidth="1"/>
    <col min="1027" max="1027" width="7.625" style="127" customWidth="1"/>
    <col min="1028" max="1028" width="10.625" style="127" customWidth="1"/>
    <col min="1029" max="1029" width="6.625" style="127" customWidth="1"/>
    <col min="1030" max="1033" width="8.625" style="127" customWidth="1"/>
    <col min="1034" max="1034" width="10.625" style="127" customWidth="1"/>
    <col min="1035" max="1280" width="11.25" style="127"/>
    <col min="1281" max="1281" width="10.25" style="127" customWidth="1"/>
    <col min="1282" max="1282" width="6.75" style="127" customWidth="1"/>
    <col min="1283" max="1283" width="7.625" style="127" customWidth="1"/>
    <col min="1284" max="1284" width="10.625" style="127" customWidth="1"/>
    <col min="1285" max="1285" width="6.625" style="127" customWidth="1"/>
    <col min="1286" max="1289" width="8.625" style="127" customWidth="1"/>
    <col min="1290" max="1290" width="10.625" style="127" customWidth="1"/>
    <col min="1291" max="1536" width="11.25" style="127"/>
    <col min="1537" max="1537" width="10.25" style="127" customWidth="1"/>
    <col min="1538" max="1538" width="6.75" style="127" customWidth="1"/>
    <col min="1539" max="1539" width="7.625" style="127" customWidth="1"/>
    <col min="1540" max="1540" width="10.625" style="127" customWidth="1"/>
    <col min="1541" max="1541" width="6.625" style="127" customWidth="1"/>
    <col min="1542" max="1545" width="8.625" style="127" customWidth="1"/>
    <col min="1546" max="1546" width="10.625" style="127" customWidth="1"/>
    <col min="1547" max="1792" width="11.25" style="127"/>
    <col min="1793" max="1793" width="10.25" style="127" customWidth="1"/>
    <col min="1794" max="1794" width="6.75" style="127" customWidth="1"/>
    <col min="1795" max="1795" width="7.625" style="127" customWidth="1"/>
    <col min="1796" max="1796" width="10.625" style="127" customWidth="1"/>
    <col min="1797" max="1797" width="6.625" style="127" customWidth="1"/>
    <col min="1798" max="1801" width="8.625" style="127" customWidth="1"/>
    <col min="1802" max="1802" width="10.625" style="127" customWidth="1"/>
    <col min="1803" max="2048" width="11.25" style="127"/>
    <col min="2049" max="2049" width="10.25" style="127" customWidth="1"/>
    <col min="2050" max="2050" width="6.75" style="127" customWidth="1"/>
    <col min="2051" max="2051" width="7.625" style="127" customWidth="1"/>
    <col min="2052" max="2052" width="10.625" style="127" customWidth="1"/>
    <col min="2053" max="2053" width="6.625" style="127" customWidth="1"/>
    <col min="2054" max="2057" width="8.625" style="127" customWidth="1"/>
    <col min="2058" max="2058" width="10.625" style="127" customWidth="1"/>
    <col min="2059" max="2304" width="11.25" style="127"/>
    <col min="2305" max="2305" width="10.25" style="127" customWidth="1"/>
    <col min="2306" max="2306" width="6.75" style="127" customWidth="1"/>
    <col min="2307" max="2307" width="7.625" style="127" customWidth="1"/>
    <col min="2308" max="2308" width="10.625" style="127" customWidth="1"/>
    <col min="2309" max="2309" width="6.625" style="127" customWidth="1"/>
    <col min="2310" max="2313" width="8.625" style="127" customWidth="1"/>
    <col min="2314" max="2314" width="10.625" style="127" customWidth="1"/>
    <col min="2315" max="2560" width="11.25" style="127"/>
    <col min="2561" max="2561" width="10.25" style="127" customWidth="1"/>
    <col min="2562" max="2562" width="6.75" style="127" customWidth="1"/>
    <col min="2563" max="2563" width="7.625" style="127" customWidth="1"/>
    <col min="2564" max="2564" width="10.625" style="127" customWidth="1"/>
    <col min="2565" max="2565" width="6.625" style="127" customWidth="1"/>
    <col min="2566" max="2569" width="8.625" style="127" customWidth="1"/>
    <col min="2570" max="2570" width="10.625" style="127" customWidth="1"/>
    <col min="2571" max="2816" width="11.25" style="127"/>
    <col min="2817" max="2817" width="10.25" style="127" customWidth="1"/>
    <col min="2818" max="2818" width="6.75" style="127" customWidth="1"/>
    <col min="2819" max="2819" width="7.625" style="127" customWidth="1"/>
    <col min="2820" max="2820" width="10.625" style="127" customWidth="1"/>
    <col min="2821" max="2821" width="6.625" style="127" customWidth="1"/>
    <col min="2822" max="2825" width="8.625" style="127" customWidth="1"/>
    <col min="2826" max="2826" width="10.625" style="127" customWidth="1"/>
    <col min="2827" max="3072" width="11.25" style="127"/>
    <col min="3073" max="3073" width="10.25" style="127" customWidth="1"/>
    <col min="3074" max="3074" width="6.75" style="127" customWidth="1"/>
    <col min="3075" max="3075" width="7.625" style="127" customWidth="1"/>
    <col min="3076" max="3076" width="10.625" style="127" customWidth="1"/>
    <col min="3077" max="3077" width="6.625" style="127" customWidth="1"/>
    <col min="3078" max="3081" width="8.625" style="127" customWidth="1"/>
    <col min="3082" max="3082" width="10.625" style="127" customWidth="1"/>
    <col min="3083" max="3328" width="11.25" style="127"/>
    <col min="3329" max="3329" width="10.25" style="127" customWidth="1"/>
    <col min="3330" max="3330" width="6.75" style="127" customWidth="1"/>
    <col min="3331" max="3331" width="7.625" style="127" customWidth="1"/>
    <col min="3332" max="3332" width="10.625" style="127" customWidth="1"/>
    <col min="3333" max="3333" width="6.625" style="127" customWidth="1"/>
    <col min="3334" max="3337" width="8.625" style="127" customWidth="1"/>
    <col min="3338" max="3338" width="10.625" style="127" customWidth="1"/>
    <col min="3339" max="3584" width="11.25" style="127"/>
    <col min="3585" max="3585" width="10.25" style="127" customWidth="1"/>
    <col min="3586" max="3586" width="6.75" style="127" customWidth="1"/>
    <col min="3587" max="3587" width="7.625" style="127" customWidth="1"/>
    <col min="3588" max="3588" width="10.625" style="127" customWidth="1"/>
    <col min="3589" max="3589" width="6.625" style="127" customWidth="1"/>
    <col min="3590" max="3593" width="8.625" style="127" customWidth="1"/>
    <col min="3594" max="3594" width="10.625" style="127" customWidth="1"/>
    <col min="3595" max="3840" width="11.25" style="127"/>
    <col min="3841" max="3841" width="10.25" style="127" customWidth="1"/>
    <col min="3842" max="3842" width="6.75" style="127" customWidth="1"/>
    <col min="3843" max="3843" width="7.625" style="127" customWidth="1"/>
    <col min="3844" max="3844" width="10.625" style="127" customWidth="1"/>
    <col min="3845" max="3845" width="6.625" style="127" customWidth="1"/>
    <col min="3846" max="3849" width="8.625" style="127" customWidth="1"/>
    <col min="3850" max="3850" width="10.625" style="127" customWidth="1"/>
    <col min="3851" max="4096" width="11.25" style="127"/>
    <col min="4097" max="4097" width="10.25" style="127" customWidth="1"/>
    <col min="4098" max="4098" width="6.75" style="127" customWidth="1"/>
    <col min="4099" max="4099" width="7.625" style="127" customWidth="1"/>
    <col min="4100" max="4100" width="10.625" style="127" customWidth="1"/>
    <col min="4101" max="4101" width="6.625" style="127" customWidth="1"/>
    <col min="4102" max="4105" width="8.625" style="127" customWidth="1"/>
    <col min="4106" max="4106" width="10.625" style="127" customWidth="1"/>
    <col min="4107" max="4352" width="11.25" style="127"/>
    <col min="4353" max="4353" width="10.25" style="127" customWidth="1"/>
    <col min="4354" max="4354" width="6.75" style="127" customWidth="1"/>
    <col min="4355" max="4355" width="7.625" style="127" customWidth="1"/>
    <col min="4356" max="4356" width="10.625" style="127" customWidth="1"/>
    <col min="4357" max="4357" width="6.625" style="127" customWidth="1"/>
    <col min="4358" max="4361" width="8.625" style="127" customWidth="1"/>
    <col min="4362" max="4362" width="10.625" style="127" customWidth="1"/>
    <col min="4363" max="4608" width="11.25" style="127"/>
    <col min="4609" max="4609" width="10.25" style="127" customWidth="1"/>
    <col min="4610" max="4610" width="6.75" style="127" customWidth="1"/>
    <col min="4611" max="4611" width="7.625" style="127" customWidth="1"/>
    <col min="4612" max="4612" width="10.625" style="127" customWidth="1"/>
    <col min="4613" max="4613" width="6.625" style="127" customWidth="1"/>
    <col min="4614" max="4617" width="8.625" style="127" customWidth="1"/>
    <col min="4618" max="4618" width="10.625" style="127" customWidth="1"/>
    <col min="4619" max="4864" width="11.25" style="127"/>
    <col min="4865" max="4865" width="10.25" style="127" customWidth="1"/>
    <col min="4866" max="4866" width="6.75" style="127" customWidth="1"/>
    <col min="4867" max="4867" width="7.625" style="127" customWidth="1"/>
    <col min="4868" max="4868" width="10.625" style="127" customWidth="1"/>
    <col min="4869" max="4869" width="6.625" style="127" customWidth="1"/>
    <col min="4870" max="4873" width="8.625" style="127" customWidth="1"/>
    <col min="4874" max="4874" width="10.625" style="127" customWidth="1"/>
    <col min="4875" max="5120" width="11.25" style="127"/>
    <col min="5121" max="5121" width="10.25" style="127" customWidth="1"/>
    <col min="5122" max="5122" width="6.75" style="127" customWidth="1"/>
    <col min="5123" max="5123" width="7.625" style="127" customWidth="1"/>
    <col min="5124" max="5124" width="10.625" style="127" customWidth="1"/>
    <col min="5125" max="5125" width="6.625" style="127" customWidth="1"/>
    <col min="5126" max="5129" width="8.625" style="127" customWidth="1"/>
    <col min="5130" max="5130" width="10.625" style="127" customWidth="1"/>
    <col min="5131" max="5376" width="11.25" style="127"/>
    <col min="5377" max="5377" width="10.25" style="127" customWidth="1"/>
    <col min="5378" max="5378" width="6.75" style="127" customWidth="1"/>
    <col min="5379" max="5379" width="7.625" style="127" customWidth="1"/>
    <col min="5380" max="5380" width="10.625" style="127" customWidth="1"/>
    <col min="5381" max="5381" width="6.625" style="127" customWidth="1"/>
    <col min="5382" max="5385" width="8.625" style="127" customWidth="1"/>
    <col min="5386" max="5386" width="10.625" style="127" customWidth="1"/>
    <col min="5387" max="5632" width="11.25" style="127"/>
    <col min="5633" max="5633" width="10.25" style="127" customWidth="1"/>
    <col min="5634" max="5634" width="6.75" style="127" customWidth="1"/>
    <col min="5635" max="5635" width="7.625" style="127" customWidth="1"/>
    <col min="5636" max="5636" width="10.625" style="127" customWidth="1"/>
    <col min="5637" max="5637" width="6.625" style="127" customWidth="1"/>
    <col min="5638" max="5641" width="8.625" style="127" customWidth="1"/>
    <col min="5642" max="5642" width="10.625" style="127" customWidth="1"/>
    <col min="5643" max="5888" width="11.25" style="127"/>
    <col min="5889" max="5889" width="10.25" style="127" customWidth="1"/>
    <col min="5890" max="5890" width="6.75" style="127" customWidth="1"/>
    <col min="5891" max="5891" width="7.625" style="127" customWidth="1"/>
    <col min="5892" max="5892" width="10.625" style="127" customWidth="1"/>
    <col min="5893" max="5893" width="6.625" style="127" customWidth="1"/>
    <col min="5894" max="5897" width="8.625" style="127" customWidth="1"/>
    <col min="5898" max="5898" width="10.625" style="127" customWidth="1"/>
    <col min="5899" max="6144" width="11.25" style="127"/>
    <col min="6145" max="6145" width="10.25" style="127" customWidth="1"/>
    <col min="6146" max="6146" width="6.75" style="127" customWidth="1"/>
    <col min="6147" max="6147" width="7.625" style="127" customWidth="1"/>
    <col min="6148" max="6148" width="10.625" style="127" customWidth="1"/>
    <col min="6149" max="6149" width="6.625" style="127" customWidth="1"/>
    <col min="6150" max="6153" width="8.625" style="127" customWidth="1"/>
    <col min="6154" max="6154" width="10.625" style="127" customWidth="1"/>
    <col min="6155" max="6400" width="11.25" style="127"/>
    <col min="6401" max="6401" width="10.25" style="127" customWidth="1"/>
    <col min="6402" max="6402" width="6.75" style="127" customWidth="1"/>
    <col min="6403" max="6403" width="7.625" style="127" customWidth="1"/>
    <col min="6404" max="6404" width="10.625" style="127" customWidth="1"/>
    <col min="6405" max="6405" width="6.625" style="127" customWidth="1"/>
    <col min="6406" max="6409" width="8.625" style="127" customWidth="1"/>
    <col min="6410" max="6410" width="10.625" style="127" customWidth="1"/>
    <col min="6411" max="6656" width="11.25" style="127"/>
    <col min="6657" max="6657" width="10.25" style="127" customWidth="1"/>
    <col min="6658" max="6658" width="6.75" style="127" customWidth="1"/>
    <col min="6659" max="6659" width="7.625" style="127" customWidth="1"/>
    <col min="6660" max="6660" width="10.625" style="127" customWidth="1"/>
    <col min="6661" max="6661" width="6.625" style="127" customWidth="1"/>
    <col min="6662" max="6665" width="8.625" style="127" customWidth="1"/>
    <col min="6666" max="6666" width="10.625" style="127" customWidth="1"/>
    <col min="6667" max="6912" width="11.25" style="127"/>
    <col min="6913" max="6913" width="10.25" style="127" customWidth="1"/>
    <col min="6914" max="6914" width="6.75" style="127" customWidth="1"/>
    <col min="6915" max="6915" width="7.625" style="127" customWidth="1"/>
    <col min="6916" max="6916" width="10.625" style="127" customWidth="1"/>
    <col min="6917" max="6917" width="6.625" style="127" customWidth="1"/>
    <col min="6918" max="6921" width="8.625" style="127" customWidth="1"/>
    <col min="6922" max="6922" width="10.625" style="127" customWidth="1"/>
    <col min="6923" max="7168" width="11.25" style="127"/>
    <col min="7169" max="7169" width="10.25" style="127" customWidth="1"/>
    <col min="7170" max="7170" width="6.75" style="127" customWidth="1"/>
    <col min="7171" max="7171" width="7.625" style="127" customWidth="1"/>
    <col min="7172" max="7172" width="10.625" style="127" customWidth="1"/>
    <col min="7173" max="7173" width="6.625" style="127" customWidth="1"/>
    <col min="7174" max="7177" width="8.625" style="127" customWidth="1"/>
    <col min="7178" max="7178" width="10.625" style="127" customWidth="1"/>
    <col min="7179" max="7424" width="11.25" style="127"/>
    <col min="7425" max="7425" width="10.25" style="127" customWidth="1"/>
    <col min="7426" max="7426" width="6.75" style="127" customWidth="1"/>
    <col min="7427" max="7427" width="7.625" style="127" customWidth="1"/>
    <col min="7428" max="7428" width="10.625" style="127" customWidth="1"/>
    <col min="7429" max="7429" width="6.625" style="127" customWidth="1"/>
    <col min="7430" max="7433" width="8.625" style="127" customWidth="1"/>
    <col min="7434" max="7434" width="10.625" style="127" customWidth="1"/>
    <col min="7435" max="7680" width="11.25" style="127"/>
    <col min="7681" max="7681" width="10.25" style="127" customWidth="1"/>
    <col min="7682" max="7682" width="6.75" style="127" customWidth="1"/>
    <col min="7683" max="7683" width="7.625" style="127" customWidth="1"/>
    <col min="7684" max="7684" width="10.625" style="127" customWidth="1"/>
    <col min="7685" max="7685" width="6.625" style="127" customWidth="1"/>
    <col min="7686" max="7689" width="8.625" style="127" customWidth="1"/>
    <col min="7690" max="7690" width="10.625" style="127" customWidth="1"/>
    <col min="7691" max="7936" width="11.25" style="127"/>
    <col min="7937" max="7937" width="10.25" style="127" customWidth="1"/>
    <col min="7938" max="7938" width="6.75" style="127" customWidth="1"/>
    <col min="7939" max="7939" width="7.625" style="127" customWidth="1"/>
    <col min="7940" max="7940" width="10.625" style="127" customWidth="1"/>
    <col min="7941" max="7941" width="6.625" style="127" customWidth="1"/>
    <col min="7942" max="7945" width="8.625" style="127" customWidth="1"/>
    <col min="7946" max="7946" width="10.625" style="127" customWidth="1"/>
    <col min="7947" max="8192" width="11.25" style="127"/>
    <col min="8193" max="8193" width="10.25" style="127" customWidth="1"/>
    <col min="8194" max="8194" width="6.75" style="127" customWidth="1"/>
    <col min="8195" max="8195" width="7.625" style="127" customWidth="1"/>
    <col min="8196" max="8196" width="10.625" style="127" customWidth="1"/>
    <col min="8197" max="8197" width="6.625" style="127" customWidth="1"/>
    <col min="8198" max="8201" width="8.625" style="127" customWidth="1"/>
    <col min="8202" max="8202" width="10.625" style="127" customWidth="1"/>
    <col min="8203" max="8448" width="11.25" style="127"/>
    <col min="8449" max="8449" width="10.25" style="127" customWidth="1"/>
    <col min="8450" max="8450" width="6.75" style="127" customWidth="1"/>
    <col min="8451" max="8451" width="7.625" style="127" customWidth="1"/>
    <col min="8452" max="8452" width="10.625" style="127" customWidth="1"/>
    <col min="8453" max="8453" width="6.625" style="127" customWidth="1"/>
    <col min="8454" max="8457" width="8.625" style="127" customWidth="1"/>
    <col min="8458" max="8458" width="10.625" style="127" customWidth="1"/>
    <col min="8459" max="8704" width="11.25" style="127"/>
    <col min="8705" max="8705" width="10.25" style="127" customWidth="1"/>
    <col min="8706" max="8706" width="6.75" style="127" customWidth="1"/>
    <col min="8707" max="8707" width="7.625" style="127" customWidth="1"/>
    <col min="8708" max="8708" width="10.625" style="127" customWidth="1"/>
    <col min="8709" max="8709" width="6.625" style="127" customWidth="1"/>
    <col min="8710" max="8713" width="8.625" style="127" customWidth="1"/>
    <col min="8714" max="8714" width="10.625" style="127" customWidth="1"/>
    <col min="8715" max="8960" width="11.25" style="127"/>
    <col min="8961" max="8961" width="10.25" style="127" customWidth="1"/>
    <col min="8962" max="8962" width="6.75" style="127" customWidth="1"/>
    <col min="8963" max="8963" width="7.625" style="127" customWidth="1"/>
    <col min="8964" max="8964" width="10.625" style="127" customWidth="1"/>
    <col min="8965" max="8965" width="6.625" style="127" customWidth="1"/>
    <col min="8966" max="8969" width="8.625" style="127" customWidth="1"/>
    <col min="8970" max="8970" width="10.625" style="127" customWidth="1"/>
    <col min="8971" max="9216" width="11.25" style="127"/>
    <col min="9217" max="9217" width="10.25" style="127" customWidth="1"/>
    <col min="9218" max="9218" width="6.75" style="127" customWidth="1"/>
    <col min="9219" max="9219" width="7.625" style="127" customWidth="1"/>
    <col min="9220" max="9220" width="10.625" style="127" customWidth="1"/>
    <col min="9221" max="9221" width="6.625" style="127" customWidth="1"/>
    <col min="9222" max="9225" width="8.625" style="127" customWidth="1"/>
    <col min="9226" max="9226" width="10.625" style="127" customWidth="1"/>
    <col min="9227" max="9472" width="11.25" style="127"/>
    <col min="9473" max="9473" width="10.25" style="127" customWidth="1"/>
    <col min="9474" max="9474" width="6.75" style="127" customWidth="1"/>
    <col min="9475" max="9475" width="7.625" style="127" customWidth="1"/>
    <col min="9476" max="9476" width="10.625" style="127" customWidth="1"/>
    <col min="9477" max="9477" width="6.625" style="127" customWidth="1"/>
    <col min="9478" max="9481" width="8.625" style="127" customWidth="1"/>
    <col min="9482" max="9482" width="10.625" style="127" customWidth="1"/>
    <col min="9483" max="9728" width="11.25" style="127"/>
    <col min="9729" max="9729" width="10.25" style="127" customWidth="1"/>
    <col min="9730" max="9730" width="6.75" style="127" customWidth="1"/>
    <col min="9731" max="9731" width="7.625" style="127" customWidth="1"/>
    <col min="9732" max="9732" width="10.625" style="127" customWidth="1"/>
    <col min="9733" max="9733" width="6.625" style="127" customWidth="1"/>
    <col min="9734" max="9737" width="8.625" style="127" customWidth="1"/>
    <col min="9738" max="9738" width="10.625" style="127" customWidth="1"/>
    <col min="9739" max="9984" width="11.25" style="127"/>
    <col min="9985" max="9985" width="10.25" style="127" customWidth="1"/>
    <col min="9986" max="9986" width="6.75" style="127" customWidth="1"/>
    <col min="9987" max="9987" width="7.625" style="127" customWidth="1"/>
    <col min="9988" max="9988" width="10.625" style="127" customWidth="1"/>
    <col min="9989" max="9989" width="6.625" style="127" customWidth="1"/>
    <col min="9990" max="9993" width="8.625" style="127" customWidth="1"/>
    <col min="9994" max="9994" width="10.625" style="127" customWidth="1"/>
    <col min="9995" max="10240" width="11.25" style="127"/>
    <col min="10241" max="10241" width="10.25" style="127" customWidth="1"/>
    <col min="10242" max="10242" width="6.75" style="127" customWidth="1"/>
    <col min="10243" max="10243" width="7.625" style="127" customWidth="1"/>
    <col min="10244" max="10244" width="10.625" style="127" customWidth="1"/>
    <col min="10245" max="10245" width="6.625" style="127" customWidth="1"/>
    <col min="10246" max="10249" width="8.625" style="127" customWidth="1"/>
    <col min="10250" max="10250" width="10.625" style="127" customWidth="1"/>
    <col min="10251" max="10496" width="11.25" style="127"/>
    <col min="10497" max="10497" width="10.25" style="127" customWidth="1"/>
    <col min="10498" max="10498" width="6.75" style="127" customWidth="1"/>
    <col min="10499" max="10499" width="7.625" style="127" customWidth="1"/>
    <col min="10500" max="10500" width="10.625" style="127" customWidth="1"/>
    <col min="10501" max="10501" width="6.625" style="127" customWidth="1"/>
    <col min="10502" max="10505" width="8.625" style="127" customWidth="1"/>
    <col min="10506" max="10506" width="10.625" style="127" customWidth="1"/>
    <col min="10507" max="10752" width="11.25" style="127"/>
    <col min="10753" max="10753" width="10.25" style="127" customWidth="1"/>
    <col min="10754" max="10754" width="6.75" style="127" customWidth="1"/>
    <col min="10755" max="10755" width="7.625" style="127" customWidth="1"/>
    <col min="10756" max="10756" width="10.625" style="127" customWidth="1"/>
    <col min="10757" max="10757" width="6.625" style="127" customWidth="1"/>
    <col min="10758" max="10761" width="8.625" style="127" customWidth="1"/>
    <col min="10762" max="10762" width="10.625" style="127" customWidth="1"/>
    <col min="10763" max="11008" width="11.25" style="127"/>
    <col min="11009" max="11009" width="10.25" style="127" customWidth="1"/>
    <col min="11010" max="11010" width="6.75" style="127" customWidth="1"/>
    <col min="11011" max="11011" width="7.625" style="127" customWidth="1"/>
    <col min="11012" max="11012" width="10.625" style="127" customWidth="1"/>
    <col min="11013" max="11013" width="6.625" style="127" customWidth="1"/>
    <col min="11014" max="11017" width="8.625" style="127" customWidth="1"/>
    <col min="11018" max="11018" width="10.625" style="127" customWidth="1"/>
    <col min="11019" max="11264" width="11.25" style="127"/>
    <col min="11265" max="11265" width="10.25" style="127" customWidth="1"/>
    <col min="11266" max="11266" width="6.75" style="127" customWidth="1"/>
    <col min="11267" max="11267" width="7.625" style="127" customWidth="1"/>
    <col min="11268" max="11268" width="10.625" style="127" customWidth="1"/>
    <col min="11269" max="11269" width="6.625" style="127" customWidth="1"/>
    <col min="11270" max="11273" width="8.625" style="127" customWidth="1"/>
    <col min="11274" max="11274" width="10.625" style="127" customWidth="1"/>
    <col min="11275" max="11520" width="11.25" style="127"/>
    <col min="11521" max="11521" width="10.25" style="127" customWidth="1"/>
    <col min="11522" max="11522" width="6.75" style="127" customWidth="1"/>
    <col min="11523" max="11523" width="7.625" style="127" customWidth="1"/>
    <col min="11524" max="11524" width="10.625" style="127" customWidth="1"/>
    <col min="11525" max="11525" width="6.625" style="127" customWidth="1"/>
    <col min="11526" max="11529" width="8.625" style="127" customWidth="1"/>
    <col min="11530" max="11530" width="10.625" style="127" customWidth="1"/>
    <col min="11531" max="11776" width="11.25" style="127"/>
    <col min="11777" max="11777" width="10.25" style="127" customWidth="1"/>
    <col min="11778" max="11778" width="6.75" style="127" customWidth="1"/>
    <col min="11779" max="11779" width="7.625" style="127" customWidth="1"/>
    <col min="11780" max="11780" width="10.625" style="127" customWidth="1"/>
    <col min="11781" max="11781" width="6.625" style="127" customWidth="1"/>
    <col min="11782" max="11785" width="8.625" style="127" customWidth="1"/>
    <col min="11786" max="11786" width="10.625" style="127" customWidth="1"/>
    <col min="11787" max="12032" width="11.25" style="127"/>
    <col min="12033" max="12033" width="10.25" style="127" customWidth="1"/>
    <col min="12034" max="12034" width="6.75" style="127" customWidth="1"/>
    <col min="12035" max="12035" width="7.625" style="127" customWidth="1"/>
    <col min="12036" max="12036" width="10.625" style="127" customWidth="1"/>
    <col min="12037" max="12037" width="6.625" style="127" customWidth="1"/>
    <col min="12038" max="12041" width="8.625" style="127" customWidth="1"/>
    <col min="12042" max="12042" width="10.625" style="127" customWidth="1"/>
    <col min="12043" max="12288" width="11.25" style="127"/>
    <col min="12289" max="12289" width="10.25" style="127" customWidth="1"/>
    <col min="12290" max="12290" width="6.75" style="127" customWidth="1"/>
    <col min="12291" max="12291" width="7.625" style="127" customWidth="1"/>
    <col min="12292" max="12292" width="10.625" style="127" customWidth="1"/>
    <col min="12293" max="12293" width="6.625" style="127" customWidth="1"/>
    <col min="12294" max="12297" width="8.625" style="127" customWidth="1"/>
    <col min="12298" max="12298" width="10.625" style="127" customWidth="1"/>
    <col min="12299" max="12544" width="11.25" style="127"/>
    <col min="12545" max="12545" width="10.25" style="127" customWidth="1"/>
    <col min="12546" max="12546" width="6.75" style="127" customWidth="1"/>
    <col min="12547" max="12547" width="7.625" style="127" customWidth="1"/>
    <col min="12548" max="12548" width="10.625" style="127" customWidth="1"/>
    <col min="12549" max="12549" width="6.625" style="127" customWidth="1"/>
    <col min="12550" max="12553" width="8.625" style="127" customWidth="1"/>
    <col min="12554" max="12554" width="10.625" style="127" customWidth="1"/>
    <col min="12555" max="12800" width="11.25" style="127"/>
    <col min="12801" max="12801" width="10.25" style="127" customWidth="1"/>
    <col min="12802" max="12802" width="6.75" style="127" customWidth="1"/>
    <col min="12803" max="12803" width="7.625" style="127" customWidth="1"/>
    <col min="12804" max="12804" width="10.625" style="127" customWidth="1"/>
    <col min="12805" max="12805" width="6.625" style="127" customWidth="1"/>
    <col min="12806" max="12809" width="8.625" style="127" customWidth="1"/>
    <col min="12810" max="12810" width="10.625" style="127" customWidth="1"/>
    <col min="12811" max="13056" width="11.25" style="127"/>
    <col min="13057" max="13057" width="10.25" style="127" customWidth="1"/>
    <col min="13058" max="13058" width="6.75" style="127" customWidth="1"/>
    <col min="13059" max="13059" width="7.625" style="127" customWidth="1"/>
    <col min="13060" max="13060" width="10.625" style="127" customWidth="1"/>
    <col min="13061" max="13061" width="6.625" style="127" customWidth="1"/>
    <col min="13062" max="13065" width="8.625" style="127" customWidth="1"/>
    <col min="13066" max="13066" width="10.625" style="127" customWidth="1"/>
    <col min="13067" max="13312" width="11.25" style="127"/>
    <col min="13313" max="13313" width="10.25" style="127" customWidth="1"/>
    <col min="13314" max="13314" width="6.75" style="127" customWidth="1"/>
    <col min="13315" max="13315" width="7.625" style="127" customWidth="1"/>
    <col min="13316" max="13316" width="10.625" style="127" customWidth="1"/>
    <col min="13317" max="13317" width="6.625" style="127" customWidth="1"/>
    <col min="13318" max="13321" width="8.625" style="127" customWidth="1"/>
    <col min="13322" max="13322" width="10.625" style="127" customWidth="1"/>
    <col min="13323" max="13568" width="11.25" style="127"/>
    <col min="13569" max="13569" width="10.25" style="127" customWidth="1"/>
    <col min="13570" max="13570" width="6.75" style="127" customWidth="1"/>
    <col min="13571" max="13571" width="7.625" style="127" customWidth="1"/>
    <col min="13572" max="13572" width="10.625" style="127" customWidth="1"/>
    <col min="13573" max="13573" width="6.625" style="127" customWidth="1"/>
    <col min="13574" max="13577" width="8.625" style="127" customWidth="1"/>
    <col min="13578" max="13578" width="10.625" style="127" customWidth="1"/>
    <col min="13579" max="13824" width="11.25" style="127"/>
    <col min="13825" max="13825" width="10.25" style="127" customWidth="1"/>
    <col min="13826" max="13826" width="6.75" style="127" customWidth="1"/>
    <col min="13827" max="13827" width="7.625" style="127" customWidth="1"/>
    <col min="13828" max="13828" width="10.625" style="127" customWidth="1"/>
    <col min="13829" max="13829" width="6.625" style="127" customWidth="1"/>
    <col min="13830" max="13833" width="8.625" style="127" customWidth="1"/>
    <col min="13834" max="13834" width="10.625" style="127" customWidth="1"/>
    <col min="13835" max="14080" width="11.25" style="127"/>
    <col min="14081" max="14081" width="10.25" style="127" customWidth="1"/>
    <col min="14082" max="14082" width="6.75" style="127" customWidth="1"/>
    <col min="14083" max="14083" width="7.625" style="127" customWidth="1"/>
    <col min="14084" max="14084" width="10.625" style="127" customWidth="1"/>
    <col min="14085" max="14085" width="6.625" style="127" customWidth="1"/>
    <col min="14086" max="14089" width="8.625" style="127" customWidth="1"/>
    <col min="14090" max="14090" width="10.625" style="127" customWidth="1"/>
    <col min="14091" max="14336" width="11.25" style="127"/>
    <col min="14337" max="14337" width="10.25" style="127" customWidth="1"/>
    <col min="14338" max="14338" width="6.75" style="127" customWidth="1"/>
    <col min="14339" max="14339" width="7.625" style="127" customWidth="1"/>
    <col min="14340" max="14340" width="10.625" style="127" customWidth="1"/>
    <col min="14341" max="14341" width="6.625" style="127" customWidth="1"/>
    <col min="14342" max="14345" width="8.625" style="127" customWidth="1"/>
    <col min="14346" max="14346" width="10.625" style="127" customWidth="1"/>
    <col min="14347" max="14592" width="11.25" style="127"/>
    <col min="14593" max="14593" width="10.25" style="127" customWidth="1"/>
    <col min="14594" max="14594" width="6.75" style="127" customWidth="1"/>
    <col min="14595" max="14595" width="7.625" style="127" customWidth="1"/>
    <col min="14596" max="14596" width="10.625" style="127" customWidth="1"/>
    <col min="14597" max="14597" width="6.625" style="127" customWidth="1"/>
    <col min="14598" max="14601" width="8.625" style="127" customWidth="1"/>
    <col min="14602" max="14602" width="10.625" style="127" customWidth="1"/>
    <col min="14603" max="14848" width="11.25" style="127"/>
    <col min="14849" max="14849" width="10.25" style="127" customWidth="1"/>
    <col min="14850" max="14850" width="6.75" style="127" customWidth="1"/>
    <col min="14851" max="14851" width="7.625" style="127" customWidth="1"/>
    <col min="14852" max="14852" width="10.625" style="127" customWidth="1"/>
    <col min="14853" max="14853" width="6.625" style="127" customWidth="1"/>
    <col min="14854" max="14857" width="8.625" style="127" customWidth="1"/>
    <col min="14858" max="14858" width="10.625" style="127" customWidth="1"/>
    <col min="14859" max="15104" width="11.25" style="127"/>
    <col min="15105" max="15105" width="10.25" style="127" customWidth="1"/>
    <col min="15106" max="15106" width="6.75" style="127" customWidth="1"/>
    <col min="15107" max="15107" width="7.625" style="127" customWidth="1"/>
    <col min="15108" max="15108" width="10.625" style="127" customWidth="1"/>
    <col min="15109" max="15109" width="6.625" style="127" customWidth="1"/>
    <col min="15110" max="15113" width="8.625" style="127" customWidth="1"/>
    <col min="15114" max="15114" width="10.625" style="127" customWidth="1"/>
    <col min="15115" max="15360" width="11.25" style="127"/>
    <col min="15361" max="15361" width="10.25" style="127" customWidth="1"/>
    <col min="15362" max="15362" width="6.75" style="127" customWidth="1"/>
    <col min="15363" max="15363" width="7.625" style="127" customWidth="1"/>
    <col min="15364" max="15364" width="10.625" style="127" customWidth="1"/>
    <col min="15365" max="15365" width="6.625" style="127" customWidth="1"/>
    <col min="15366" max="15369" width="8.625" style="127" customWidth="1"/>
    <col min="15370" max="15370" width="10.625" style="127" customWidth="1"/>
    <col min="15371" max="15616" width="11.25" style="127"/>
    <col min="15617" max="15617" width="10.25" style="127" customWidth="1"/>
    <col min="15618" max="15618" width="6.75" style="127" customWidth="1"/>
    <col min="15619" max="15619" width="7.625" style="127" customWidth="1"/>
    <col min="15620" max="15620" width="10.625" style="127" customWidth="1"/>
    <col min="15621" max="15621" width="6.625" style="127" customWidth="1"/>
    <col min="15622" max="15625" width="8.625" style="127" customWidth="1"/>
    <col min="15626" max="15626" width="10.625" style="127" customWidth="1"/>
    <col min="15627" max="15872" width="11.25" style="127"/>
    <col min="15873" max="15873" width="10.25" style="127" customWidth="1"/>
    <col min="15874" max="15874" width="6.75" style="127" customWidth="1"/>
    <col min="15875" max="15875" width="7.625" style="127" customWidth="1"/>
    <col min="15876" max="15876" width="10.625" style="127" customWidth="1"/>
    <col min="15877" max="15877" width="6.625" style="127" customWidth="1"/>
    <col min="15878" max="15881" width="8.625" style="127" customWidth="1"/>
    <col min="15882" max="15882" width="10.625" style="127" customWidth="1"/>
    <col min="15883" max="16128" width="11.25" style="127"/>
    <col min="16129" max="16129" width="10.25" style="127" customWidth="1"/>
    <col min="16130" max="16130" width="6.75" style="127" customWidth="1"/>
    <col min="16131" max="16131" width="7.625" style="127" customWidth="1"/>
    <col min="16132" max="16132" width="10.625" style="127" customWidth="1"/>
    <col min="16133" max="16133" width="6.625" style="127" customWidth="1"/>
    <col min="16134" max="16137" width="8.625" style="127" customWidth="1"/>
    <col min="16138" max="16138" width="10.625" style="127" customWidth="1"/>
    <col min="16139" max="16384" width="11.25" style="127"/>
  </cols>
  <sheetData>
    <row r="1" spans="1:10" ht="13.5">
      <c r="A1" s="125" t="s">
        <v>112</v>
      </c>
      <c r="B1" s="126"/>
      <c r="C1" s="126"/>
      <c r="D1" s="126"/>
      <c r="E1" s="126"/>
      <c r="F1" s="126"/>
      <c r="G1" s="126"/>
      <c r="H1" s="126"/>
      <c r="I1" s="126"/>
      <c r="J1" s="126"/>
    </row>
    <row r="2" spans="1:10" ht="3.75" customHeight="1"/>
    <row r="3" spans="1:10" ht="10.5" customHeight="1">
      <c r="A3" s="128" t="s">
        <v>62</v>
      </c>
    </row>
    <row r="4" spans="1:10" ht="1.5" customHeight="1">
      <c r="A4" s="128"/>
    </row>
    <row r="5" spans="1:10">
      <c r="A5" s="71"/>
      <c r="B5" s="72"/>
      <c r="C5" s="72"/>
      <c r="D5" s="73" t="s">
        <v>113</v>
      </c>
      <c r="E5" s="73"/>
      <c r="F5" s="73" t="s">
        <v>114</v>
      </c>
      <c r="G5" s="73"/>
      <c r="H5" s="71"/>
      <c r="I5" s="72"/>
      <c r="J5" s="71"/>
    </row>
    <row r="6" spans="1:10">
      <c r="A6" s="129" t="s">
        <v>3</v>
      </c>
      <c r="B6" s="70" t="s">
        <v>4</v>
      </c>
      <c r="C6" s="69" t="s">
        <v>5</v>
      </c>
      <c r="D6" s="149" t="s">
        <v>29</v>
      </c>
      <c r="E6" s="148" t="s">
        <v>6</v>
      </c>
      <c r="F6" s="148" t="s">
        <v>7</v>
      </c>
      <c r="G6" s="148" t="s">
        <v>8</v>
      </c>
      <c r="H6" s="129" t="s">
        <v>9</v>
      </c>
      <c r="I6" s="66" t="s">
        <v>10</v>
      </c>
      <c r="J6" s="129" t="s">
        <v>11</v>
      </c>
    </row>
    <row r="7" spans="1:10">
      <c r="A7" s="53"/>
      <c r="B7" s="64"/>
      <c r="C7" s="64"/>
      <c r="D7" s="150"/>
      <c r="E7" s="63" t="s">
        <v>39</v>
      </c>
      <c r="F7" s="63" t="s">
        <v>38</v>
      </c>
      <c r="G7" s="63" t="s">
        <v>38</v>
      </c>
      <c r="H7" s="62" t="s">
        <v>37</v>
      </c>
      <c r="I7" s="63" t="s">
        <v>36</v>
      </c>
      <c r="J7" s="62" t="s">
        <v>35</v>
      </c>
    </row>
    <row r="8" spans="1:10" ht="2.25" customHeight="1">
      <c r="A8" s="61"/>
    </row>
    <row r="9" spans="1:10" ht="9.75" customHeight="1">
      <c r="A9" s="130" t="s">
        <v>115</v>
      </c>
      <c r="D9" s="131"/>
      <c r="E9" s="126"/>
      <c r="F9" s="126"/>
      <c r="G9" s="126"/>
      <c r="H9" s="126"/>
    </row>
    <row r="10" spans="1:10" ht="2.25" customHeight="1">
      <c r="A10" s="59"/>
    </row>
    <row r="11" spans="1:10" ht="9.75" customHeight="1">
      <c r="A11" s="58" t="s">
        <v>117</v>
      </c>
      <c r="B11" s="132">
        <v>71</v>
      </c>
      <c r="C11" s="132">
        <v>4816</v>
      </c>
      <c r="D11" s="132">
        <v>1770641</v>
      </c>
      <c r="E11" s="133">
        <v>67.2</v>
      </c>
      <c r="F11" s="132">
        <v>211751</v>
      </c>
      <c r="G11" s="132">
        <v>88738</v>
      </c>
      <c r="H11" s="132">
        <v>22996</v>
      </c>
      <c r="I11" s="132">
        <v>32479</v>
      </c>
      <c r="J11" s="132">
        <v>38914502</v>
      </c>
    </row>
    <row r="12" spans="1:10" ht="9.75" customHeight="1">
      <c r="A12" s="57">
        <v>2</v>
      </c>
      <c r="B12" s="132">
        <v>72</v>
      </c>
      <c r="C12" s="132">
        <v>4511</v>
      </c>
      <c r="D12" s="132">
        <v>1688405</v>
      </c>
      <c r="E12" s="133">
        <v>58.7</v>
      </c>
      <c r="F12" s="132">
        <v>152830</v>
      </c>
      <c r="G12" s="132">
        <v>51952</v>
      </c>
      <c r="H12" s="132">
        <v>14557</v>
      </c>
      <c r="I12" s="132">
        <v>19614</v>
      </c>
      <c r="J12" s="132">
        <v>23010182</v>
      </c>
    </row>
    <row r="13" spans="1:10" ht="9.75" customHeight="1">
      <c r="A13" s="57">
        <v>3</v>
      </c>
      <c r="B13" s="134">
        <v>53</v>
      </c>
      <c r="C13" s="132">
        <v>4564</v>
      </c>
      <c r="D13" s="132">
        <v>1604678</v>
      </c>
      <c r="E13" s="133">
        <v>62.3</v>
      </c>
      <c r="F13" s="132">
        <v>157632</v>
      </c>
      <c r="G13" s="132">
        <v>58382</v>
      </c>
      <c r="H13" s="132">
        <v>16435</v>
      </c>
      <c r="I13" s="132">
        <v>22617</v>
      </c>
      <c r="J13" s="132">
        <v>26176028</v>
      </c>
    </row>
    <row r="14" spans="1:10" ht="9.75" customHeight="1">
      <c r="A14" s="57">
        <v>4</v>
      </c>
      <c r="B14" s="134">
        <v>55</v>
      </c>
      <c r="C14" s="132">
        <v>4544</v>
      </c>
      <c r="D14" s="132">
        <v>1577709</v>
      </c>
      <c r="E14" s="133">
        <v>63.5</v>
      </c>
      <c r="F14" s="132">
        <v>175113</v>
      </c>
      <c r="G14" s="132">
        <v>75183</v>
      </c>
      <c r="H14" s="132">
        <v>19917</v>
      </c>
      <c r="I14" s="132">
        <v>27693</v>
      </c>
      <c r="J14" s="132">
        <v>34602835</v>
      </c>
    </row>
    <row r="15" spans="1:10" ht="9.75" customHeight="1">
      <c r="A15" s="135">
        <v>5</v>
      </c>
      <c r="B15" s="136">
        <v>55</v>
      </c>
      <c r="C15" s="137">
        <v>4165</v>
      </c>
      <c r="D15" s="137">
        <v>1575354</v>
      </c>
      <c r="E15" s="138">
        <v>64.5</v>
      </c>
      <c r="F15" s="137">
        <v>178802</v>
      </c>
      <c r="G15" s="137">
        <v>76677</v>
      </c>
      <c r="H15" s="137">
        <v>20576</v>
      </c>
      <c r="I15" s="137">
        <v>28696</v>
      </c>
      <c r="J15" s="137">
        <v>37857547</v>
      </c>
    </row>
    <row r="16" spans="1:10" ht="6" customHeight="1">
      <c r="B16" s="139"/>
      <c r="C16" s="140"/>
      <c r="D16" s="140"/>
      <c r="E16" s="140"/>
      <c r="F16" s="140"/>
      <c r="G16" s="140"/>
      <c r="H16" s="140"/>
      <c r="I16" s="140"/>
      <c r="J16" s="140"/>
    </row>
    <row r="17" spans="1:10" ht="9.75" customHeight="1">
      <c r="A17" s="141" t="s">
        <v>118</v>
      </c>
      <c r="B17" s="139"/>
      <c r="C17" s="140"/>
      <c r="D17" s="131"/>
      <c r="E17" s="142"/>
      <c r="F17" s="142"/>
      <c r="G17" s="142"/>
      <c r="H17" s="142"/>
      <c r="I17" s="140"/>
      <c r="J17" s="140"/>
    </row>
    <row r="18" spans="1:10" ht="2.25" customHeight="1">
      <c r="B18" s="139"/>
      <c r="C18" s="140"/>
      <c r="D18" s="140"/>
      <c r="E18" s="140"/>
      <c r="F18" s="140"/>
      <c r="G18" s="140"/>
      <c r="H18" s="140"/>
      <c r="I18" s="140"/>
      <c r="J18" s="140"/>
    </row>
    <row r="19" spans="1:10" ht="9.75" customHeight="1">
      <c r="A19" s="143" t="s">
        <v>117</v>
      </c>
      <c r="B19" s="134">
        <v>558</v>
      </c>
      <c r="C19" s="132">
        <v>558</v>
      </c>
      <c r="D19" s="132">
        <v>203670</v>
      </c>
      <c r="E19" s="133">
        <v>60.9</v>
      </c>
      <c r="F19" s="132">
        <v>11498</v>
      </c>
      <c r="G19" s="132">
        <v>3930</v>
      </c>
      <c r="H19" s="132">
        <v>1073</v>
      </c>
      <c r="I19" s="132">
        <v>1451</v>
      </c>
      <c r="J19" s="132">
        <v>1542473</v>
      </c>
    </row>
    <row r="20" spans="1:10" ht="9.75" customHeight="1">
      <c r="A20" s="57">
        <v>2</v>
      </c>
      <c r="B20" s="134">
        <v>528</v>
      </c>
      <c r="C20" s="132">
        <v>528</v>
      </c>
      <c r="D20" s="132">
        <v>192720</v>
      </c>
      <c r="E20" s="133">
        <v>51.2</v>
      </c>
      <c r="F20" s="132">
        <v>6846</v>
      </c>
      <c r="G20" s="132">
        <v>2051</v>
      </c>
      <c r="H20" s="132">
        <v>571</v>
      </c>
      <c r="I20" s="132">
        <v>759</v>
      </c>
      <c r="J20" s="132">
        <v>759867</v>
      </c>
    </row>
    <row r="21" spans="1:10" ht="9.75" customHeight="1">
      <c r="A21" s="57">
        <v>3</v>
      </c>
      <c r="B21" s="134">
        <v>476</v>
      </c>
      <c r="C21" s="132">
        <v>476</v>
      </c>
      <c r="D21" s="132">
        <v>173740</v>
      </c>
      <c r="E21" s="133">
        <v>57.3</v>
      </c>
      <c r="F21" s="132">
        <v>6902</v>
      </c>
      <c r="G21" s="132">
        <v>2073</v>
      </c>
      <c r="H21" s="132">
        <v>579</v>
      </c>
      <c r="I21" s="132">
        <v>791</v>
      </c>
      <c r="J21" s="132">
        <v>765687</v>
      </c>
    </row>
    <row r="22" spans="1:10" ht="9.75" customHeight="1">
      <c r="A22" s="57">
        <v>4</v>
      </c>
      <c r="B22" s="134">
        <v>425</v>
      </c>
      <c r="C22" s="132">
        <v>425</v>
      </c>
      <c r="D22" s="132">
        <v>155125</v>
      </c>
      <c r="E22" s="133">
        <v>56.1</v>
      </c>
      <c r="F22" s="132">
        <v>7488</v>
      </c>
      <c r="G22" s="132">
        <v>2468</v>
      </c>
      <c r="H22" s="132">
        <v>649</v>
      </c>
      <c r="I22" s="132">
        <v>892</v>
      </c>
      <c r="J22" s="132">
        <v>969406</v>
      </c>
    </row>
    <row r="23" spans="1:10" ht="9.75" customHeight="1">
      <c r="A23" s="144">
        <v>5</v>
      </c>
      <c r="B23" s="136">
        <v>390</v>
      </c>
      <c r="C23" s="137">
        <v>390</v>
      </c>
      <c r="D23" s="137">
        <v>142350</v>
      </c>
      <c r="E23" s="138">
        <v>56.9</v>
      </c>
      <c r="F23" s="137">
        <v>7935</v>
      </c>
      <c r="G23" s="137">
        <v>2731</v>
      </c>
      <c r="H23" s="137">
        <v>668</v>
      </c>
      <c r="I23" s="137">
        <v>903</v>
      </c>
      <c r="J23" s="137">
        <v>1057637</v>
      </c>
    </row>
    <row r="24" spans="1:10" ht="2.25" customHeight="1">
      <c r="A24" s="55"/>
      <c r="B24" s="54"/>
      <c r="C24" s="53"/>
      <c r="D24" s="53"/>
      <c r="E24" s="53"/>
      <c r="F24" s="53"/>
      <c r="G24" s="53"/>
      <c r="H24" s="53"/>
      <c r="I24" s="53"/>
      <c r="J24" s="53"/>
    </row>
    <row r="25" spans="1:10" ht="9" customHeight="1">
      <c r="A25" s="128" t="s">
        <v>31</v>
      </c>
    </row>
    <row r="26" spans="1:10" ht="9" customHeight="1">
      <c r="A26" s="128" t="s">
        <v>30</v>
      </c>
    </row>
    <row r="27" spans="1:10">
      <c r="A27" s="145" t="s">
        <v>88</v>
      </c>
    </row>
    <row r="28" spans="1:10">
      <c r="A28" s="127" t="s">
        <v>46</v>
      </c>
    </row>
  </sheetData>
  <mergeCells count="1">
    <mergeCell ref="D6:D7"/>
  </mergeCells>
  <phoneticPr fontId="1"/>
  <printOptions gridLinesSet="0"/>
  <pageMargins left="0.78740157480314965" right="0.78740157480314965"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28"/>
  <sheetViews>
    <sheetView showGridLines="0" zoomScale="125" zoomScaleNormal="125" workbookViewId="0"/>
  </sheetViews>
  <sheetFormatPr defaultColWidth="11.25" defaultRowHeight="10.5"/>
  <cols>
    <col min="1" max="1" width="10.25" style="26" customWidth="1"/>
    <col min="2" max="2" width="6.75" style="26" customWidth="1"/>
    <col min="3" max="3" width="7.625" style="26" customWidth="1"/>
    <col min="4" max="4" width="10.625" style="26" customWidth="1"/>
    <col min="5" max="5" width="6.625" style="26" customWidth="1"/>
    <col min="6" max="9" width="8.625" style="26" customWidth="1"/>
    <col min="10" max="10" width="10.625" style="26" customWidth="1"/>
    <col min="11" max="16384" width="11.25" style="26"/>
  </cols>
  <sheetData>
    <row r="1" spans="1:10" ht="13.5">
      <c r="A1" s="52" t="s">
        <v>93</v>
      </c>
      <c r="B1" s="42"/>
      <c r="C1" s="42"/>
      <c r="D1" s="42"/>
      <c r="E1" s="42"/>
      <c r="F1" s="42"/>
      <c r="G1" s="42"/>
      <c r="H1" s="42"/>
      <c r="I1" s="42"/>
      <c r="J1" s="42"/>
    </row>
    <row r="2" spans="1:10" ht="3.75" customHeight="1"/>
    <row r="3" spans="1:10" ht="10.5" customHeight="1">
      <c r="A3" s="27" t="s">
        <v>62</v>
      </c>
    </row>
    <row r="4" spans="1:10" ht="1.5" customHeight="1">
      <c r="A4" s="27"/>
    </row>
    <row r="5" spans="1:10">
      <c r="A5" s="71"/>
      <c r="B5" s="72"/>
      <c r="C5" s="72"/>
      <c r="D5" s="73" t="s">
        <v>1</v>
      </c>
      <c r="E5" s="73"/>
      <c r="F5" s="73" t="s">
        <v>2</v>
      </c>
      <c r="G5" s="73"/>
      <c r="H5" s="71"/>
      <c r="I5" s="72"/>
      <c r="J5" s="71"/>
    </row>
    <row r="6" spans="1:10">
      <c r="A6" s="47" t="s">
        <v>3</v>
      </c>
      <c r="B6" s="70" t="s">
        <v>4</v>
      </c>
      <c r="C6" s="69" t="s">
        <v>5</v>
      </c>
      <c r="D6" s="149" t="s">
        <v>29</v>
      </c>
      <c r="E6" s="116" t="s">
        <v>6</v>
      </c>
      <c r="F6" s="116" t="s">
        <v>7</v>
      </c>
      <c r="G6" s="116" t="s">
        <v>8</v>
      </c>
      <c r="H6" s="65" t="s">
        <v>9</v>
      </c>
      <c r="I6" s="66" t="s">
        <v>10</v>
      </c>
      <c r="J6" s="65" t="s">
        <v>11</v>
      </c>
    </row>
    <row r="7" spans="1:10" ht="13.5" customHeight="1">
      <c r="A7" s="53"/>
      <c r="B7" s="64"/>
      <c r="C7" s="64"/>
      <c r="D7" s="150"/>
      <c r="E7" s="63" t="s">
        <v>39</v>
      </c>
      <c r="F7" s="63" t="s">
        <v>38</v>
      </c>
      <c r="G7" s="63" t="s">
        <v>38</v>
      </c>
      <c r="H7" s="62" t="s">
        <v>37</v>
      </c>
      <c r="I7" s="63" t="s">
        <v>36</v>
      </c>
      <c r="J7" s="62" t="s">
        <v>35</v>
      </c>
    </row>
    <row r="8" spans="1:10" ht="5.25" customHeight="1">
      <c r="A8" s="61"/>
    </row>
    <row r="9" spans="1:10" ht="9.75" customHeight="1">
      <c r="A9" s="59"/>
      <c r="D9" s="40" t="s">
        <v>17</v>
      </c>
      <c r="E9" s="42"/>
      <c r="F9" s="42"/>
      <c r="G9" s="42"/>
      <c r="H9" s="42"/>
    </row>
    <row r="10" spans="1:10" ht="6" customHeight="1">
      <c r="A10" s="59"/>
    </row>
    <row r="11" spans="1:10" ht="9.75" customHeight="1">
      <c r="A11" s="59" t="s">
        <v>98</v>
      </c>
      <c r="B11" s="34">
        <v>74</v>
      </c>
      <c r="C11" s="34">
        <v>5420</v>
      </c>
      <c r="D11" s="34">
        <v>2117281</v>
      </c>
      <c r="E11" s="35">
        <v>81.400000000000006</v>
      </c>
      <c r="F11" s="34">
        <v>317501</v>
      </c>
      <c r="G11" s="34">
        <v>114079</v>
      </c>
      <c r="H11" s="34">
        <v>29780</v>
      </c>
      <c r="I11" s="34">
        <v>42424</v>
      </c>
      <c r="J11" s="34">
        <v>46286581</v>
      </c>
    </row>
    <row r="12" spans="1:10" ht="9.75" customHeight="1">
      <c r="A12" s="119" t="s">
        <v>91</v>
      </c>
      <c r="B12" s="34">
        <v>73</v>
      </c>
      <c r="C12" s="34">
        <v>5325</v>
      </c>
      <c r="D12" s="34">
        <v>1939020</v>
      </c>
      <c r="E12" s="35">
        <v>81.099999999999994</v>
      </c>
      <c r="F12" s="34">
        <v>301270</v>
      </c>
      <c r="G12" s="34">
        <v>111554</v>
      </c>
      <c r="H12" s="34">
        <v>29645</v>
      </c>
      <c r="I12" s="34">
        <v>42641</v>
      </c>
      <c r="J12" s="34">
        <v>45599151</v>
      </c>
    </row>
    <row r="13" spans="1:10" ht="9.75" customHeight="1">
      <c r="A13" s="119" t="s">
        <v>95</v>
      </c>
      <c r="B13" s="76">
        <v>72</v>
      </c>
      <c r="C13" s="34">
        <v>5302</v>
      </c>
      <c r="D13" s="34">
        <v>1898911</v>
      </c>
      <c r="E13" s="35">
        <v>78.900000000000006</v>
      </c>
      <c r="F13" s="34">
        <v>285339</v>
      </c>
      <c r="G13" s="34">
        <v>107931</v>
      </c>
      <c r="H13" s="34">
        <v>28902</v>
      </c>
      <c r="I13" s="34">
        <v>41348</v>
      </c>
      <c r="J13" s="34">
        <v>44421619</v>
      </c>
    </row>
    <row r="14" spans="1:10" ht="9.75" customHeight="1">
      <c r="A14" s="119" t="s">
        <v>94</v>
      </c>
      <c r="B14" s="76">
        <v>71</v>
      </c>
      <c r="C14" s="34">
        <v>5279</v>
      </c>
      <c r="D14" s="34">
        <v>1916132</v>
      </c>
      <c r="E14" s="35">
        <v>78</v>
      </c>
      <c r="F14" s="34">
        <v>283761</v>
      </c>
      <c r="G14" s="34">
        <v>109143</v>
      </c>
      <c r="H14" s="34">
        <v>32937</v>
      </c>
      <c r="I14" s="34">
        <v>41989</v>
      </c>
      <c r="J14" s="34">
        <v>44939152</v>
      </c>
    </row>
    <row r="15" spans="1:10" ht="9.75" customHeight="1">
      <c r="A15" s="118" t="s">
        <v>97</v>
      </c>
      <c r="B15" s="75">
        <v>71</v>
      </c>
      <c r="C15" s="30">
        <v>5296</v>
      </c>
      <c r="D15" s="30">
        <v>1926275</v>
      </c>
      <c r="E15" s="31">
        <v>75.53</v>
      </c>
      <c r="F15" s="30">
        <v>273782</v>
      </c>
      <c r="G15" s="30">
        <v>106977</v>
      </c>
      <c r="H15" s="30">
        <v>28453</v>
      </c>
      <c r="I15" s="30">
        <v>41041</v>
      </c>
      <c r="J15" s="30">
        <v>44038774</v>
      </c>
    </row>
    <row r="16" spans="1:10" ht="6" customHeight="1">
      <c r="B16" s="77"/>
    </row>
    <row r="17" spans="1:10" ht="9.75" customHeight="1">
      <c r="B17" s="77"/>
      <c r="D17" s="40" t="s">
        <v>89</v>
      </c>
      <c r="E17" s="40"/>
      <c r="F17" s="40"/>
      <c r="G17" s="40"/>
      <c r="H17" s="40"/>
    </row>
    <row r="18" spans="1:10" ht="6" customHeight="1">
      <c r="B18" s="77"/>
    </row>
    <row r="19" spans="1:10" ht="9.75" customHeight="1">
      <c r="A19" s="26" t="str">
        <f>A11</f>
        <v xml:space="preserve"> 平成 22 年度</v>
      </c>
      <c r="B19" s="76">
        <v>911</v>
      </c>
      <c r="C19" s="34">
        <v>911</v>
      </c>
      <c r="D19" s="34">
        <v>329238</v>
      </c>
      <c r="E19" s="35">
        <v>64.8</v>
      </c>
      <c r="F19" s="34">
        <v>19700</v>
      </c>
      <c r="G19" s="34">
        <v>6546</v>
      </c>
      <c r="H19" s="34">
        <v>1813</v>
      </c>
      <c r="I19" s="34">
        <v>2508</v>
      </c>
      <c r="J19" s="34">
        <v>2331432</v>
      </c>
    </row>
    <row r="20" spans="1:10" ht="9.75" customHeight="1">
      <c r="A20" s="26" t="str">
        <f>A12</f>
        <v>　 　 23 　　</v>
      </c>
      <c r="B20" s="76">
        <v>867</v>
      </c>
      <c r="C20" s="34">
        <v>867</v>
      </c>
      <c r="D20" s="34">
        <v>314727</v>
      </c>
      <c r="E20" s="35">
        <v>62.3</v>
      </c>
      <c r="F20" s="34">
        <v>18561</v>
      </c>
      <c r="G20" s="34">
        <v>6308</v>
      </c>
      <c r="H20" s="34">
        <v>1692</v>
      </c>
      <c r="I20" s="34">
        <v>2351</v>
      </c>
      <c r="J20" s="34">
        <v>2246038</v>
      </c>
    </row>
    <row r="21" spans="1:10" ht="9.75" customHeight="1">
      <c r="A21" s="26" t="str">
        <f>A13</f>
        <v>　 　 24 　　</v>
      </c>
      <c r="B21" s="76">
        <v>830</v>
      </c>
      <c r="C21" s="34">
        <v>830</v>
      </c>
      <c r="D21" s="34">
        <v>300477</v>
      </c>
      <c r="E21" s="35">
        <v>65.099999999999994</v>
      </c>
      <c r="F21" s="34">
        <v>17727</v>
      </c>
      <c r="G21" s="34">
        <v>5903</v>
      </c>
      <c r="H21" s="34">
        <v>1667</v>
      </c>
      <c r="I21" s="34">
        <v>2262</v>
      </c>
      <c r="J21" s="34">
        <v>2132662</v>
      </c>
    </row>
    <row r="22" spans="1:10" ht="9.75" customHeight="1">
      <c r="A22" s="26" t="str">
        <f>A14</f>
        <v>　 　 25 　　</v>
      </c>
      <c r="B22" s="76">
        <v>794</v>
      </c>
      <c r="C22" s="34">
        <v>794</v>
      </c>
      <c r="D22" s="34">
        <v>286696</v>
      </c>
      <c r="E22" s="35">
        <v>64.099999999999994</v>
      </c>
      <c r="F22" s="34">
        <v>17000</v>
      </c>
      <c r="G22" s="34">
        <v>5673</v>
      </c>
      <c r="H22" s="34">
        <v>1587</v>
      </c>
      <c r="I22" s="34">
        <v>2176</v>
      </c>
      <c r="J22" s="34">
        <v>2058394</v>
      </c>
    </row>
    <row r="23" spans="1:10" ht="9.75" customHeight="1">
      <c r="A23" s="117" t="str">
        <f>A15</f>
        <v>　 　 26 　　</v>
      </c>
      <c r="B23" s="75">
        <v>757</v>
      </c>
      <c r="C23" s="30">
        <v>757</v>
      </c>
      <c r="D23" s="30">
        <v>273952</v>
      </c>
      <c r="E23" s="31">
        <v>63.72</v>
      </c>
      <c r="F23" s="30">
        <v>16363</v>
      </c>
      <c r="G23" s="30">
        <v>5412</v>
      </c>
      <c r="H23" s="30">
        <v>1500</v>
      </c>
      <c r="I23" s="30">
        <v>2090</v>
      </c>
      <c r="J23" s="30">
        <v>1994663</v>
      </c>
    </row>
    <row r="24" spans="1:10" ht="6" customHeight="1">
      <c r="A24" s="55"/>
      <c r="B24" s="54"/>
      <c r="C24" s="53"/>
      <c r="D24" s="53"/>
      <c r="E24" s="53"/>
      <c r="F24" s="53"/>
      <c r="G24" s="53"/>
      <c r="H24" s="53"/>
      <c r="I24" s="53"/>
      <c r="J24" s="53"/>
    </row>
    <row r="25" spans="1:10" ht="9" customHeight="1">
      <c r="A25" s="27" t="s">
        <v>31</v>
      </c>
    </row>
    <row r="26" spans="1:10" ht="9" customHeight="1">
      <c r="A26" s="27" t="s">
        <v>30</v>
      </c>
    </row>
    <row r="27" spans="1:10">
      <c r="A27" s="27" t="s">
        <v>88</v>
      </c>
    </row>
    <row r="28" spans="1:10">
      <c r="A28" s="26" t="s">
        <v>46</v>
      </c>
    </row>
  </sheetData>
  <mergeCells count="1">
    <mergeCell ref="D6:D7"/>
  </mergeCells>
  <phoneticPr fontId="1"/>
  <printOptions gridLinesSet="0"/>
  <pageMargins left="0.78740157480314965" right="0.78740157480314965" top="0.98425196850393704" bottom="0.98425196850393704" header="0.51181102362204722" footer="0.51181102362204722"/>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28"/>
  <sheetViews>
    <sheetView showGridLines="0" zoomScale="125" zoomScaleNormal="125" workbookViewId="0"/>
  </sheetViews>
  <sheetFormatPr defaultColWidth="11.25" defaultRowHeight="10.5"/>
  <cols>
    <col min="1" max="1" width="10.25" style="26" customWidth="1"/>
    <col min="2" max="2" width="6.75" style="26" customWidth="1"/>
    <col min="3" max="3" width="7.625" style="26" customWidth="1"/>
    <col min="4" max="4" width="10.625" style="26" customWidth="1"/>
    <col min="5" max="5" width="6.625" style="26" customWidth="1"/>
    <col min="6" max="9" width="8.625" style="26" customWidth="1"/>
    <col min="10" max="10" width="10.625" style="26" customWidth="1"/>
    <col min="11" max="16384" width="11.25" style="26"/>
  </cols>
  <sheetData>
    <row r="1" spans="1:10" ht="13.5">
      <c r="A1" s="52" t="s">
        <v>93</v>
      </c>
      <c r="B1" s="42"/>
      <c r="C1" s="42"/>
      <c r="D1" s="42"/>
      <c r="E1" s="42"/>
      <c r="F1" s="42"/>
      <c r="G1" s="42"/>
      <c r="H1" s="42"/>
      <c r="I1" s="42"/>
      <c r="J1" s="42"/>
    </row>
    <row r="2" spans="1:10" ht="3.75" customHeight="1"/>
    <row r="3" spans="1:10" ht="10.5" customHeight="1">
      <c r="A3" s="27" t="s">
        <v>62</v>
      </c>
    </row>
    <row r="4" spans="1:10" ht="1.5" customHeight="1">
      <c r="A4" s="27"/>
    </row>
    <row r="5" spans="1:10">
      <c r="A5" s="71"/>
      <c r="B5" s="72"/>
      <c r="C5" s="72"/>
      <c r="D5" s="73" t="s">
        <v>1</v>
      </c>
      <c r="E5" s="73"/>
      <c r="F5" s="73" t="s">
        <v>2</v>
      </c>
      <c r="G5" s="73"/>
      <c r="H5" s="71"/>
      <c r="I5" s="72"/>
      <c r="J5" s="71"/>
    </row>
    <row r="6" spans="1:10">
      <c r="A6" s="47" t="s">
        <v>3</v>
      </c>
      <c r="B6" s="70" t="s">
        <v>4</v>
      </c>
      <c r="C6" s="69" t="s">
        <v>5</v>
      </c>
      <c r="D6" s="149" t="s">
        <v>29</v>
      </c>
      <c r="E6" s="116" t="s">
        <v>6</v>
      </c>
      <c r="F6" s="116" t="s">
        <v>7</v>
      </c>
      <c r="G6" s="116" t="s">
        <v>8</v>
      </c>
      <c r="H6" s="65" t="s">
        <v>9</v>
      </c>
      <c r="I6" s="66" t="s">
        <v>10</v>
      </c>
      <c r="J6" s="65" t="s">
        <v>11</v>
      </c>
    </row>
    <row r="7" spans="1:10" ht="13.5" customHeight="1">
      <c r="A7" s="53"/>
      <c r="B7" s="64"/>
      <c r="C7" s="64"/>
      <c r="D7" s="150"/>
      <c r="E7" s="63" t="s">
        <v>39</v>
      </c>
      <c r="F7" s="63" t="s">
        <v>38</v>
      </c>
      <c r="G7" s="63" t="s">
        <v>38</v>
      </c>
      <c r="H7" s="62" t="s">
        <v>37</v>
      </c>
      <c r="I7" s="63" t="s">
        <v>36</v>
      </c>
      <c r="J7" s="62" t="s">
        <v>35</v>
      </c>
    </row>
    <row r="8" spans="1:10" ht="5.25" customHeight="1">
      <c r="A8" s="61"/>
    </row>
    <row r="9" spans="1:10" ht="9.75" customHeight="1">
      <c r="A9" s="59"/>
      <c r="D9" s="40" t="s">
        <v>17</v>
      </c>
      <c r="E9" s="42"/>
      <c r="F9" s="42"/>
      <c r="G9" s="42"/>
      <c r="H9" s="42"/>
    </row>
    <row r="10" spans="1:10" ht="6" customHeight="1">
      <c r="A10" s="59"/>
    </row>
    <row r="11" spans="1:10" ht="9.75" customHeight="1">
      <c r="A11" s="59" t="s">
        <v>96</v>
      </c>
      <c r="B11" s="34">
        <v>74</v>
      </c>
      <c r="C11" s="34">
        <v>6229</v>
      </c>
      <c r="D11" s="34">
        <v>2283238</v>
      </c>
      <c r="E11" s="35">
        <v>81.2</v>
      </c>
      <c r="F11" s="34">
        <v>337148</v>
      </c>
      <c r="G11" s="34">
        <v>118275</v>
      </c>
      <c r="H11" s="34">
        <v>30425</v>
      </c>
      <c r="I11" s="34">
        <v>43189</v>
      </c>
      <c r="J11" s="34">
        <v>47821373</v>
      </c>
    </row>
    <row r="12" spans="1:10" ht="9.75" customHeight="1">
      <c r="A12" s="119" t="s">
        <v>84</v>
      </c>
      <c r="B12" s="34">
        <v>74</v>
      </c>
      <c r="C12" s="34">
        <v>5420</v>
      </c>
      <c r="D12" s="34">
        <v>2117281</v>
      </c>
      <c r="E12" s="35">
        <v>81.400000000000006</v>
      </c>
      <c r="F12" s="34">
        <v>317501</v>
      </c>
      <c r="G12" s="34">
        <v>114079</v>
      </c>
      <c r="H12" s="34">
        <v>29780</v>
      </c>
      <c r="I12" s="34">
        <v>42424</v>
      </c>
      <c r="J12" s="34">
        <v>46286581</v>
      </c>
    </row>
    <row r="13" spans="1:10" ht="9.75" customHeight="1">
      <c r="A13" s="119" t="s">
        <v>91</v>
      </c>
      <c r="B13" s="76">
        <v>73</v>
      </c>
      <c r="C13" s="34">
        <v>5325</v>
      </c>
      <c r="D13" s="34">
        <v>1939020</v>
      </c>
      <c r="E13" s="35">
        <v>81.099999999999994</v>
      </c>
      <c r="F13" s="34">
        <v>301270</v>
      </c>
      <c r="G13" s="34">
        <v>111554</v>
      </c>
      <c r="H13" s="34">
        <v>29645</v>
      </c>
      <c r="I13" s="34">
        <v>42641</v>
      </c>
      <c r="J13" s="34">
        <v>45599151</v>
      </c>
    </row>
    <row r="14" spans="1:10" ht="9.75" customHeight="1">
      <c r="A14" s="119" t="s">
        <v>95</v>
      </c>
      <c r="B14" s="76">
        <v>72</v>
      </c>
      <c r="C14" s="34">
        <v>5302</v>
      </c>
      <c r="D14" s="34">
        <v>1898911</v>
      </c>
      <c r="E14" s="35">
        <v>78.900000000000006</v>
      </c>
      <c r="F14" s="34">
        <v>285339</v>
      </c>
      <c r="G14" s="34">
        <v>107931</v>
      </c>
      <c r="H14" s="34">
        <v>28902</v>
      </c>
      <c r="I14" s="34">
        <v>41348</v>
      </c>
      <c r="J14" s="34">
        <v>44421619</v>
      </c>
    </row>
    <row r="15" spans="1:10" ht="9.75" customHeight="1">
      <c r="A15" s="118" t="s">
        <v>94</v>
      </c>
      <c r="B15" s="75">
        <v>71</v>
      </c>
      <c r="C15" s="30">
        <v>5279</v>
      </c>
      <c r="D15" s="30">
        <v>1916132</v>
      </c>
      <c r="E15" s="31">
        <v>78</v>
      </c>
      <c r="F15" s="30">
        <v>283761</v>
      </c>
      <c r="G15" s="30">
        <v>109143</v>
      </c>
      <c r="H15" s="30">
        <v>32937</v>
      </c>
      <c r="I15" s="30">
        <v>41989</v>
      </c>
      <c r="J15" s="30">
        <v>44939152</v>
      </c>
    </row>
    <row r="16" spans="1:10" ht="6" customHeight="1">
      <c r="B16" s="77"/>
    </row>
    <row r="17" spans="1:10" ht="9.75" customHeight="1">
      <c r="B17" s="77"/>
      <c r="D17" s="40" t="s">
        <v>89</v>
      </c>
      <c r="E17" s="40"/>
      <c r="F17" s="40"/>
      <c r="G17" s="40"/>
      <c r="H17" s="40"/>
    </row>
    <row r="18" spans="1:10" ht="6" customHeight="1">
      <c r="B18" s="77"/>
    </row>
    <row r="19" spans="1:10" ht="9.75" customHeight="1">
      <c r="A19" s="26" t="s">
        <v>96</v>
      </c>
      <c r="B19" s="76">
        <v>962</v>
      </c>
      <c r="C19" s="34">
        <v>962</v>
      </c>
      <c r="D19" s="34">
        <v>344640</v>
      </c>
      <c r="E19" s="35">
        <v>65.099999999999994</v>
      </c>
      <c r="F19" s="34">
        <v>20897</v>
      </c>
      <c r="G19" s="34">
        <v>6990</v>
      </c>
      <c r="H19" s="34">
        <v>1895</v>
      </c>
      <c r="I19" s="34">
        <v>2609</v>
      </c>
      <c r="J19" s="34">
        <v>2441774</v>
      </c>
    </row>
    <row r="20" spans="1:10" ht="9.75" customHeight="1">
      <c r="A20" s="26" t="s">
        <v>84</v>
      </c>
      <c r="B20" s="76">
        <v>911</v>
      </c>
      <c r="C20" s="34">
        <v>911</v>
      </c>
      <c r="D20" s="34">
        <v>329238</v>
      </c>
      <c r="E20" s="35">
        <v>64.8</v>
      </c>
      <c r="F20" s="34">
        <v>19700</v>
      </c>
      <c r="G20" s="34">
        <v>6546</v>
      </c>
      <c r="H20" s="34">
        <v>1813</v>
      </c>
      <c r="I20" s="34">
        <v>2508</v>
      </c>
      <c r="J20" s="34">
        <v>2331432</v>
      </c>
    </row>
    <row r="21" spans="1:10" ht="9.75" customHeight="1">
      <c r="A21" s="26" t="s">
        <v>91</v>
      </c>
      <c r="B21" s="76">
        <v>867</v>
      </c>
      <c r="C21" s="34">
        <v>867</v>
      </c>
      <c r="D21" s="34">
        <v>314727</v>
      </c>
      <c r="E21" s="35">
        <v>62.3</v>
      </c>
      <c r="F21" s="34">
        <v>18561</v>
      </c>
      <c r="G21" s="34">
        <v>6308</v>
      </c>
      <c r="H21" s="34">
        <v>1692</v>
      </c>
      <c r="I21" s="34">
        <v>2351</v>
      </c>
      <c r="J21" s="34">
        <v>2246038</v>
      </c>
    </row>
    <row r="22" spans="1:10" ht="9.75" customHeight="1">
      <c r="A22" s="26" t="s">
        <v>95</v>
      </c>
      <c r="B22" s="76">
        <v>830</v>
      </c>
      <c r="C22" s="34">
        <v>830</v>
      </c>
      <c r="D22" s="34">
        <v>300477</v>
      </c>
      <c r="E22" s="35">
        <v>65.099999999999994</v>
      </c>
      <c r="F22" s="34">
        <v>17727</v>
      </c>
      <c r="G22" s="34">
        <v>5903</v>
      </c>
      <c r="H22" s="34">
        <v>1667</v>
      </c>
      <c r="I22" s="34">
        <v>2262</v>
      </c>
      <c r="J22" s="34">
        <v>2132662</v>
      </c>
    </row>
    <row r="23" spans="1:10" ht="9.75" customHeight="1">
      <c r="A23" s="117" t="s">
        <v>94</v>
      </c>
      <c r="B23" s="75">
        <v>794</v>
      </c>
      <c r="C23" s="30">
        <v>794</v>
      </c>
      <c r="D23" s="30">
        <v>286696</v>
      </c>
      <c r="E23" s="31">
        <v>64.099999999999994</v>
      </c>
      <c r="F23" s="30">
        <v>17000</v>
      </c>
      <c r="G23" s="30">
        <v>5673</v>
      </c>
      <c r="H23" s="30">
        <v>1587</v>
      </c>
      <c r="I23" s="30">
        <v>2176</v>
      </c>
      <c r="J23" s="30">
        <v>2058394</v>
      </c>
    </row>
    <row r="24" spans="1:10" ht="6" customHeight="1">
      <c r="A24" s="55"/>
      <c r="B24" s="54"/>
      <c r="C24" s="53"/>
      <c r="D24" s="53"/>
      <c r="E24" s="53"/>
      <c r="F24" s="53"/>
      <c r="G24" s="53"/>
      <c r="H24" s="53"/>
      <c r="I24" s="53"/>
      <c r="J24" s="53"/>
    </row>
    <row r="25" spans="1:10" ht="9" customHeight="1">
      <c r="A25" s="27" t="s">
        <v>31</v>
      </c>
    </row>
    <row r="26" spans="1:10" ht="9" customHeight="1">
      <c r="A26" s="27" t="s">
        <v>30</v>
      </c>
    </row>
    <row r="27" spans="1:10">
      <c r="A27" s="27" t="s">
        <v>88</v>
      </c>
    </row>
    <row r="28" spans="1:10">
      <c r="A28" s="26" t="s">
        <v>46</v>
      </c>
    </row>
  </sheetData>
  <mergeCells count="1">
    <mergeCell ref="D6:D7"/>
  </mergeCells>
  <phoneticPr fontId="1"/>
  <printOptions gridLinesSet="0"/>
  <pageMargins left="0.78740157480314965" right="0.78740157480314965" top="0.98425196850393704" bottom="0.98425196850393704" header="0.51181102362204722" footer="0.51181102362204722"/>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28"/>
  <sheetViews>
    <sheetView showGridLines="0" zoomScale="125" zoomScaleNormal="125" workbookViewId="0"/>
  </sheetViews>
  <sheetFormatPr defaultColWidth="11.25" defaultRowHeight="10.5"/>
  <cols>
    <col min="1" max="1" width="10.25" style="26" customWidth="1"/>
    <col min="2" max="2" width="6.75" style="26" customWidth="1"/>
    <col min="3" max="3" width="7.625" style="26" customWidth="1"/>
    <col min="4" max="4" width="10.625" style="26" customWidth="1"/>
    <col min="5" max="5" width="6.625" style="26" customWidth="1"/>
    <col min="6" max="9" width="8.625" style="26" customWidth="1"/>
    <col min="10" max="10" width="10.625" style="26" customWidth="1"/>
    <col min="11" max="16384" width="11.25" style="26"/>
  </cols>
  <sheetData>
    <row r="1" spans="1:10" ht="13.5">
      <c r="A1" s="52" t="s">
        <v>93</v>
      </c>
      <c r="B1" s="42"/>
      <c r="C1" s="42"/>
      <c r="D1" s="42"/>
      <c r="E1" s="42"/>
      <c r="F1" s="42"/>
      <c r="G1" s="42"/>
      <c r="H1" s="42"/>
      <c r="I1" s="42"/>
      <c r="J1" s="42"/>
    </row>
    <row r="2" spans="1:10" ht="3.75" customHeight="1"/>
    <row r="3" spans="1:10" ht="10.5" customHeight="1">
      <c r="A3" s="27" t="s">
        <v>62</v>
      </c>
    </row>
    <row r="4" spans="1:10" ht="1.5" customHeight="1">
      <c r="A4" s="27"/>
    </row>
    <row r="5" spans="1:10">
      <c r="A5" s="71"/>
      <c r="B5" s="72"/>
      <c r="C5" s="72"/>
      <c r="D5" s="73" t="s">
        <v>1</v>
      </c>
      <c r="E5" s="73"/>
      <c r="F5" s="73" t="s">
        <v>2</v>
      </c>
      <c r="G5" s="73"/>
      <c r="H5" s="71"/>
      <c r="I5" s="72"/>
      <c r="J5" s="71"/>
    </row>
    <row r="6" spans="1:10">
      <c r="A6" s="47" t="s">
        <v>3</v>
      </c>
      <c r="B6" s="70" t="s">
        <v>4</v>
      </c>
      <c r="C6" s="69" t="s">
        <v>5</v>
      </c>
      <c r="D6" s="149" t="s">
        <v>29</v>
      </c>
      <c r="E6" s="115" t="s">
        <v>6</v>
      </c>
      <c r="F6" s="115" t="s">
        <v>7</v>
      </c>
      <c r="G6" s="115" t="s">
        <v>8</v>
      </c>
      <c r="H6" s="65" t="s">
        <v>9</v>
      </c>
      <c r="I6" s="66" t="s">
        <v>10</v>
      </c>
      <c r="J6" s="65" t="s">
        <v>11</v>
      </c>
    </row>
    <row r="7" spans="1:10" ht="13.5" customHeight="1">
      <c r="A7" s="53"/>
      <c r="B7" s="64"/>
      <c r="C7" s="64"/>
      <c r="D7" s="150"/>
      <c r="E7" s="63" t="s">
        <v>39</v>
      </c>
      <c r="F7" s="63" t="s">
        <v>38</v>
      </c>
      <c r="G7" s="63" t="s">
        <v>38</v>
      </c>
      <c r="H7" s="62" t="s">
        <v>37</v>
      </c>
      <c r="I7" s="63" t="s">
        <v>36</v>
      </c>
      <c r="J7" s="62" t="s">
        <v>35</v>
      </c>
    </row>
    <row r="8" spans="1:10" ht="5.25" customHeight="1">
      <c r="A8" s="61"/>
    </row>
    <row r="9" spans="1:10" ht="9.75" customHeight="1">
      <c r="A9" s="59"/>
      <c r="D9" s="40" t="s">
        <v>17</v>
      </c>
      <c r="E9" s="42"/>
      <c r="F9" s="42"/>
      <c r="G9" s="42"/>
      <c r="H9" s="42"/>
    </row>
    <row r="10" spans="1:10" ht="6" customHeight="1">
      <c r="A10" s="59"/>
    </row>
    <row r="11" spans="1:10" ht="9.75" customHeight="1">
      <c r="A11" s="59" t="s">
        <v>92</v>
      </c>
      <c r="B11" s="34">
        <v>74</v>
      </c>
      <c r="C11" s="34">
        <v>6375</v>
      </c>
      <c r="D11" s="34">
        <v>2326865</v>
      </c>
      <c r="E11" s="35">
        <v>77.7</v>
      </c>
      <c r="F11" s="34">
        <v>341892</v>
      </c>
      <c r="G11" s="34">
        <v>133028</v>
      </c>
      <c r="H11" s="34">
        <v>32838</v>
      </c>
      <c r="I11" s="34">
        <v>43216</v>
      </c>
      <c r="J11" s="34">
        <v>53127268</v>
      </c>
    </row>
    <row r="12" spans="1:10" ht="9.75" customHeight="1">
      <c r="A12" s="119" t="s">
        <v>85</v>
      </c>
      <c r="B12" s="34">
        <v>74</v>
      </c>
      <c r="C12" s="34">
        <v>6229</v>
      </c>
      <c r="D12" s="34">
        <v>2283238</v>
      </c>
      <c r="E12" s="35">
        <v>81.2</v>
      </c>
      <c r="F12" s="34">
        <v>337148</v>
      </c>
      <c r="G12" s="34">
        <v>118275</v>
      </c>
      <c r="H12" s="34">
        <v>30425</v>
      </c>
      <c r="I12" s="34">
        <v>43189</v>
      </c>
      <c r="J12" s="34">
        <v>47821373</v>
      </c>
    </row>
    <row r="13" spans="1:10" ht="9.75" customHeight="1">
      <c r="A13" s="119" t="s">
        <v>84</v>
      </c>
      <c r="B13" s="76">
        <v>74</v>
      </c>
      <c r="C13" s="34">
        <v>5420</v>
      </c>
      <c r="D13" s="34">
        <v>2117281</v>
      </c>
      <c r="E13" s="35">
        <v>81.400000000000006</v>
      </c>
      <c r="F13" s="34">
        <v>317501</v>
      </c>
      <c r="G13" s="34">
        <v>114079</v>
      </c>
      <c r="H13" s="34">
        <v>29780</v>
      </c>
      <c r="I13" s="34">
        <v>42424</v>
      </c>
      <c r="J13" s="34">
        <v>46286581</v>
      </c>
    </row>
    <row r="14" spans="1:10" ht="9.75" customHeight="1">
      <c r="A14" s="119" t="s">
        <v>91</v>
      </c>
      <c r="B14" s="76">
        <v>73</v>
      </c>
      <c r="C14" s="34">
        <v>5325</v>
      </c>
      <c r="D14" s="34">
        <v>1939020</v>
      </c>
      <c r="E14" s="35">
        <v>81.099999999999994</v>
      </c>
      <c r="F14" s="34">
        <v>301270</v>
      </c>
      <c r="G14" s="34">
        <v>111554</v>
      </c>
      <c r="H14" s="34">
        <v>29645</v>
      </c>
      <c r="I14" s="34">
        <v>42641</v>
      </c>
      <c r="J14" s="34">
        <v>45599151</v>
      </c>
    </row>
    <row r="15" spans="1:10" ht="9.75" customHeight="1">
      <c r="A15" s="118" t="s">
        <v>90</v>
      </c>
      <c r="B15" s="75">
        <v>72</v>
      </c>
      <c r="C15" s="30">
        <v>5302</v>
      </c>
      <c r="D15" s="30">
        <v>1898911</v>
      </c>
      <c r="E15" s="31">
        <v>78.900000000000006</v>
      </c>
      <c r="F15" s="30">
        <v>285339</v>
      </c>
      <c r="G15" s="30">
        <v>107931</v>
      </c>
      <c r="H15" s="30">
        <v>28902</v>
      </c>
      <c r="I15" s="30">
        <v>41348</v>
      </c>
      <c r="J15" s="30">
        <v>44421619</v>
      </c>
    </row>
    <row r="16" spans="1:10" ht="6" customHeight="1">
      <c r="B16" s="77"/>
    </row>
    <row r="17" spans="1:10" ht="9.75" customHeight="1">
      <c r="B17" s="77"/>
      <c r="D17" s="40" t="s">
        <v>89</v>
      </c>
      <c r="E17" s="40"/>
      <c r="F17" s="40"/>
      <c r="G17" s="40"/>
      <c r="H17" s="40"/>
    </row>
    <row r="18" spans="1:10" ht="6" customHeight="1">
      <c r="B18" s="77"/>
    </row>
    <row r="19" spans="1:10" ht="9.75" customHeight="1">
      <c r="A19" s="26" t="str">
        <f>A11</f>
        <v xml:space="preserve"> 平成 20 年度</v>
      </c>
      <c r="B19" s="76">
        <v>1015</v>
      </c>
      <c r="C19" s="34">
        <v>1015</v>
      </c>
      <c r="D19" s="34">
        <v>370475</v>
      </c>
      <c r="E19" s="35">
        <v>63.69</v>
      </c>
      <c r="F19" s="34">
        <v>22920</v>
      </c>
      <c r="G19" s="34">
        <v>7788</v>
      </c>
      <c r="H19" s="34">
        <v>2115</v>
      </c>
      <c r="I19" s="34">
        <v>2930</v>
      </c>
      <c r="J19" s="34">
        <v>2674330</v>
      </c>
    </row>
    <row r="20" spans="1:10" ht="9.75" customHeight="1">
      <c r="A20" s="26" t="str">
        <f>A12</f>
        <v>　 　 21 　　</v>
      </c>
      <c r="B20" s="76">
        <v>962</v>
      </c>
      <c r="C20" s="34">
        <v>962</v>
      </c>
      <c r="D20" s="34">
        <v>344640</v>
      </c>
      <c r="E20" s="35">
        <v>65.099999999999994</v>
      </c>
      <c r="F20" s="34">
        <v>20897</v>
      </c>
      <c r="G20" s="34">
        <v>6990</v>
      </c>
      <c r="H20" s="34">
        <v>1895</v>
      </c>
      <c r="I20" s="34">
        <v>2609</v>
      </c>
      <c r="J20" s="34">
        <v>2441774</v>
      </c>
    </row>
    <row r="21" spans="1:10" ht="9.75" customHeight="1">
      <c r="A21" s="26" t="str">
        <f>A13</f>
        <v>　 　 22 　　</v>
      </c>
      <c r="B21" s="76">
        <v>911</v>
      </c>
      <c r="C21" s="34">
        <v>911</v>
      </c>
      <c r="D21" s="34">
        <v>329238</v>
      </c>
      <c r="E21" s="35">
        <v>64.8</v>
      </c>
      <c r="F21" s="34">
        <v>19700</v>
      </c>
      <c r="G21" s="34">
        <v>6546</v>
      </c>
      <c r="H21" s="34">
        <v>1813</v>
      </c>
      <c r="I21" s="34">
        <v>2508</v>
      </c>
      <c r="J21" s="34">
        <v>2331432</v>
      </c>
    </row>
    <row r="22" spans="1:10" ht="9.75" customHeight="1">
      <c r="A22" s="26" t="str">
        <f>A14</f>
        <v>　 　 23 　　</v>
      </c>
      <c r="B22" s="76">
        <v>867</v>
      </c>
      <c r="C22" s="34">
        <v>867</v>
      </c>
      <c r="D22" s="34">
        <v>314727</v>
      </c>
      <c r="E22" s="35">
        <v>62.3</v>
      </c>
      <c r="F22" s="34">
        <v>18561</v>
      </c>
      <c r="G22" s="34">
        <v>6308</v>
      </c>
      <c r="H22" s="34">
        <v>1692</v>
      </c>
      <c r="I22" s="34">
        <v>2351</v>
      </c>
      <c r="J22" s="34">
        <v>2246038</v>
      </c>
    </row>
    <row r="23" spans="1:10" ht="9.75" customHeight="1">
      <c r="A23" s="117" t="str">
        <f>A15</f>
        <v>　 　 24 　　</v>
      </c>
      <c r="B23" s="75">
        <v>830</v>
      </c>
      <c r="C23" s="30">
        <v>830</v>
      </c>
      <c r="D23" s="30">
        <v>300477</v>
      </c>
      <c r="E23" s="31">
        <v>65.099999999999994</v>
      </c>
      <c r="F23" s="30">
        <v>17727</v>
      </c>
      <c r="G23" s="30">
        <v>5903</v>
      </c>
      <c r="H23" s="30">
        <v>1667</v>
      </c>
      <c r="I23" s="30">
        <v>2262</v>
      </c>
      <c r="J23" s="30">
        <v>2132662</v>
      </c>
    </row>
    <row r="24" spans="1:10" ht="6" customHeight="1">
      <c r="A24" s="55"/>
      <c r="B24" s="54"/>
      <c r="C24" s="53"/>
      <c r="D24" s="53"/>
      <c r="E24" s="53"/>
      <c r="F24" s="53"/>
      <c r="G24" s="53"/>
      <c r="H24" s="53"/>
      <c r="I24" s="53"/>
      <c r="J24" s="53"/>
    </row>
    <row r="25" spans="1:10" ht="9" customHeight="1">
      <c r="A25" s="27" t="s">
        <v>31</v>
      </c>
    </row>
    <row r="26" spans="1:10" ht="9" customHeight="1">
      <c r="A26" s="27" t="s">
        <v>30</v>
      </c>
    </row>
    <row r="27" spans="1:10">
      <c r="A27" s="27" t="s">
        <v>88</v>
      </c>
    </row>
    <row r="28" spans="1:10">
      <c r="A28" s="26" t="s">
        <v>46</v>
      </c>
    </row>
  </sheetData>
  <mergeCells count="1">
    <mergeCell ref="D6:D7"/>
  </mergeCells>
  <phoneticPr fontId="1"/>
  <printOptions gridLinesSet="0"/>
  <pageMargins left="0.78740157480314965" right="0.78740157480314965" top="0.98425196850393704" bottom="0.98425196850393704" header="0.51181102362204722" footer="0.51181102362204722"/>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28"/>
  <sheetViews>
    <sheetView showGridLines="0" zoomScale="125" zoomScaleNormal="125" workbookViewId="0"/>
  </sheetViews>
  <sheetFormatPr defaultColWidth="11.25" defaultRowHeight="10.5"/>
  <cols>
    <col min="1" max="1" width="10.25" style="78" customWidth="1"/>
    <col min="2" max="2" width="6.75" style="78" customWidth="1"/>
    <col min="3" max="3" width="7.625" style="78" customWidth="1"/>
    <col min="4" max="4" width="10.625" style="78" customWidth="1"/>
    <col min="5" max="5" width="6.625" style="78" customWidth="1"/>
    <col min="6" max="9" width="8.625" style="78" customWidth="1"/>
    <col min="10" max="10" width="10.625" style="78" customWidth="1"/>
    <col min="11" max="16384" width="11.25" style="78"/>
  </cols>
  <sheetData>
    <row r="1" spans="1:10" ht="13.5">
      <c r="A1" s="111" t="s">
        <v>63</v>
      </c>
      <c r="B1" s="96"/>
      <c r="C1" s="96"/>
      <c r="D1" s="96"/>
      <c r="E1" s="96"/>
      <c r="F1" s="96"/>
      <c r="G1" s="96"/>
      <c r="H1" s="96"/>
      <c r="I1" s="96"/>
      <c r="J1" s="96"/>
    </row>
    <row r="2" spans="1:10" ht="3.75" customHeight="1"/>
    <row r="3" spans="1:10" ht="10.5" customHeight="1">
      <c r="A3" s="79" t="s">
        <v>62</v>
      </c>
    </row>
    <row r="4" spans="1:10" ht="1.5" customHeight="1">
      <c r="A4" s="79"/>
    </row>
    <row r="5" spans="1:10">
      <c r="A5" s="108"/>
      <c r="B5" s="109"/>
      <c r="C5" s="109"/>
      <c r="D5" s="110" t="s">
        <v>1</v>
      </c>
      <c r="E5" s="110"/>
      <c r="F5" s="110" t="s">
        <v>2</v>
      </c>
      <c r="G5" s="110"/>
      <c r="H5" s="108"/>
      <c r="I5" s="109"/>
      <c r="J5" s="108"/>
    </row>
    <row r="6" spans="1:10">
      <c r="A6" s="107" t="s">
        <v>3</v>
      </c>
      <c r="B6" s="106" t="s">
        <v>4</v>
      </c>
      <c r="C6" s="105" t="s">
        <v>5</v>
      </c>
      <c r="D6" s="151" t="s">
        <v>29</v>
      </c>
      <c r="E6" s="104" t="s">
        <v>6</v>
      </c>
      <c r="F6" s="104" t="s">
        <v>7</v>
      </c>
      <c r="G6" s="104" t="s">
        <v>8</v>
      </c>
      <c r="H6" s="101" t="s">
        <v>9</v>
      </c>
      <c r="I6" s="102" t="s">
        <v>10</v>
      </c>
      <c r="J6" s="101" t="s">
        <v>11</v>
      </c>
    </row>
    <row r="7" spans="1:10" ht="13.5" customHeight="1">
      <c r="A7" s="80"/>
      <c r="B7" s="100"/>
      <c r="C7" s="100"/>
      <c r="D7" s="152"/>
      <c r="E7" s="99" t="s">
        <v>39</v>
      </c>
      <c r="F7" s="99" t="s">
        <v>38</v>
      </c>
      <c r="G7" s="99" t="s">
        <v>38</v>
      </c>
      <c r="H7" s="98" t="s">
        <v>37</v>
      </c>
      <c r="I7" s="99" t="s">
        <v>36</v>
      </c>
      <c r="J7" s="98" t="s">
        <v>35</v>
      </c>
    </row>
    <row r="8" spans="1:10" ht="5.25" customHeight="1">
      <c r="A8" s="97"/>
    </row>
    <row r="9" spans="1:10" ht="9.75" customHeight="1">
      <c r="A9" s="95"/>
      <c r="D9" s="92" t="s">
        <v>17</v>
      </c>
      <c r="E9" s="96"/>
      <c r="F9" s="96"/>
      <c r="G9" s="96"/>
      <c r="H9" s="96"/>
    </row>
    <row r="10" spans="1:10" ht="6" customHeight="1">
      <c r="A10" s="95"/>
    </row>
    <row r="11" spans="1:10" ht="9.75" customHeight="1">
      <c r="A11" s="95" t="s">
        <v>87</v>
      </c>
      <c r="B11" s="87">
        <v>79</v>
      </c>
      <c r="C11" s="87">
        <v>6416</v>
      </c>
      <c r="D11" s="87">
        <v>2373220</v>
      </c>
      <c r="E11" s="88">
        <v>76.8</v>
      </c>
      <c r="F11" s="87">
        <v>362818</v>
      </c>
      <c r="G11" s="87">
        <v>149299</v>
      </c>
      <c r="H11" s="87">
        <v>35554</v>
      </c>
      <c r="I11" s="87">
        <v>50175</v>
      </c>
      <c r="J11" s="87">
        <v>57644008</v>
      </c>
    </row>
    <row r="12" spans="1:10" ht="9.75" customHeight="1">
      <c r="A12" s="94" t="s">
        <v>86</v>
      </c>
      <c r="B12" s="87">
        <v>74</v>
      </c>
      <c r="C12" s="87">
        <v>6375</v>
      </c>
      <c r="D12" s="87">
        <v>2326865</v>
      </c>
      <c r="E12" s="88">
        <v>77.7</v>
      </c>
      <c r="F12" s="87">
        <v>341892</v>
      </c>
      <c r="G12" s="87">
        <v>133028</v>
      </c>
      <c r="H12" s="87">
        <v>32838</v>
      </c>
      <c r="I12" s="87">
        <v>43216</v>
      </c>
      <c r="J12" s="87">
        <v>53127268</v>
      </c>
    </row>
    <row r="13" spans="1:10" ht="9.75" customHeight="1">
      <c r="A13" s="94" t="s">
        <v>85</v>
      </c>
      <c r="B13" s="87">
        <v>74</v>
      </c>
      <c r="C13" s="87">
        <v>6229</v>
      </c>
      <c r="D13" s="87">
        <v>2283238</v>
      </c>
      <c r="E13" s="88">
        <v>81.2</v>
      </c>
      <c r="F13" s="87">
        <v>337148</v>
      </c>
      <c r="G13" s="87">
        <v>118275</v>
      </c>
      <c r="H13" s="87">
        <v>30425</v>
      </c>
      <c r="I13" s="87">
        <v>43189</v>
      </c>
      <c r="J13" s="87">
        <v>47821373</v>
      </c>
    </row>
    <row r="14" spans="1:10" ht="9.75" customHeight="1">
      <c r="A14" s="94" t="s">
        <v>84</v>
      </c>
      <c r="B14" s="89">
        <v>74</v>
      </c>
      <c r="C14" s="87">
        <v>5420</v>
      </c>
      <c r="D14" s="87">
        <v>2117281</v>
      </c>
      <c r="E14" s="88">
        <v>81.400000000000006</v>
      </c>
      <c r="F14" s="87">
        <v>317501</v>
      </c>
      <c r="G14" s="87">
        <v>114079</v>
      </c>
      <c r="H14" s="87">
        <v>29780</v>
      </c>
      <c r="I14" s="87">
        <v>42424</v>
      </c>
      <c r="J14" s="87">
        <v>46286581</v>
      </c>
    </row>
    <row r="15" spans="1:10" ht="9.75" customHeight="1">
      <c r="A15" s="112" t="s">
        <v>83</v>
      </c>
      <c r="B15" s="85">
        <v>73</v>
      </c>
      <c r="C15" s="83">
        <v>5325</v>
      </c>
      <c r="D15" s="83">
        <v>1939020</v>
      </c>
      <c r="E15" s="84">
        <v>81.099999999999994</v>
      </c>
      <c r="F15" s="83">
        <v>301270</v>
      </c>
      <c r="G15" s="83">
        <v>111554</v>
      </c>
      <c r="H15" s="83">
        <v>29645</v>
      </c>
      <c r="I15" s="83">
        <v>42641</v>
      </c>
      <c r="J15" s="83">
        <v>45599151</v>
      </c>
    </row>
    <row r="16" spans="1:10" ht="6" customHeight="1">
      <c r="B16" s="91"/>
    </row>
    <row r="17" spans="1:10" ht="9.75" customHeight="1">
      <c r="B17" s="91"/>
      <c r="D17" s="92" t="s">
        <v>23</v>
      </c>
      <c r="E17" s="92"/>
      <c r="F17" s="92"/>
      <c r="G17" s="92"/>
      <c r="H17" s="92"/>
    </row>
    <row r="18" spans="1:10" ht="6" customHeight="1">
      <c r="B18" s="91"/>
    </row>
    <row r="19" spans="1:10" ht="9.75" customHeight="1">
      <c r="A19" s="78" t="str">
        <f>A11</f>
        <v xml:space="preserve"> 平成 19 年度</v>
      </c>
      <c r="B19" s="89">
        <v>1064</v>
      </c>
      <c r="C19" s="87">
        <v>1064</v>
      </c>
      <c r="D19" s="87">
        <v>389424</v>
      </c>
      <c r="E19" s="88">
        <v>63.1</v>
      </c>
      <c r="F19" s="87">
        <v>24500</v>
      </c>
      <c r="G19" s="87">
        <v>8482</v>
      </c>
      <c r="H19" s="87">
        <v>2282</v>
      </c>
      <c r="I19" s="87">
        <v>3154</v>
      </c>
      <c r="J19" s="87">
        <v>2829823</v>
      </c>
    </row>
    <row r="20" spans="1:10" ht="9.75" customHeight="1">
      <c r="A20" s="78" t="str">
        <f>A12</f>
        <v>　 　 20 　　</v>
      </c>
      <c r="B20" s="89">
        <v>1015</v>
      </c>
      <c r="C20" s="87">
        <v>1015</v>
      </c>
      <c r="D20" s="87">
        <v>370475</v>
      </c>
      <c r="E20" s="88">
        <v>63.69</v>
      </c>
      <c r="F20" s="87">
        <v>22920</v>
      </c>
      <c r="G20" s="87">
        <v>7788</v>
      </c>
      <c r="H20" s="87">
        <v>2115</v>
      </c>
      <c r="I20" s="87">
        <v>2930</v>
      </c>
      <c r="J20" s="87">
        <v>2674330</v>
      </c>
    </row>
    <row r="21" spans="1:10" ht="9.75" customHeight="1">
      <c r="A21" s="78" t="str">
        <f>A13</f>
        <v>　 　 21 　　</v>
      </c>
      <c r="B21" s="89">
        <v>962</v>
      </c>
      <c r="C21" s="87">
        <v>962</v>
      </c>
      <c r="D21" s="87">
        <v>344640</v>
      </c>
      <c r="E21" s="88">
        <v>65.099999999999994</v>
      </c>
      <c r="F21" s="87">
        <v>20897</v>
      </c>
      <c r="G21" s="87">
        <v>6990</v>
      </c>
      <c r="H21" s="87">
        <v>1895</v>
      </c>
      <c r="I21" s="87">
        <v>2609</v>
      </c>
      <c r="J21" s="87">
        <v>2441774</v>
      </c>
    </row>
    <row r="22" spans="1:10" ht="9.75" customHeight="1">
      <c r="A22" s="78" t="str">
        <f>A14</f>
        <v>　 　 22 　　</v>
      </c>
      <c r="B22" s="89">
        <v>911</v>
      </c>
      <c r="C22" s="87">
        <v>911</v>
      </c>
      <c r="D22" s="87">
        <v>329238</v>
      </c>
      <c r="E22" s="88">
        <v>64.8</v>
      </c>
      <c r="F22" s="87">
        <v>19700</v>
      </c>
      <c r="G22" s="87">
        <v>6546</v>
      </c>
      <c r="H22" s="87">
        <v>1813</v>
      </c>
      <c r="I22" s="87">
        <v>2508</v>
      </c>
      <c r="J22" s="87">
        <v>2331432</v>
      </c>
    </row>
    <row r="23" spans="1:10" ht="9.75" customHeight="1">
      <c r="A23" s="114" t="str">
        <f>A15</f>
        <v>　 　 23 　　</v>
      </c>
      <c r="B23" s="85">
        <v>867</v>
      </c>
      <c r="C23" s="83">
        <v>867</v>
      </c>
      <c r="D23" s="83">
        <v>314727</v>
      </c>
      <c r="E23" s="84">
        <v>62.3</v>
      </c>
      <c r="F23" s="83">
        <v>18561</v>
      </c>
      <c r="G23" s="83">
        <v>6308</v>
      </c>
      <c r="H23" s="83">
        <v>1692</v>
      </c>
      <c r="I23" s="83">
        <v>2351</v>
      </c>
      <c r="J23" s="83">
        <v>2246038</v>
      </c>
    </row>
    <row r="24" spans="1:10" ht="6" customHeight="1">
      <c r="A24" s="82"/>
      <c r="B24" s="81"/>
      <c r="C24" s="80"/>
      <c r="D24" s="80"/>
      <c r="E24" s="80"/>
      <c r="F24" s="80"/>
      <c r="G24" s="80"/>
      <c r="H24" s="80"/>
      <c r="I24" s="80"/>
      <c r="J24" s="80"/>
    </row>
    <row r="25" spans="1:10" ht="9" customHeight="1">
      <c r="A25" s="79" t="s">
        <v>31</v>
      </c>
    </row>
    <row r="26" spans="1:10" ht="9" customHeight="1">
      <c r="A26" s="79" t="s">
        <v>30</v>
      </c>
    </row>
    <row r="27" spans="1:10">
      <c r="A27" s="79" t="s">
        <v>73</v>
      </c>
    </row>
    <row r="28" spans="1:10">
      <c r="A28" s="78" t="s">
        <v>46</v>
      </c>
    </row>
  </sheetData>
  <mergeCells count="1">
    <mergeCell ref="D6:D7"/>
  </mergeCells>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28"/>
  <sheetViews>
    <sheetView showGridLines="0" zoomScale="125" zoomScaleNormal="125" workbookViewId="0"/>
  </sheetViews>
  <sheetFormatPr defaultColWidth="11.25" defaultRowHeight="10.5"/>
  <cols>
    <col min="1" max="1" width="10.25" style="78" customWidth="1"/>
    <col min="2" max="2" width="6.75" style="78" customWidth="1"/>
    <col min="3" max="3" width="7.625" style="78" customWidth="1"/>
    <col min="4" max="4" width="10.625" style="78" customWidth="1"/>
    <col min="5" max="5" width="6.625" style="78" customWidth="1"/>
    <col min="6" max="9" width="8.625" style="78" customWidth="1"/>
    <col min="10" max="10" width="10.625" style="78" customWidth="1"/>
    <col min="11" max="16384" width="11.25" style="78"/>
  </cols>
  <sheetData>
    <row r="1" spans="1:10" ht="13.5">
      <c r="A1" s="111" t="s">
        <v>63</v>
      </c>
      <c r="B1" s="96"/>
      <c r="C1" s="96"/>
      <c r="D1" s="96"/>
      <c r="E1" s="96"/>
      <c r="F1" s="96"/>
      <c r="G1" s="96"/>
      <c r="H1" s="96"/>
      <c r="I1" s="96"/>
      <c r="J1" s="96"/>
    </row>
    <row r="2" spans="1:10" ht="3.75" customHeight="1"/>
    <row r="3" spans="1:10" ht="10.5" customHeight="1">
      <c r="A3" s="79" t="s">
        <v>62</v>
      </c>
    </row>
    <row r="4" spans="1:10" ht="1.5" customHeight="1">
      <c r="A4" s="79"/>
    </row>
    <row r="5" spans="1:10">
      <c r="A5" s="108"/>
      <c r="B5" s="109"/>
      <c r="C5" s="109"/>
      <c r="D5" s="110" t="s">
        <v>1</v>
      </c>
      <c r="E5" s="110"/>
      <c r="F5" s="110" t="s">
        <v>2</v>
      </c>
      <c r="G5" s="110"/>
      <c r="H5" s="108"/>
      <c r="I5" s="109"/>
      <c r="J5" s="108"/>
    </row>
    <row r="6" spans="1:10">
      <c r="A6" s="107" t="s">
        <v>3</v>
      </c>
      <c r="B6" s="106" t="s">
        <v>4</v>
      </c>
      <c r="C6" s="105" t="s">
        <v>5</v>
      </c>
      <c r="D6" s="151" t="s">
        <v>29</v>
      </c>
      <c r="E6" s="104" t="s">
        <v>6</v>
      </c>
      <c r="F6" s="104" t="s">
        <v>7</v>
      </c>
      <c r="G6" s="104" t="s">
        <v>8</v>
      </c>
      <c r="H6" s="101" t="s">
        <v>9</v>
      </c>
      <c r="I6" s="102" t="s">
        <v>10</v>
      </c>
      <c r="J6" s="101" t="s">
        <v>11</v>
      </c>
    </row>
    <row r="7" spans="1:10" ht="13.5" customHeight="1">
      <c r="A7" s="80"/>
      <c r="B7" s="100"/>
      <c r="C7" s="100"/>
      <c r="D7" s="152"/>
      <c r="E7" s="99" t="s">
        <v>39</v>
      </c>
      <c r="F7" s="99" t="s">
        <v>38</v>
      </c>
      <c r="G7" s="99" t="s">
        <v>38</v>
      </c>
      <c r="H7" s="98" t="s">
        <v>37</v>
      </c>
      <c r="I7" s="99" t="s">
        <v>36</v>
      </c>
      <c r="J7" s="98" t="s">
        <v>35</v>
      </c>
    </row>
    <row r="8" spans="1:10" ht="5.25" customHeight="1">
      <c r="A8" s="97"/>
    </row>
    <row r="9" spans="1:10" ht="9.75" customHeight="1">
      <c r="A9" s="95"/>
      <c r="D9" s="92" t="s">
        <v>17</v>
      </c>
      <c r="E9" s="96"/>
      <c r="F9" s="96"/>
      <c r="G9" s="96"/>
      <c r="H9" s="96"/>
    </row>
    <row r="10" spans="1:10" ht="6" customHeight="1">
      <c r="A10" s="95"/>
    </row>
    <row r="11" spans="1:10" ht="9.75" customHeight="1">
      <c r="A11" s="95" t="s">
        <v>82</v>
      </c>
      <c r="B11" s="87">
        <v>143</v>
      </c>
      <c r="C11" s="87">
        <v>6682</v>
      </c>
      <c r="D11" s="87">
        <v>2395669</v>
      </c>
      <c r="E11" s="88">
        <v>78.5</v>
      </c>
      <c r="F11" s="87">
        <v>385133</v>
      </c>
      <c r="G11" s="87">
        <v>153231</v>
      </c>
      <c r="H11" s="87">
        <v>36737</v>
      </c>
      <c r="I11" s="87">
        <v>52270</v>
      </c>
      <c r="J11" s="87">
        <v>57658637</v>
      </c>
    </row>
    <row r="12" spans="1:10" ht="9.75" customHeight="1">
      <c r="A12" s="94" t="s">
        <v>77</v>
      </c>
      <c r="B12" s="87">
        <v>79</v>
      </c>
      <c r="C12" s="87">
        <v>6416</v>
      </c>
      <c r="D12" s="87">
        <v>2373220</v>
      </c>
      <c r="E12" s="88">
        <v>76.8</v>
      </c>
      <c r="F12" s="87">
        <v>362818</v>
      </c>
      <c r="G12" s="87">
        <v>149299</v>
      </c>
      <c r="H12" s="87">
        <v>35554</v>
      </c>
      <c r="I12" s="87">
        <v>50175</v>
      </c>
      <c r="J12" s="87">
        <v>57644008</v>
      </c>
    </row>
    <row r="13" spans="1:10" ht="9.75" customHeight="1">
      <c r="A13" s="94" t="s">
        <v>76</v>
      </c>
      <c r="B13" s="87">
        <v>74</v>
      </c>
      <c r="C13" s="87">
        <v>6375</v>
      </c>
      <c r="D13" s="87">
        <v>2326865</v>
      </c>
      <c r="E13" s="88">
        <v>77.7</v>
      </c>
      <c r="F13" s="87">
        <v>341892</v>
      </c>
      <c r="G13" s="87">
        <v>133028</v>
      </c>
      <c r="H13" s="87">
        <v>32838</v>
      </c>
      <c r="I13" s="87">
        <v>43216</v>
      </c>
      <c r="J13" s="87">
        <v>53127268</v>
      </c>
    </row>
    <row r="14" spans="1:10" ht="9.75" customHeight="1">
      <c r="A14" s="94" t="s">
        <v>81</v>
      </c>
      <c r="B14" s="89">
        <v>74</v>
      </c>
      <c r="C14" s="87">
        <v>6229</v>
      </c>
      <c r="D14" s="87">
        <v>2283238</v>
      </c>
      <c r="E14" s="88">
        <v>81.2</v>
      </c>
      <c r="F14" s="87">
        <v>337148</v>
      </c>
      <c r="G14" s="87">
        <v>118275</v>
      </c>
      <c r="H14" s="87">
        <v>30425</v>
      </c>
      <c r="I14" s="87">
        <v>43189</v>
      </c>
      <c r="J14" s="87">
        <v>47821373</v>
      </c>
    </row>
    <row r="15" spans="1:10" ht="9.75" customHeight="1">
      <c r="A15" s="112" t="s">
        <v>80</v>
      </c>
      <c r="B15" s="85">
        <v>74</v>
      </c>
      <c r="C15" s="83">
        <v>5420</v>
      </c>
      <c r="D15" s="83">
        <v>2117281</v>
      </c>
      <c r="E15" s="84">
        <v>81.400000000000006</v>
      </c>
      <c r="F15" s="83">
        <v>317501</v>
      </c>
      <c r="G15" s="83">
        <v>114079</v>
      </c>
      <c r="H15" s="83">
        <v>29780</v>
      </c>
      <c r="I15" s="83">
        <v>42424</v>
      </c>
      <c r="J15" s="83">
        <v>46286581</v>
      </c>
    </row>
    <row r="16" spans="1:10" ht="6" customHeight="1">
      <c r="B16" s="91"/>
    </row>
    <row r="17" spans="1:10" ht="9.75" customHeight="1">
      <c r="B17" s="91"/>
      <c r="D17" s="92" t="s">
        <v>23</v>
      </c>
      <c r="E17" s="92"/>
      <c r="F17" s="92"/>
      <c r="G17" s="92"/>
      <c r="H17" s="92"/>
    </row>
    <row r="18" spans="1:10" ht="6" customHeight="1">
      <c r="B18" s="91"/>
    </row>
    <row r="19" spans="1:10" ht="9.75" customHeight="1">
      <c r="A19" s="78" t="str">
        <f>A11</f>
        <v xml:space="preserve"> 平成 18 年度</v>
      </c>
      <c r="B19" s="89">
        <v>1100</v>
      </c>
      <c r="C19" s="87">
        <v>1100</v>
      </c>
      <c r="D19" s="87">
        <v>401500</v>
      </c>
      <c r="E19" s="88">
        <v>64.099999999999994</v>
      </c>
      <c r="F19" s="87">
        <v>25000</v>
      </c>
      <c r="G19" s="87">
        <v>8600</v>
      </c>
      <c r="H19" s="87">
        <v>2329</v>
      </c>
      <c r="I19" s="87">
        <v>3221</v>
      </c>
      <c r="J19" s="87">
        <v>2887476</v>
      </c>
    </row>
    <row r="20" spans="1:10" ht="9.75" customHeight="1">
      <c r="A20" s="78" t="str">
        <f>A12</f>
        <v>　 　 19 　　</v>
      </c>
      <c r="B20" s="89">
        <v>1064</v>
      </c>
      <c r="C20" s="87">
        <v>1064</v>
      </c>
      <c r="D20" s="87">
        <v>389424</v>
      </c>
      <c r="E20" s="88">
        <v>63.1</v>
      </c>
      <c r="F20" s="87">
        <v>24500</v>
      </c>
      <c r="G20" s="87">
        <v>8482</v>
      </c>
      <c r="H20" s="87">
        <v>2282</v>
      </c>
      <c r="I20" s="87">
        <v>3154</v>
      </c>
      <c r="J20" s="87">
        <v>2829823</v>
      </c>
    </row>
    <row r="21" spans="1:10" ht="9.75" customHeight="1">
      <c r="A21" s="78" t="str">
        <f>A13</f>
        <v>　 　 20 　　</v>
      </c>
      <c r="B21" s="89">
        <v>1015</v>
      </c>
      <c r="C21" s="87">
        <v>1015</v>
      </c>
      <c r="D21" s="87">
        <v>370475</v>
      </c>
      <c r="E21" s="88">
        <v>63.69</v>
      </c>
      <c r="F21" s="87">
        <v>22920</v>
      </c>
      <c r="G21" s="87">
        <v>7788</v>
      </c>
      <c r="H21" s="87">
        <v>2115</v>
      </c>
      <c r="I21" s="87">
        <v>2930</v>
      </c>
      <c r="J21" s="87">
        <v>2674330</v>
      </c>
    </row>
    <row r="22" spans="1:10" ht="9.75" customHeight="1">
      <c r="A22" s="78" t="str">
        <f>A14</f>
        <v>　 　 21 　　</v>
      </c>
      <c r="B22" s="89">
        <v>962</v>
      </c>
      <c r="C22" s="87">
        <v>962</v>
      </c>
      <c r="D22" s="87">
        <v>344640</v>
      </c>
      <c r="E22" s="88">
        <v>65.099999999999994</v>
      </c>
      <c r="F22" s="87">
        <v>20897</v>
      </c>
      <c r="G22" s="87">
        <v>6990</v>
      </c>
      <c r="H22" s="87">
        <v>1895</v>
      </c>
      <c r="I22" s="87">
        <v>2609</v>
      </c>
      <c r="J22" s="87">
        <v>2441774</v>
      </c>
    </row>
    <row r="23" spans="1:10" ht="9.75" customHeight="1">
      <c r="A23" s="114" t="str">
        <f>A15</f>
        <v>　 　 22 　　</v>
      </c>
      <c r="B23" s="85">
        <v>911</v>
      </c>
      <c r="C23" s="83">
        <v>911</v>
      </c>
      <c r="D23" s="83">
        <v>329238</v>
      </c>
      <c r="E23" s="84">
        <v>64.8</v>
      </c>
      <c r="F23" s="83">
        <v>19700</v>
      </c>
      <c r="G23" s="83">
        <v>6546</v>
      </c>
      <c r="H23" s="83">
        <v>1813</v>
      </c>
      <c r="I23" s="83">
        <v>2508</v>
      </c>
      <c r="J23" s="83">
        <v>2331432</v>
      </c>
    </row>
    <row r="24" spans="1:10" ht="6" customHeight="1">
      <c r="A24" s="82"/>
      <c r="B24" s="81"/>
      <c r="C24" s="80"/>
      <c r="D24" s="80"/>
      <c r="E24" s="80"/>
      <c r="F24" s="80"/>
      <c r="G24" s="80"/>
      <c r="H24" s="80"/>
      <c r="I24" s="80"/>
      <c r="J24" s="80"/>
    </row>
    <row r="25" spans="1:10" ht="9" customHeight="1">
      <c r="A25" s="79" t="s">
        <v>31</v>
      </c>
    </row>
    <row r="26" spans="1:10" ht="9" customHeight="1">
      <c r="A26" s="79" t="s">
        <v>30</v>
      </c>
    </row>
    <row r="27" spans="1:10">
      <c r="A27" s="79" t="s">
        <v>73</v>
      </c>
    </row>
    <row r="28" spans="1:10">
      <c r="A28" s="78" t="s">
        <v>46</v>
      </c>
    </row>
  </sheetData>
  <mergeCells count="1">
    <mergeCell ref="D6:D7"/>
  </mergeCells>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8"/>
  <sheetViews>
    <sheetView showGridLines="0" zoomScale="125" zoomScaleNormal="125" workbookViewId="0"/>
  </sheetViews>
  <sheetFormatPr defaultColWidth="11.25" defaultRowHeight="10.5"/>
  <cols>
    <col min="1" max="1" width="10.25" style="78" customWidth="1"/>
    <col min="2" max="2" width="6.75" style="78" customWidth="1"/>
    <col min="3" max="3" width="7.625" style="78" customWidth="1"/>
    <col min="4" max="4" width="10.625" style="78" customWidth="1"/>
    <col min="5" max="5" width="6.625" style="78" customWidth="1"/>
    <col min="6" max="9" width="8.625" style="78" customWidth="1"/>
    <col min="10" max="10" width="10.625" style="78" customWidth="1"/>
    <col min="11" max="16384" width="11.25" style="78"/>
  </cols>
  <sheetData>
    <row r="1" spans="1:10" ht="13.5">
      <c r="A1" s="111" t="s">
        <v>63</v>
      </c>
      <c r="B1" s="96"/>
      <c r="C1" s="96"/>
      <c r="D1" s="96"/>
      <c r="E1" s="96"/>
      <c r="F1" s="96"/>
      <c r="G1" s="96"/>
      <c r="H1" s="96"/>
      <c r="I1" s="96"/>
      <c r="J1" s="96"/>
    </row>
    <row r="2" spans="1:10" ht="3.75" customHeight="1"/>
    <row r="3" spans="1:10" ht="10.5" customHeight="1">
      <c r="A3" s="79" t="s">
        <v>62</v>
      </c>
    </row>
    <row r="4" spans="1:10" ht="1.5" customHeight="1">
      <c r="A4" s="79"/>
    </row>
    <row r="5" spans="1:10">
      <c r="A5" s="108"/>
      <c r="B5" s="109"/>
      <c r="C5" s="109"/>
      <c r="D5" s="110" t="s">
        <v>1</v>
      </c>
      <c r="E5" s="110"/>
      <c r="F5" s="110" t="s">
        <v>2</v>
      </c>
      <c r="G5" s="110"/>
      <c r="H5" s="108"/>
      <c r="I5" s="109"/>
      <c r="J5" s="108"/>
    </row>
    <row r="6" spans="1:10">
      <c r="A6" s="107" t="s">
        <v>3</v>
      </c>
      <c r="B6" s="106" t="s">
        <v>4</v>
      </c>
      <c r="C6" s="105" t="s">
        <v>5</v>
      </c>
      <c r="D6" s="151" t="s">
        <v>29</v>
      </c>
      <c r="E6" s="104" t="s">
        <v>6</v>
      </c>
      <c r="F6" s="104" t="s">
        <v>7</v>
      </c>
      <c r="G6" s="104" t="s">
        <v>8</v>
      </c>
      <c r="H6" s="101" t="s">
        <v>9</v>
      </c>
      <c r="I6" s="102" t="s">
        <v>10</v>
      </c>
      <c r="J6" s="101" t="s">
        <v>11</v>
      </c>
    </row>
    <row r="7" spans="1:10" ht="13.5" customHeight="1">
      <c r="A7" s="80"/>
      <c r="B7" s="100"/>
      <c r="C7" s="100"/>
      <c r="D7" s="152"/>
      <c r="E7" s="99" t="s">
        <v>39</v>
      </c>
      <c r="F7" s="99" t="s">
        <v>38</v>
      </c>
      <c r="G7" s="99" t="s">
        <v>38</v>
      </c>
      <c r="H7" s="98" t="s">
        <v>37</v>
      </c>
      <c r="I7" s="99" t="s">
        <v>36</v>
      </c>
      <c r="J7" s="98" t="s">
        <v>35</v>
      </c>
    </row>
    <row r="8" spans="1:10" ht="5.25" customHeight="1">
      <c r="A8" s="97"/>
    </row>
    <row r="9" spans="1:10" ht="9.75" customHeight="1">
      <c r="A9" s="95"/>
      <c r="D9" s="92" t="s">
        <v>17</v>
      </c>
      <c r="E9" s="96"/>
      <c r="F9" s="96"/>
      <c r="G9" s="96"/>
      <c r="H9" s="96"/>
    </row>
    <row r="10" spans="1:10" ht="6" customHeight="1">
      <c r="A10" s="95"/>
    </row>
    <row r="11" spans="1:10" ht="9.75" customHeight="1">
      <c r="A11" s="95" t="s">
        <v>79</v>
      </c>
      <c r="B11" s="87">
        <v>130</v>
      </c>
      <c r="C11" s="87">
        <v>6699</v>
      </c>
      <c r="D11" s="87">
        <v>2421027</v>
      </c>
      <c r="E11" s="88">
        <v>84</v>
      </c>
      <c r="F11" s="87">
        <v>410156</v>
      </c>
      <c r="G11" s="87">
        <v>150822</v>
      </c>
      <c r="H11" s="87">
        <v>35812</v>
      </c>
      <c r="I11" s="87">
        <v>51265</v>
      </c>
      <c r="J11" s="87">
        <v>57436949</v>
      </c>
    </row>
    <row r="12" spans="1:10" ht="9.75" customHeight="1">
      <c r="A12" s="94" t="s">
        <v>64</v>
      </c>
      <c r="B12" s="87">
        <v>139</v>
      </c>
      <c r="C12" s="87">
        <v>6718</v>
      </c>
      <c r="D12" s="87">
        <v>2381482</v>
      </c>
      <c r="E12" s="88">
        <v>82.3</v>
      </c>
      <c r="F12" s="87">
        <v>400993</v>
      </c>
      <c r="G12" s="87">
        <v>152189</v>
      </c>
      <c r="H12" s="87">
        <v>36616</v>
      </c>
      <c r="I12" s="87">
        <v>52574</v>
      </c>
      <c r="J12" s="87">
        <v>57728492</v>
      </c>
    </row>
    <row r="13" spans="1:10" ht="9.75" customHeight="1">
      <c r="A13" s="94" t="s">
        <v>78</v>
      </c>
      <c r="B13" s="87">
        <v>143</v>
      </c>
      <c r="C13" s="87">
        <v>6682</v>
      </c>
      <c r="D13" s="87">
        <v>2395669</v>
      </c>
      <c r="E13" s="88">
        <v>78.5</v>
      </c>
      <c r="F13" s="87">
        <v>385133</v>
      </c>
      <c r="G13" s="87">
        <v>153231</v>
      </c>
      <c r="H13" s="87">
        <v>36737</v>
      </c>
      <c r="I13" s="87">
        <v>52270</v>
      </c>
      <c r="J13" s="87">
        <v>57658637</v>
      </c>
    </row>
    <row r="14" spans="1:10" ht="9.75" customHeight="1">
      <c r="A14" s="94" t="s">
        <v>77</v>
      </c>
      <c r="B14" s="89">
        <v>79</v>
      </c>
      <c r="C14" s="87">
        <v>6416</v>
      </c>
      <c r="D14" s="87">
        <v>2373220</v>
      </c>
      <c r="E14" s="88">
        <v>76.8</v>
      </c>
      <c r="F14" s="87">
        <v>362818</v>
      </c>
      <c r="G14" s="87">
        <v>149299</v>
      </c>
      <c r="H14" s="87">
        <v>35554</v>
      </c>
      <c r="I14" s="87">
        <v>50175</v>
      </c>
      <c r="J14" s="87">
        <v>57644008</v>
      </c>
    </row>
    <row r="15" spans="1:10" ht="9.75" customHeight="1">
      <c r="A15" s="112" t="s">
        <v>76</v>
      </c>
      <c r="B15" s="85">
        <v>74</v>
      </c>
      <c r="C15" s="83">
        <v>6375</v>
      </c>
      <c r="D15" s="83">
        <v>2326865</v>
      </c>
      <c r="E15" s="84">
        <v>77.7</v>
      </c>
      <c r="F15" s="83">
        <v>341892</v>
      </c>
      <c r="G15" s="83">
        <v>133028</v>
      </c>
      <c r="H15" s="83">
        <v>32838</v>
      </c>
      <c r="I15" s="83">
        <v>43216</v>
      </c>
      <c r="J15" s="83">
        <v>53127268</v>
      </c>
    </row>
    <row r="16" spans="1:10" ht="6" customHeight="1">
      <c r="B16" s="91"/>
    </row>
    <row r="17" spans="1:10" ht="9.75" customHeight="1">
      <c r="B17" s="91"/>
      <c r="D17" s="92" t="s">
        <v>23</v>
      </c>
      <c r="E17" s="92"/>
      <c r="F17" s="92"/>
      <c r="G17" s="92"/>
      <c r="H17" s="92"/>
    </row>
    <row r="18" spans="1:10" ht="6" customHeight="1">
      <c r="B18" s="91"/>
    </row>
    <row r="19" spans="1:10" ht="9.75" customHeight="1">
      <c r="A19" s="78" t="str">
        <f>A11</f>
        <v xml:space="preserve"> 平成 16 年度</v>
      </c>
      <c r="B19" s="89">
        <v>1173</v>
      </c>
      <c r="C19" s="87">
        <v>1173</v>
      </c>
      <c r="D19" s="87">
        <v>446395</v>
      </c>
      <c r="E19" s="88">
        <v>63.4</v>
      </c>
      <c r="F19" s="87">
        <v>26666</v>
      </c>
      <c r="G19" s="87">
        <v>9112</v>
      </c>
      <c r="H19" s="87">
        <v>2437</v>
      </c>
      <c r="I19" s="87">
        <v>3449</v>
      </c>
      <c r="J19" s="87">
        <v>3041817</v>
      </c>
    </row>
    <row r="20" spans="1:10" ht="9.75" customHeight="1">
      <c r="A20" s="78" t="str">
        <f>A12</f>
        <v>　 　 17 　　</v>
      </c>
      <c r="B20" s="89">
        <v>1133</v>
      </c>
      <c r="C20" s="87">
        <v>1133</v>
      </c>
      <c r="D20" s="87">
        <v>413545</v>
      </c>
      <c r="E20" s="88">
        <v>64.599999999999994</v>
      </c>
      <c r="F20" s="87">
        <v>25565</v>
      </c>
      <c r="G20" s="87">
        <v>8777</v>
      </c>
      <c r="H20" s="87">
        <v>2377</v>
      </c>
      <c r="I20" s="87">
        <v>3299</v>
      </c>
      <c r="J20" s="87">
        <v>2952544</v>
      </c>
    </row>
    <row r="21" spans="1:10" ht="9.75" customHeight="1">
      <c r="A21" s="78" t="str">
        <f>A13</f>
        <v>　 　 18 　　</v>
      </c>
      <c r="B21" s="89">
        <v>1100</v>
      </c>
      <c r="C21" s="87">
        <v>1100</v>
      </c>
      <c r="D21" s="87">
        <v>401500</v>
      </c>
      <c r="E21" s="88">
        <v>64.099999999999994</v>
      </c>
      <c r="F21" s="87">
        <v>25000</v>
      </c>
      <c r="G21" s="87">
        <v>8600</v>
      </c>
      <c r="H21" s="87">
        <v>2329</v>
      </c>
      <c r="I21" s="87">
        <v>3221</v>
      </c>
      <c r="J21" s="87">
        <v>2887476</v>
      </c>
    </row>
    <row r="22" spans="1:10" ht="9.75" customHeight="1">
      <c r="A22" s="78" t="str">
        <f>A14</f>
        <v>　 　 19 　　</v>
      </c>
      <c r="B22" s="89">
        <v>1064</v>
      </c>
      <c r="C22" s="87">
        <v>1064</v>
      </c>
      <c r="D22" s="87">
        <v>389424</v>
      </c>
      <c r="E22" s="88">
        <v>63.1</v>
      </c>
      <c r="F22" s="87">
        <v>24500</v>
      </c>
      <c r="G22" s="87">
        <v>8482</v>
      </c>
      <c r="H22" s="87">
        <v>2282</v>
      </c>
      <c r="I22" s="87">
        <v>3154</v>
      </c>
      <c r="J22" s="87">
        <v>2829823</v>
      </c>
    </row>
    <row r="23" spans="1:10" ht="9.75" customHeight="1">
      <c r="A23" s="114" t="str">
        <f>A15</f>
        <v>　 　 20 　　</v>
      </c>
      <c r="B23" s="85">
        <v>1015</v>
      </c>
      <c r="C23" s="83">
        <v>1015</v>
      </c>
      <c r="D23" s="83">
        <v>370475</v>
      </c>
      <c r="E23" s="84">
        <v>63.69</v>
      </c>
      <c r="F23" s="83">
        <v>22920</v>
      </c>
      <c r="G23" s="83">
        <v>7788</v>
      </c>
      <c r="H23" s="83">
        <v>2115</v>
      </c>
      <c r="I23" s="83">
        <v>2930</v>
      </c>
      <c r="J23" s="83">
        <v>2674330</v>
      </c>
    </row>
    <row r="24" spans="1:10" ht="6" customHeight="1">
      <c r="A24" s="82"/>
      <c r="B24" s="81"/>
      <c r="C24" s="80"/>
      <c r="D24" s="80"/>
      <c r="E24" s="80"/>
      <c r="F24" s="80"/>
      <c r="G24" s="80"/>
      <c r="H24" s="80"/>
      <c r="I24" s="80"/>
      <c r="J24" s="80"/>
    </row>
    <row r="25" spans="1:10" ht="9" customHeight="1">
      <c r="A25" s="79" t="s">
        <v>31</v>
      </c>
    </row>
    <row r="26" spans="1:10" ht="9" customHeight="1">
      <c r="A26" s="79" t="s">
        <v>30</v>
      </c>
    </row>
    <row r="27" spans="1:10">
      <c r="A27" s="79" t="s">
        <v>73</v>
      </c>
    </row>
    <row r="28" spans="1:10">
      <c r="A28" s="78" t="s">
        <v>46</v>
      </c>
    </row>
  </sheetData>
  <mergeCells count="1">
    <mergeCell ref="D6:D7"/>
  </mergeCells>
  <phoneticPr fontId="1"/>
  <printOptions gridLinesSet="0"/>
  <pageMargins left="0.78740157480314965" right="0.78740157480314965" top="0.98425196850393704" bottom="0.98425196850393704" header="0.51181102362204722" footer="0.51181102362204722"/>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28"/>
  <sheetViews>
    <sheetView showGridLines="0" zoomScale="125" zoomScaleNormal="125" workbookViewId="0"/>
  </sheetViews>
  <sheetFormatPr defaultColWidth="11.25" defaultRowHeight="10.5"/>
  <cols>
    <col min="1" max="1" width="10.25" style="78" customWidth="1"/>
    <col min="2" max="2" width="6.75" style="78" customWidth="1"/>
    <col min="3" max="3" width="7.625" style="78" customWidth="1"/>
    <col min="4" max="4" width="10.625" style="78" customWidth="1"/>
    <col min="5" max="5" width="6.625" style="78" customWidth="1"/>
    <col min="6" max="9" width="8.625" style="78" customWidth="1"/>
    <col min="10" max="10" width="10.625" style="78" customWidth="1"/>
    <col min="11" max="16384" width="11.25" style="78"/>
  </cols>
  <sheetData>
    <row r="1" spans="1:10" ht="13.5">
      <c r="A1" s="111" t="s">
        <v>63</v>
      </c>
      <c r="B1" s="96"/>
      <c r="C1" s="96"/>
      <c r="D1" s="96"/>
      <c r="E1" s="96"/>
      <c r="F1" s="96"/>
      <c r="G1" s="96"/>
      <c r="H1" s="96"/>
      <c r="I1" s="96"/>
      <c r="J1" s="96"/>
    </row>
    <row r="2" spans="1:10" ht="3.75" customHeight="1"/>
    <row r="3" spans="1:10" ht="10.5" customHeight="1">
      <c r="A3" s="79" t="s">
        <v>62</v>
      </c>
    </row>
    <row r="4" spans="1:10" ht="1.5" customHeight="1">
      <c r="A4" s="79"/>
    </row>
    <row r="5" spans="1:10">
      <c r="A5" s="108"/>
      <c r="B5" s="109"/>
      <c r="C5" s="109"/>
      <c r="D5" s="110" t="s">
        <v>1</v>
      </c>
      <c r="E5" s="110"/>
      <c r="F5" s="110" t="s">
        <v>2</v>
      </c>
      <c r="G5" s="110"/>
      <c r="H5" s="108"/>
      <c r="I5" s="109"/>
      <c r="J5" s="108"/>
    </row>
    <row r="6" spans="1:10">
      <c r="A6" s="107" t="s">
        <v>3</v>
      </c>
      <c r="B6" s="106" t="s">
        <v>4</v>
      </c>
      <c r="C6" s="105" t="s">
        <v>5</v>
      </c>
      <c r="D6" s="151" t="s">
        <v>29</v>
      </c>
      <c r="E6" s="103" t="s">
        <v>6</v>
      </c>
      <c r="F6" s="103" t="s">
        <v>7</v>
      </c>
      <c r="G6" s="103" t="s">
        <v>8</v>
      </c>
      <c r="H6" s="101" t="s">
        <v>9</v>
      </c>
      <c r="I6" s="102" t="s">
        <v>10</v>
      </c>
      <c r="J6" s="101" t="s">
        <v>11</v>
      </c>
    </row>
    <row r="7" spans="1:10" ht="13.5" customHeight="1">
      <c r="A7" s="80"/>
      <c r="B7" s="100"/>
      <c r="C7" s="100"/>
      <c r="D7" s="152"/>
      <c r="E7" s="99" t="s">
        <v>39</v>
      </c>
      <c r="F7" s="99" t="s">
        <v>38</v>
      </c>
      <c r="G7" s="99" t="s">
        <v>38</v>
      </c>
      <c r="H7" s="98" t="s">
        <v>37</v>
      </c>
      <c r="I7" s="99" t="s">
        <v>36</v>
      </c>
      <c r="J7" s="98" t="s">
        <v>35</v>
      </c>
    </row>
    <row r="8" spans="1:10" ht="5.25" customHeight="1">
      <c r="A8" s="97"/>
    </row>
    <row r="9" spans="1:10" ht="9.75" customHeight="1">
      <c r="A9" s="95"/>
      <c r="D9" s="92" t="s">
        <v>17</v>
      </c>
      <c r="E9" s="96"/>
      <c r="F9" s="96"/>
      <c r="G9" s="96"/>
      <c r="H9" s="96"/>
    </row>
    <row r="10" spans="1:10" ht="6" customHeight="1">
      <c r="A10" s="95"/>
    </row>
    <row r="11" spans="1:10" ht="9.75" customHeight="1">
      <c r="A11" s="95" t="s">
        <v>75</v>
      </c>
      <c r="B11" s="87">
        <v>124</v>
      </c>
      <c r="C11" s="87">
        <v>6752</v>
      </c>
      <c r="D11" s="87">
        <v>2427900</v>
      </c>
      <c r="E11" s="88">
        <v>85.5</v>
      </c>
      <c r="F11" s="87">
        <v>423500</v>
      </c>
      <c r="G11" s="87">
        <v>153411</v>
      </c>
      <c r="H11" s="87">
        <v>36290</v>
      </c>
      <c r="I11" s="87">
        <v>52026</v>
      </c>
      <c r="J11" s="87">
        <v>58148778</v>
      </c>
    </row>
    <row r="12" spans="1:10" ht="9.75" customHeight="1">
      <c r="A12" s="94" t="s">
        <v>70</v>
      </c>
      <c r="B12" s="87">
        <v>130</v>
      </c>
      <c r="C12" s="87">
        <v>6699</v>
      </c>
      <c r="D12" s="87">
        <v>2421027</v>
      </c>
      <c r="E12" s="88">
        <v>84</v>
      </c>
      <c r="F12" s="87">
        <v>410156</v>
      </c>
      <c r="G12" s="87">
        <v>150822</v>
      </c>
      <c r="H12" s="87">
        <v>35812</v>
      </c>
      <c r="I12" s="87">
        <v>51265</v>
      </c>
      <c r="J12" s="87">
        <v>57436949</v>
      </c>
    </row>
    <row r="13" spans="1:10" ht="9.75" customHeight="1">
      <c r="A13" s="94" t="s">
        <v>69</v>
      </c>
      <c r="B13" s="87">
        <v>139</v>
      </c>
      <c r="C13" s="87">
        <v>6718</v>
      </c>
      <c r="D13" s="87">
        <v>2381482</v>
      </c>
      <c r="E13" s="88">
        <v>82.3</v>
      </c>
      <c r="F13" s="87">
        <v>400993</v>
      </c>
      <c r="G13" s="87">
        <v>152189</v>
      </c>
      <c r="H13" s="87">
        <v>36616</v>
      </c>
      <c r="I13" s="87">
        <v>52574</v>
      </c>
      <c r="J13" s="87">
        <v>57728492</v>
      </c>
    </row>
    <row r="14" spans="1:10" ht="9.75" customHeight="1">
      <c r="A14" s="94" t="s">
        <v>68</v>
      </c>
      <c r="B14" s="89">
        <v>143</v>
      </c>
      <c r="C14" s="87">
        <v>6682</v>
      </c>
      <c r="D14" s="87">
        <v>2395669</v>
      </c>
      <c r="E14" s="88">
        <v>78.5</v>
      </c>
      <c r="F14" s="87">
        <v>385133</v>
      </c>
      <c r="G14" s="87">
        <v>153231</v>
      </c>
      <c r="H14" s="87">
        <v>36737</v>
      </c>
      <c r="I14" s="87">
        <v>52270</v>
      </c>
      <c r="J14" s="87">
        <v>57658637</v>
      </c>
    </row>
    <row r="15" spans="1:10" ht="9.75" customHeight="1">
      <c r="A15" s="112" t="s">
        <v>74</v>
      </c>
      <c r="B15" s="85">
        <v>79</v>
      </c>
      <c r="C15" s="83">
        <v>6416</v>
      </c>
      <c r="D15" s="83">
        <v>2373220</v>
      </c>
      <c r="E15" s="84">
        <v>76.8</v>
      </c>
      <c r="F15" s="83">
        <v>362818</v>
      </c>
      <c r="G15" s="83">
        <v>149299</v>
      </c>
      <c r="H15" s="83">
        <v>35554</v>
      </c>
      <c r="I15" s="83">
        <v>50175</v>
      </c>
      <c r="J15" s="83">
        <v>57644008</v>
      </c>
    </row>
    <row r="16" spans="1:10" ht="6" customHeight="1">
      <c r="B16" s="91"/>
    </row>
    <row r="17" spans="1:10" ht="9.75" customHeight="1">
      <c r="B17" s="91"/>
      <c r="D17" s="92" t="s">
        <v>23</v>
      </c>
      <c r="E17" s="92"/>
      <c r="F17" s="92"/>
      <c r="G17" s="92"/>
      <c r="H17" s="92"/>
    </row>
    <row r="18" spans="1:10" ht="6" customHeight="1">
      <c r="B18" s="91"/>
    </row>
    <row r="19" spans="1:10" ht="9.75" customHeight="1">
      <c r="A19" s="78" t="str">
        <f>A11</f>
        <v xml:space="preserve"> 平成 15 年度</v>
      </c>
      <c r="B19" s="89">
        <v>1232</v>
      </c>
      <c r="C19" s="87">
        <v>1232</v>
      </c>
      <c r="D19" s="87">
        <v>448585</v>
      </c>
      <c r="E19" s="88">
        <v>65.900000000000006</v>
      </c>
      <c r="F19" s="87">
        <v>27626</v>
      </c>
      <c r="G19" s="87">
        <v>9596</v>
      </c>
      <c r="H19" s="87">
        <v>2503</v>
      </c>
      <c r="I19" s="87">
        <v>3500</v>
      </c>
      <c r="J19" s="87">
        <v>3162158</v>
      </c>
    </row>
    <row r="20" spans="1:10" ht="9.75" customHeight="1">
      <c r="A20" s="78" t="str">
        <f>A12</f>
        <v>　 　 16 　　</v>
      </c>
      <c r="B20" s="89">
        <v>1173</v>
      </c>
      <c r="C20" s="87">
        <v>1173</v>
      </c>
      <c r="D20" s="87">
        <v>446395</v>
      </c>
      <c r="E20" s="88">
        <v>63.4</v>
      </c>
      <c r="F20" s="87">
        <v>26666</v>
      </c>
      <c r="G20" s="87">
        <v>9112</v>
      </c>
      <c r="H20" s="87">
        <v>2437</v>
      </c>
      <c r="I20" s="87">
        <v>3449</v>
      </c>
      <c r="J20" s="87">
        <v>3041817</v>
      </c>
    </row>
    <row r="21" spans="1:10" ht="9.75" customHeight="1">
      <c r="A21" s="78" t="str">
        <f>A13</f>
        <v>　 　 17 　　</v>
      </c>
      <c r="B21" s="89">
        <v>1133</v>
      </c>
      <c r="C21" s="87">
        <v>1133</v>
      </c>
      <c r="D21" s="87">
        <v>413545</v>
      </c>
      <c r="E21" s="88">
        <v>64.599999999999994</v>
      </c>
      <c r="F21" s="87">
        <v>25565</v>
      </c>
      <c r="G21" s="87">
        <v>8777</v>
      </c>
      <c r="H21" s="87">
        <v>2377</v>
      </c>
      <c r="I21" s="87">
        <v>3299</v>
      </c>
      <c r="J21" s="87">
        <v>2952544</v>
      </c>
    </row>
    <row r="22" spans="1:10" ht="9.75" customHeight="1">
      <c r="A22" s="78" t="str">
        <f>A14</f>
        <v>　 　 18 　　</v>
      </c>
      <c r="B22" s="89">
        <v>1100</v>
      </c>
      <c r="C22" s="87">
        <v>1100</v>
      </c>
      <c r="D22" s="87">
        <v>401500</v>
      </c>
      <c r="E22" s="88">
        <v>64.099999999999994</v>
      </c>
      <c r="F22" s="87">
        <v>25000</v>
      </c>
      <c r="G22" s="87">
        <v>8600</v>
      </c>
      <c r="H22" s="87">
        <v>2329</v>
      </c>
      <c r="I22" s="87">
        <v>3221</v>
      </c>
      <c r="J22" s="87">
        <v>2887476</v>
      </c>
    </row>
    <row r="23" spans="1:10" ht="9.75" customHeight="1">
      <c r="A23" s="114" t="str">
        <f>A15</f>
        <v>　 　 19 　　</v>
      </c>
      <c r="B23" s="85">
        <v>1064</v>
      </c>
      <c r="C23" s="83">
        <v>1064</v>
      </c>
      <c r="D23" s="83">
        <v>389424</v>
      </c>
      <c r="E23" s="84">
        <v>63.1</v>
      </c>
      <c r="F23" s="83">
        <v>24500</v>
      </c>
      <c r="G23" s="83">
        <v>8482</v>
      </c>
      <c r="H23" s="83">
        <v>2282</v>
      </c>
      <c r="I23" s="83">
        <v>3154</v>
      </c>
      <c r="J23" s="83">
        <v>2829823</v>
      </c>
    </row>
    <row r="24" spans="1:10" ht="6" customHeight="1">
      <c r="A24" s="82"/>
      <c r="B24" s="81"/>
      <c r="C24" s="80"/>
      <c r="D24" s="80"/>
      <c r="E24" s="80"/>
      <c r="F24" s="80"/>
      <c r="G24" s="80"/>
      <c r="H24" s="80"/>
      <c r="I24" s="80"/>
      <c r="J24" s="80"/>
    </row>
    <row r="25" spans="1:10" ht="9" customHeight="1">
      <c r="A25" s="79" t="s">
        <v>31</v>
      </c>
    </row>
    <row r="26" spans="1:10" ht="9" customHeight="1">
      <c r="A26" s="79" t="s">
        <v>30</v>
      </c>
    </row>
    <row r="27" spans="1:10">
      <c r="A27" s="79" t="s">
        <v>73</v>
      </c>
    </row>
    <row r="28" spans="1:10">
      <c r="A28" s="78" t="s">
        <v>46</v>
      </c>
    </row>
  </sheetData>
  <mergeCells count="1">
    <mergeCell ref="D6:D7"/>
  </mergeCells>
  <phoneticPr fontId="1"/>
  <printOptions gridLinesSet="0"/>
  <pageMargins left="0.78740157480314965" right="0.78740157480314965" top="0.98425196850393704" bottom="0.98425196850393704" header="0.51181102362204722" footer="0.51181102362204722"/>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28"/>
  <sheetViews>
    <sheetView showGridLines="0" zoomScale="125" zoomScaleNormal="125" workbookViewId="0"/>
  </sheetViews>
  <sheetFormatPr defaultColWidth="11.25" defaultRowHeight="10.5"/>
  <cols>
    <col min="1" max="1" width="10.25" style="78" customWidth="1"/>
    <col min="2" max="2" width="6.75" style="78" customWidth="1"/>
    <col min="3" max="3" width="7.625" style="78" customWidth="1"/>
    <col min="4" max="4" width="10.625" style="78" customWidth="1"/>
    <col min="5" max="5" width="6.625" style="78" customWidth="1"/>
    <col min="6" max="9" width="8.625" style="78" customWidth="1"/>
    <col min="10" max="10" width="10.625" style="78" customWidth="1"/>
    <col min="11" max="16384" width="11.25" style="78"/>
  </cols>
  <sheetData>
    <row r="1" spans="1:10" ht="13.5">
      <c r="A1" s="111" t="s">
        <v>63</v>
      </c>
      <c r="B1" s="96"/>
      <c r="C1" s="96"/>
      <c r="D1" s="96"/>
      <c r="E1" s="96"/>
      <c r="F1" s="96"/>
      <c r="G1" s="96"/>
      <c r="H1" s="96"/>
      <c r="I1" s="96"/>
      <c r="J1" s="96"/>
    </row>
    <row r="2" spans="1:10" ht="3.75" customHeight="1"/>
    <row r="3" spans="1:10" ht="10.5" customHeight="1">
      <c r="A3" s="79" t="s">
        <v>62</v>
      </c>
    </row>
    <row r="4" spans="1:10" ht="1.5" customHeight="1">
      <c r="A4" s="79"/>
    </row>
    <row r="5" spans="1:10">
      <c r="A5" s="108"/>
      <c r="B5" s="109"/>
      <c r="C5" s="109"/>
      <c r="D5" s="110" t="s">
        <v>1</v>
      </c>
      <c r="E5" s="110"/>
      <c r="F5" s="110" t="s">
        <v>2</v>
      </c>
      <c r="G5" s="110"/>
      <c r="H5" s="108"/>
      <c r="I5" s="109"/>
      <c r="J5" s="108"/>
    </row>
    <row r="6" spans="1:10">
      <c r="A6" s="107" t="s">
        <v>3</v>
      </c>
      <c r="B6" s="106" t="s">
        <v>4</v>
      </c>
      <c r="C6" s="105" t="s">
        <v>5</v>
      </c>
      <c r="D6" s="151" t="s">
        <v>29</v>
      </c>
      <c r="E6" s="103" t="s">
        <v>6</v>
      </c>
      <c r="F6" s="103" t="s">
        <v>7</v>
      </c>
      <c r="G6" s="103" t="s">
        <v>8</v>
      </c>
      <c r="H6" s="101" t="s">
        <v>9</v>
      </c>
      <c r="I6" s="102" t="s">
        <v>10</v>
      </c>
      <c r="J6" s="101" t="s">
        <v>11</v>
      </c>
    </row>
    <row r="7" spans="1:10" ht="13.5" customHeight="1">
      <c r="A7" s="80"/>
      <c r="B7" s="100"/>
      <c r="C7" s="100"/>
      <c r="D7" s="152"/>
      <c r="E7" s="99" t="s">
        <v>39</v>
      </c>
      <c r="F7" s="99" t="s">
        <v>38</v>
      </c>
      <c r="G7" s="99" t="s">
        <v>38</v>
      </c>
      <c r="H7" s="98" t="s">
        <v>37</v>
      </c>
      <c r="I7" s="99" t="s">
        <v>36</v>
      </c>
      <c r="J7" s="98" t="s">
        <v>35</v>
      </c>
    </row>
    <row r="8" spans="1:10" ht="5.25" customHeight="1">
      <c r="A8" s="97"/>
    </row>
    <row r="9" spans="1:10" ht="9.75" customHeight="1">
      <c r="A9" s="95"/>
      <c r="D9" s="92" t="s">
        <v>17</v>
      </c>
      <c r="E9" s="96"/>
      <c r="F9" s="96"/>
      <c r="G9" s="96"/>
      <c r="H9" s="96"/>
    </row>
    <row r="10" spans="1:10" ht="6" customHeight="1">
      <c r="A10" s="95"/>
    </row>
    <row r="11" spans="1:10" ht="9.75" customHeight="1">
      <c r="A11" s="95" t="s">
        <v>75</v>
      </c>
      <c r="B11" s="87">
        <v>124</v>
      </c>
      <c r="C11" s="87">
        <v>6752</v>
      </c>
      <c r="D11" s="87">
        <v>2427900</v>
      </c>
      <c r="E11" s="88">
        <v>85.5</v>
      </c>
      <c r="F11" s="87">
        <v>423500</v>
      </c>
      <c r="G11" s="87">
        <v>153411</v>
      </c>
      <c r="H11" s="87">
        <v>36290</v>
      </c>
      <c r="I11" s="87">
        <v>52026</v>
      </c>
      <c r="J11" s="87">
        <v>58148778</v>
      </c>
    </row>
    <row r="12" spans="1:10" ht="9.75" customHeight="1">
      <c r="A12" s="94" t="s">
        <v>70</v>
      </c>
      <c r="B12" s="87">
        <v>130</v>
      </c>
      <c r="C12" s="87">
        <v>6699</v>
      </c>
      <c r="D12" s="87">
        <v>2421027</v>
      </c>
      <c r="E12" s="88">
        <v>84</v>
      </c>
      <c r="F12" s="87">
        <v>410156</v>
      </c>
      <c r="G12" s="87">
        <v>150822</v>
      </c>
      <c r="H12" s="87">
        <v>35812</v>
      </c>
      <c r="I12" s="87">
        <v>51265</v>
      </c>
      <c r="J12" s="87">
        <v>57436949</v>
      </c>
    </row>
    <row r="13" spans="1:10" ht="9.75" customHeight="1">
      <c r="A13" s="94" t="s">
        <v>69</v>
      </c>
      <c r="B13" s="87">
        <v>139</v>
      </c>
      <c r="C13" s="87">
        <v>6718</v>
      </c>
      <c r="D13" s="87">
        <v>2381482</v>
      </c>
      <c r="E13" s="88">
        <v>82.3</v>
      </c>
      <c r="F13" s="87">
        <v>400993</v>
      </c>
      <c r="G13" s="87">
        <v>152189</v>
      </c>
      <c r="H13" s="87">
        <v>36616</v>
      </c>
      <c r="I13" s="87">
        <v>52574</v>
      </c>
      <c r="J13" s="87">
        <v>57728492</v>
      </c>
    </row>
    <row r="14" spans="1:10" ht="9.75" customHeight="1">
      <c r="A14" s="94" t="s">
        <v>68</v>
      </c>
      <c r="B14" s="89">
        <v>143</v>
      </c>
      <c r="C14" s="87">
        <v>6682</v>
      </c>
      <c r="D14" s="87">
        <v>2395669</v>
      </c>
      <c r="E14" s="88">
        <v>78.5</v>
      </c>
      <c r="F14" s="87">
        <v>385133</v>
      </c>
      <c r="G14" s="87">
        <v>153231</v>
      </c>
      <c r="H14" s="87">
        <v>36737</v>
      </c>
      <c r="I14" s="87">
        <v>52270</v>
      </c>
      <c r="J14" s="87">
        <v>57658637</v>
      </c>
    </row>
    <row r="15" spans="1:10" ht="9.75" customHeight="1">
      <c r="A15" s="112" t="s">
        <v>74</v>
      </c>
      <c r="B15" s="85">
        <v>79</v>
      </c>
      <c r="C15" s="83">
        <v>6416</v>
      </c>
      <c r="D15" s="83">
        <v>2373220</v>
      </c>
      <c r="E15" s="84">
        <v>76.8</v>
      </c>
      <c r="F15" s="83">
        <v>362818</v>
      </c>
      <c r="G15" s="83">
        <v>149299</v>
      </c>
      <c r="H15" s="83">
        <v>35554</v>
      </c>
      <c r="I15" s="83">
        <v>50175</v>
      </c>
      <c r="J15" s="83">
        <v>57644008</v>
      </c>
    </row>
    <row r="16" spans="1:10" ht="6" customHeight="1">
      <c r="B16" s="91"/>
    </row>
    <row r="17" spans="1:10" ht="9.75" customHeight="1">
      <c r="B17" s="91"/>
      <c r="D17" s="92" t="s">
        <v>23</v>
      </c>
      <c r="E17" s="92"/>
      <c r="F17" s="92"/>
      <c r="G17" s="92"/>
      <c r="H17" s="92"/>
    </row>
    <row r="18" spans="1:10" ht="6" customHeight="1">
      <c r="B18" s="91"/>
    </row>
    <row r="19" spans="1:10" ht="9.75" customHeight="1">
      <c r="A19" s="90" t="str">
        <f>A11</f>
        <v xml:space="preserve"> 平成 15 年度</v>
      </c>
      <c r="B19" s="89">
        <v>1232</v>
      </c>
      <c r="C19" s="87">
        <v>1232</v>
      </c>
      <c r="D19" s="87">
        <v>448585</v>
      </c>
      <c r="E19" s="88">
        <v>65.900000000000006</v>
      </c>
      <c r="F19" s="87">
        <v>27626</v>
      </c>
      <c r="G19" s="87">
        <v>9596</v>
      </c>
      <c r="H19" s="87">
        <v>2503</v>
      </c>
      <c r="I19" s="87">
        <v>3500</v>
      </c>
      <c r="J19" s="87">
        <v>3162158</v>
      </c>
    </row>
    <row r="20" spans="1:10" ht="9.75" customHeight="1">
      <c r="A20" s="90" t="str">
        <f>A12</f>
        <v>　 　 16 　　</v>
      </c>
      <c r="B20" s="89">
        <v>1173</v>
      </c>
      <c r="C20" s="87">
        <v>1173</v>
      </c>
      <c r="D20" s="87">
        <v>446395</v>
      </c>
      <c r="E20" s="88">
        <v>63.4</v>
      </c>
      <c r="F20" s="87">
        <v>26666</v>
      </c>
      <c r="G20" s="87">
        <v>9112</v>
      </c>
      <c r="H20" s="87">
        <v>2437</v>
      </c>
      <c r="I20" s="87">
        <v>3449</v>
      </c>
      <c r="J20" s="87">
        <v>3041817</v>
      </c>
    </row>
    <row r="21" spans="1:10" ht="9.75" customHeight="1">
      <c r="A21" s="90" t="str">
        <f>A13</f>
        <v>　 　 17 　　</v>
      </c>
      <c r="B21" s="89">
        <v>1133</v>
      </c>
      <c r="C21" s="87">
        <v>1133</v>
      </c>
      <c r="D21" s="87">
        <v>413545</v>
      </c>
      <c r="E21" s="88">
        <v>64.599999999999994</v>
      </c>
      <c r="F21" s="87">
        <v>25565</v>
      </c>
      <c r="G21" s="87">
        <v>8777</v>
      </c>
      <c r="H21" s="87">
        <v>2377</v>
      </c>
      <c r="I21" s="87">
        <v>3299</v>
      </c>
      <c r="J21" s="87">
        <v>2952544</v>
      </c>
    </row>
    <row r="22" spans="1:10" ht="9.75" customHeight="1">
      <c r="A22" s="90" t="str">
        <f>A14</f>
        <v>　 　 18 　　</v>
      </c>
      <c r="B22" s="89">
        <v>1100</v>
      </c>
      <c r="C22" s="87">
        <v>1100</v>
      </c>
      <c r="D22" s="87">
        <v>401500</v>
      </c>
      <c r="E22" s="88">
        <v>64.099999999999994</v>
      </c>
      <c r="F22" s="87">
        <v>25000</v>
      </c>
      <c r="G22" s="87">
        <v>8600</v>
      </c>
      <c r="H22" s="87">
        <v>2329</v>
      </c>
      <c r="I22" s="87">
        <v>3221</v>
      </c>
      <c r="J22" s="87">
        <v>2887476</v>
      </c>
    </row>
    <row r="23" spans="1:10" ht="9.75" customHeight="1">
      <c r="A23" s="86" t="str">
        <f>A15</f>
        <v>　 　 19 　　</v>
      </c>
      <c r="B23" s="85">
        <v>1064</v>
      </c>
      <c r="C23" s="83">
        <v>1064</v>
      </c>
      <c r="D23" s="83">
        <v>389424</v>
      </c>
      <c r="E23" s="84">
        <v>63.1</v>
      </c>
      <c r="F23" s="83">
        <v>24500</v>
      </c>
      <c r="G23" s="83">
        <v>8482</v>
      </c>
      <c r="H23" s="83">
        <v>2282</v>
      </c>
      <c r="I23" s="83">
        <v>3154</v>
      </c>
      <c r="J23" s="83">
        <v>2829823</v>
      </c>
    </row>
    <row r="24" spans="1:10" ht="6" customHeight="1">
      <c r="A24" s="82"/>
      <c r="B24" s="81"/>
      <c r="C24" s="80"/>
      <c r="D24" s="80"/>
      <c r="E24" s="80"/>
      <c r="F24" s="80"/>
      <c r="G24" s="80"/>
      <c r="H24" s="80"/>
      <c r="I24" s="80"/>
      <c r="J24" s="80"/>
    </row>
    <row r="25" spans="1:10" ht="9" customHeight="1">
      <c r="A25" s="79" t="s">
        <v>31</v>
      </c>
    </row>
    <row r="26" spans="1:10" ht="9" customHeight="1">
      <c r="A26" s="79" t="s">
        <v>30</v>
      </c>
    </row>
    <row r="27" spans="1:10">
      <c r="A27" s="79" t="s">
        <v>73</v>
      </c>
    </row>
    <row r="28" spans="1:10">
      <c r="A28" s="78" t="s">
        <v>46</v>
      </c>
    </row>
  </sheetData>
  <mergeCells count="1">
    <mergeCell ref="D6:D7"/>
  </mergeCells>
  <phoneticPr fontId="1"/>
  <printOptions gridLinesSet="0"/>
  <pageMargins left="0.78740157480314965" right="0.78740157480314965" top="0.98425196850393704" bottom="0.98425196850393704" header="0.51181102362204722" footer="0.51181102362204722"/>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27"/>
  <sheetViews>
    <sheetView showGridLines="0" zoomScale="125" zoomScaleNormal="125" workbookViewId="0"/>
  </sheetViews>
  <sheetFormatPr defaultColWidth="11.25" defaultRowHeight="10.5"/>
  <cols>
    <col min="1" max="1" width="10.25" style="78" customWidth="1"/>
    <col min="2" max="2" width="6.75" style="78" customWidth="1"/>
    <col min="3" max="3" width="7.625" style="78" customWidth="1"/>
    <col min="4" max="4" width="10.625" style="78" customWidth="1"/>
    <col min="5" max="5" width="6.625" style="78" customWidth="1"/>
    <col min="6" max="9" width="8.625" style="78" customWidth="1"/>
    <col min="10" max="10" width="10.625" style="78" customWidth="1"/>
    <col min="11" max="16384" width="11.25" style="78"/>
  </cols>
  <sheetData>
    <row r="1" spans="1:10" ht="13.5">
      <c r="A1" s="111" t="s">
        <v>63</v>
      </c>
      <c r="B1" s="96"/>
      <c r="C1" s="96"/>
      <c r="D1" s="96"/>
      <c r="E1" s="96"/>
      <c r="F1" s="96"/>
      <c r="G1" s="96"/>
      <c r="H1" s="96"/>
      <c r="I1" s="96"/>
      <c r="J1" s="96"/>
    </row>
    <row r="2" spans="1:10" ht="3.75" customHeight="1"/>
    <row r="3" spans="1:10" ht="10.5" customHeight="1">
      <c r="A3" s="79" t="s">
        <v>62</v>
      </c>
    </row>
    <row r="4" spans="1:10" ht="1.5" customHeight="1">
      <c r="A4" s="79"/>
    </row>
    <row r="5" spans="1:10">
      <c r="A5" s="108"/>
      <c r="B5" s="109"/>
      <c r="C5" s="109"/>
      <c r="D5" s="110" t="s">
        <v>1</v>
      </c>
      <c r="E5" s="110"/>
      <c r="F5" s="110" t="s">
        <v>2</v>
      </c>
      <c r="G5" s="110"/>
      <c r="H5" s="108"/>
      <c r="I5" s="109"/>
      <c r="J5" s="108"/>
    </row>
    <row r="6" spans="1:10">
      <c r="A6" s="107" t="s">
        <v>3</v>
      </c>
      <c r="B6" s="106" t="s">
        <v>4</v>
      </c>
      <c r="C6" s="105" t="s">
        <v>5</v>
      </c>
      <c r="D6" s="151" t="s">
        <v>29</v>
      </c>
      <c r="E6" s="103" t="s">
        <v>6</v>
      </c>
      <c r="F6" s="103" t="s">
        <v>7</v>
      </c>
      <c r="G6" s="103" t="s">
        <v>8</v>
      </c>
      <c r="H6" s="101" t="s">
        <v>9</v>
      </c>
      <c r="I6" s="102" t="s">
        <v>10</v>
      </c>
      <c r="J6" s="101" t="s">
        <v>11</v>
      </c>
    </row>
    <row r="7" spans="1:10" ht="13.5" customHeight="1">
      <c r="A7" s="80"/>
      <c r="B7" s="100"/>
      <c r="C7" s="100"/>
      <c r="D7" s="152"/>
      <c r="E7" s="99" t="s">
        <v>39</v>
      </c>
      <c r="F7" s="99" t="s">
        <v>38</v>
      </c>
      <c r="G7" s="99" t="s">
        <v>38</v>
      </c>
      <c r="H7" s="98" t="s">
        <v>37</v>
      </c>
      <c r="I7" s="99" t="s">
        <v>36</v>
      </c>
      <c r="J7" s="98" t="s">
        <v>35</v>
      </c>
    </row>
    <row r="8" spans="1:10" ht="5.25" customHeight="1">
      <c r="A8" s="97"/>
    </row>
    <row r="9" spans="1:10" ht="9.75" customHeight="1">
      <c r="A9" s="95"/>
      <c r="D9" s="92" t="s">
        <v>17</v>
      </c>
      <c r="E9" s="96"/>
      <c r="F9" s="96"/>
      <c r="G9" s="96"/>
      <c r="H9" s="96"/>
    </row>
    <row r="10" spans="1:10" ht="6" customHeight="1">
      <c r="A10" s="95"/>
    </row>
    <row r="11" spans="1:10" ht="9.75" customHeight="1">
      <c r="A11" s="95" t="s">
        <v>72</v>
      </c>
      <c r="B11" s="87">
        <v>112</v>
      </c>
      <c r="C11" s="87">
        <v>6537</v>
      </c>
      <c r="D11" s="87">
        <v>2370299</v>
      </c>
      <c r="E11" s="88">
        <v>85.2</v>
      </c>
      <c r="F11" s="87">
        <v>412324</v>
      </c>
      <c r="G11" s="87">
        <v>151316</v>
      </c>
      <c r="H11" s="87">
        <v>35362</v>
      </c>
      <c r="I11" s="87">
        <v>50751</v>
      </c>
      <c r="J11" s="87">
        <v>57592658</v>
      </c>
    </row>
    <row r="12" spans="1:10" ht="9.75" customHeight="1">
      <c r="A12" s="94" t="s">
        <v>71</v>
      </c>
      <c r="B12" s="87">
        <v>124</v>
      </c>
      <c r="C12" s="87">
        <v>6752</v>
      </c>
      <c r="D12" s="87">
        <v>2427900</v>
      </c>
      <c r="E12" s="88">
        <v>85.5</v>
      </c>
      <c r="F12" s="87">
        <v>423500</v>
      </c>
      <c r="G12" s="87">
        <v>153411</v>
      </c>
      <c r="H12" s="87">
        <v>36290</v>
      </c>
      <c r="I12" s="87">
        <v>52026</v>
      </c>
      <c r="J12" s="87">
        <v>58148778</v>
      </c>
    </row>
    <row r="13" spans="1:10" ht="9.75" customHeight="1">
      <c r="A13" s="94" t="s">
        <v>70</v>
      </c>
      <c r="B13" s="87">
        <v>130</v>
      </c>
      <c r="C13" s="87">
        <v>6699</v>
      </c>
      <c r="D13" s="87">
        <v>2421027</v>
      </c>
      <c r="E13" s="88">
        <v>84</v>
      </c>
      <c r="F13" s="87">
        <v>410156</v>
      </c>
      <c r="G13" s="87">
        <v>150822</v>
      </c>
      <c r="H13" s="87">
        <v>35812</v>
      </c>
      <c r="I13" s="87">
        <v>51265</v>
      </c>
      <c r="J13" s="87">
        <v>57436949</v>
      </c>
    </row>
    <row r="14" spans="1:10" ht="9.75" customHeight="1">
      <c r="A14" s="113" t="s">
        <v>69</v>
      </c>
      <c r="B14" s="89">
        <v>139</v>
      </c>
      <c r="C14" s="87">
        <v>6718</v>
      </c>
      <c r="D14" s="87">
        <v>2381482</v>
      </c>
      <c r="E14" s="88">
        <v>82.3</v>
      </c>
      <c r="F14" s="87">
        <v>400993</v>
      </c>
      <c r="G14" s="87">
        <v>152189</v>
      </c>
      <c r="H14" s="87">
        <v>36616</v>
      </c>
      <c r="I14" s="87">
        <v>52574</v>
      </c>
      <c r="J14" s="87">
        <v>57728492</v>
      </c>
    </row>
    <row r="15" spans="1:10" ht="9.75" customHeight="1">
      <c r="A15" s="112" t="s">
        <v>68</v>
      </c>
      <c r="B15" s="85">
        <v>143</v>
      </c>
      <c r="C15" s="83">
        <v>6682</v>
      </c>
      <c r="D15" s="83">
        <v>2395669</v>
      </c>
      <c r="E15" s="84">
        <v>78.5</v>
      </c>
      <c r="F15" s="83">
        <v>385133</v>
      </c>
      <c r="G15" s="83">
        <v>153231</v>
      </c>
      <c r="H15" s="83">
        <v>36737</v>
      </c>
      <c r="I15" s="83">
        <v>52270</v>
      </c>
      <c r="J15" s="83">
        <v>57658637</v>
      </c>
    </row>
    <row r="16" spans="1:10" ht="6" customHeight="1">
      <c r="B16" s="91"/>
    </row>
    <row r="17" spans="1:10" ht="9.75" customHeight="1">
      <c r="B17" s="91"/>
      <c r="D17" s="92" t="s">
        <v>23</v>
      </c>
      <c r="E17" s="92"/>
      <c r="F17" s="92"/>
      <c r="G17" s="92"/>
      <c r="H17" s="92"/>
    </row>
    <row r="18" spans="1:10" ht="6" customHeight="1">
      <c r="B18" s="91"/>
    </row>
    <row r="19" spans="1:10" ht="9.75" customHeight="1">
      <c r="A19" s="90" t="str">
        <f>A11</f>
        <v xml:space="preserve"> 平成 14 年度</v>
      </c>
      <c r="B19" s="89">
        <v>1276</v>
      </c>
      <c r="C19" s="87">
        <v>1276</v>
      </c>
      <c r="D19" s="87">
        <v>465740</v>
      </c>
      <c r="E19" s="88">
        <v>66.5</v>
      </c>
      <c r="F19" s="87">
        <v>29263</v>
      </c>
      <c r="G19" s="87">
        <v>10113</v>
      </c>
      <c r="H19" s="87">
        <v>2663</v>
      </c>
      <c r="I19" s="87">
        <v>3671</v>
      </c>
      <c r="J19" s="87">
        <v>3371450</v>
      </c>
    </row>
    <row r="20" spans="1:10" ht="9.75" customHeight="1">
      <c r="A20" s="90" t="str">
        <f>A12</f>
        <v>　 　 15 　　</v>
      </c>
      <c r="B20" s="89">
        <v>1232</v>
      </c>
      <c r="C20" s="87">
        <v>1232</v>
      </c>
      <c r="D20" s="87">
        <v>448585</v>
      </c>
      <c r="E20" s="88">
        <v>65.900000000000006</v>
      </c>
      <c r="F20" s="87">
        <v>27626</v>
      </c>
      <c r="G20" s="87">
        <v>9596</v>
      </c>
      <c r="H20" s="87">
        <v>2503</v>
      </c>
      <c r="I20" s="87">
        <v>3500</v>
      </c>
      <c r="J20" s="87">
        <v>3162158</v>
      </c>
    </row>
    <row r="21" spans="1:10" ht="9.75" customHeight="1">
      <c r="A21" s="90" t="str">
        <f>A13</f>
        <v>　 　 16 　　</v>
      </c>
      <c r="B21" s="89">
        <v>1173</v>
      </c>
      <c r="C21" s="87">
        <v>1173</v>
      </c>
      <c r="D21" s="87">
        <v>446395</v>
      </c>
      <c r="E21" s="88">
        <v>63.4</v>
      </c>
      <c r="F21" s="87">
        <v>26666</v>
      </c>
      <c r="G21" s="87">
        <v>9112</v>
      </c>
      <c r="H21" s="87">
        <v>2437</v>
      </c>
      <c r="I21" s="87">
        <v>3449</v>
      </c>
      <c r="J21" s="87">
        <v>3041817</v>
      </c>
    </row>
    <row r="22" spans="1:10" ht="9.75" customHeight="1">
      <c r="A22" s="90" t="str">
        <f>A14</f>
        <v>　 　 17 　　</v>
      </c>
      <c r="B22" s="89">
        <v>1133</v>
      </c>
      <c r="C22" s="87">
        <v>1133</v>
      </c>
      <c r="D22" s="87">
        <v>413545</v>
      </c>
      <c r="E22" s="88">
        <v>64.599999999999994</v>
      </c>
      <c r="F22" s="87">
        <v>25565</v>
      </c>
      <c r="G22" s="87">
        <v>8777</v>
      </c>
      <c r="H22" s="87">
        <v>2377</v>
      </c>
      <c r="I22" s="87">
        <v>3299</v>
      </c>
      <c r="J22" s="87">
        <v>2952544</v>
      </c>
    </row>
    <row r="23" spans="1:10" ht="9.75" customHeight="1">
      <c r="A23" s="86" t="str">
        <f>A15</f>
        <v>　 　 18 　　</v>
      </c>
      <c r="B23" s="85">
        <v>1100</v>
      </c>
      <c r="C23" s="83">
        <v>1100</v>
      </c>
      <c r="D23" s="83">
        <v>401500</v>
      </c>
      <c r="E23" s="84">
        <v>64.099999999999994</v>
      </c>
      <c r="F23" s="83">
        <v>25000</v>
      </c>
      <c r="G23" s="83">
        <v>8600</v>
      </c>
      <c r="H23" s="83">
        <v>2329</v>
      </c>
      <c r="I23" s="83">
        <v>3221</v>
      </c>
      <c r="J23" s="83">
        <v>2887476</v>
      </c>
    </row>
    <row r="24" spans="1:10" ht="6" customHeight="1">
      <c r="A24" s="82"/>
      <c r="B24" s="81"/>
      <c r="C24" s="80"/>
      <c r="D24" s="80"/>
      <c r="E24" s="80"/>
      <c r="F24" s="80"/>
      <c r="G24" s="80"/>
      <c r="H24" s="80"/>
      <c r="I24" s="80"/>
      <c r="J24" s="80"/>
    </row>
    <row r="25" spans="1:10" ht="9" customHeight="1">
      <c r="A25" s="79" t="s">
        <v>31</v>
      </c>
    </row>
    <row r="26" spans="1:10" ht="9" customHeight="1">
      <c r="A26" s="79" t="s">
        <v>30</v>
      </c>
    </row>
    <row r="27" spans="1:10">
      <c r="A27" s="78" t="s">
        <v>46</v>
      </c>
    </row>
  </sheetData>
  <mergeCells count="1">
    <mergeCell ref="D6:D7"/>
  </mergeCells>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27"/>
  <sheetViews>
    <sheetView showGridLines="0" zoomScale="125" zoomScaleNormal="125" workbookViewId="0"/>
  </sheetViews>
  <sheetFormatPr defaultColWidth="11.25" defaultRowHeight="10.5"/>
  <cols>
    <col min="1" max="1" width="10.25" style="78" customWidth="1"/>
    <col min="2" max="2" width="6.75" style="78" customWidth="1"/>
    <col min="3" max="3" width="7.625" style="78" customWidth="1"/>
    <col min="4" max="4" width="10.625" style="78" customWidth="1"/>
    <col min="5" max="5" width="6.625" style="78" customWidth="1"/>
    <col min="6" max="9" width="8.625" style="78" customWidth="1"/>
    <col min="10" max="10" width="10.625" style="78" customWidth="1"/>
    <col min="11" max="16384" width="11.25" style="78"/>
  </cols>
  <sheetData>
    <row r="1" spans="1:10" ht="13.5">
      <c r="A1" s="111" t="s">
        <v>63</v>
      </c>
      <c r="B1" s="96"/>
      <c r="C1" s="96"/>
      <c r="D1" s="96"/>
      <c r="E1" s="96"/>
      <c r="F1" s="96"/>
      <c r="G1" s="96"/>
      <c r="H1" s="96"/>
      <c r="I1" s="96"/>
      <c r="J1" s="96"/>
    </row>
    <row r="2" spans="1:10" ht="3.75" customHeight="1"/>
    <row r="3" spans="1:10" ht="10.5" customHeight="1">
      <c r="A3" s="79" t="s">
        <v>62</v>
      </c>
    </row>
    <row r="4" spans="1:10" ht="1.5" customHeight="1">
      <c r="A4" s="79"/>
    </row>
    <row r="5" spans="1:10">
      <c r="A5" s="108"/>
      <c r="B5" s="109"/>
      <c r="C5" s="109"/>
      <c r="D5" s="110" t="s">
        <v>1</v>
      </c>
      <c r="E5" s="110"/>
      <c r="F5" s="110" t="s">
        <v>2</v>
      </c>
      <c r="G5" s="110"/>
      <c r="H5" s="108"/>
      <c r="I5" s="109"/>
      <c r="J5" s="108"/>
    </row>
    <row r="6" spans="1:10">
      <c r="A6" s="107" t="s">
        <v>3</v>
      </c>
      <c r="B6" s="106" t="s">
        <v>4</v>
      </c>
      <c r="C6" s="105" t="s">
        <v>5</v>
      </c>
      <c r="D6" s="151" t="s">
        <v>29</v>
      </c>
      <c r="E6" s="103" t="s">
        <v>6</v>
      </c>
      <c r="F6" s="103" t="s">
        <v>7</v>
      </c>
      <c r="G6" s="103" t="s">
        <v>8</v>
      </c>
      <c r="H6" s="101" t="s">
        <v>9</v>
      </c>
      <c r="I6" s="102" t="s">
        <v>10</v>
      </c>
      <c r="J6" s="101" t="s">
        <v>11</v>
      </c>
    </row>
    <row r="7" spans="1:10" ht="13.5" customHeight="1">
      <c r="A7" s="80"/>
      <c r="B7" s="100"/>
      <c r="C7" s="100"/>
      <c r="D7" s="152"/>
      <c r="E7" s="99" t="s">
        <v>39</v>
      </c>
      <c r="F7" s="99" t="s">
        <v>38</v>
      </c>
      <c r="G7" s="99" t="s">
        <v>38</v>
      </c>
      <c r="H7" s="98" t="s">
        <v>37</v>
      </c>
      <c r="I7" s="99" t="s">
        <v>36</v>
      </c>
      <c r="J7" s="98" t="s">
        <v>35</v>
      </c>
    </row>
    <row r="8" spans="1:10" ht="5.25" customHeight="1">
      <c r="A8" s="97"/>
    </row>
    <row r="9" spans="1:10" ht="9.75" customHeight="1">
      <c r="A9" s="95"/>
      <c r="D9" s="92" t="s">
        <v>17</v>
      </c>
      <c r="E9" s="96"/>
      <c r="F9" s="96"/>
      <c r="G9" s="96"/>
      <c r="H9" s="96"/>
    </row>
    <row r="10" spans="1:10" ht="6" customHeight="1">
      <c r="A10" s="95"/>
    </row>
    <row r="11" spans="1:10" ht="9.75" customHeight="1">
      <c r="A11" s="95" t="s">
        <v>67</v>
      </c>
      <c r="B11" s="87">
        <v>93</v>
      </c>
      <c r="C11" s="87">
        <v>6498</v>
      </c>
      <c r="D11" s="87">
        <v>2341768</v>
      </c>
      <c r="E11" s="88">
        <v>85.5</v>
      </c>
      <c r="F11" s="87">
        <v>410006</v>
      </c>
      <c r="G11" s="87">
        <v>149844</v>
      </c>
      <c r="H11" s="87">
        <v>34856</v>
      </c>
      <c r="I11" s="87">
        <v>49849</v>
      </c>
      <c r="J11" s="87">
        <v>57099069</v>
      </c>
    </row>
    <row r="12" spans="1:10" ht="9.75" customHeight="1">
      <c r="A12" s="94" t="s">
        <v>59</v>
      </c>
      <c r="B12" s="87">
        <v>112</v>
      </c>
      <c r="C12" s="87">
        <v>6537</v>
      </c>
      <c r="D12" s="87">
        <v>2370299</v>
      </c>
      <c r="E12" s="88">
        <v>85.2</v>
      </c>
      <c r="F12" s="87">
        <v>412324</v>
      </c>
      <c r="G12" s="87">
        <v>151316</v>
      </c>
      <c r="H12" s="87">
        <v>35362</v>
      </c>
      <c r="I12" s="87">
        <v>50751</v>
      </c>
      <c r="J12" s="87">
        <v>57592658</v>
      </c>
    </row>
    <row r="13" spans="1:10" ht="9.75" customHeight="1">
      <c r="A13" s="94" t="s">
        <v>66</v>
      </c>
      <c r="B13" s="87">
        <v>124</v>
      </c>
      <c r="C13" s="87">
        <v>6752</v>
      </c>
      <c r="D13" s="87">
        <v>2427900</v>
      </c>
      <c r="E13" s="88">
        <v>85.5</v>
      </c>
      <c r="F13" s="87">
        <v>423500</v>
      </c>
      <c r="G13" s="87">
        <v>153411</v>
      </c>
      <c r="H13" s="87">
        <v>36290</v>
      </c>
      <c r="I13" s="87">
        <v>52026</v>
      </c>
      <c r="J13" s="87">
        <v>58148778</v>
      </c>
    </row>
    <row r="14" spans="1:10" ht="9.75" customHeight="1">
      <c r="A14" s="113" t="s">
        <v>65</v>
      </c>
      <c r="B14" s="89">
        <v>130</v>
      </c>
      <c r="C14" s="87">
        <v>6699</v>
      </c>
      <c r="D14" s="87">
        <v>2421027</v>
      </c>
      <c r="E14" s="88">
        <v>84</v>
      </c>
      <c r="F14" s="87">
        <v>410156</v>
      </c>
      <c r="G14" s="87">
        <v>150822</v>
      </c>
      <c r="H14" s="87">
        <v>35812</v>
      </c>
      <c r="I14" s="87">
        <v>51265</v>
      </c>
      <c r="J14" s="87">
        <v>57436949</v>
      </c>
    </row>
    <row r="15" spans="1:10" ht="9.75" customHeight="1">
      <c r="A15" s="112" t="s">
        <v>64</v>
      </c>
      <c r="B15" s="85">
        <f>76+63</f>
        <v>139</v>
      </c>
      <c r="C15" s="83">
        <v>6718</v>
      </c>
      <c r="D15" s="83">
        <f>2338777+42705</f>
        <v>2381482</v>
      </c>
      <c r="E15" s="84">
        <v>82.3</v>
      </c>
      <c r="F15" s="83">
        <f>397386+3607</f>
        <v>400993</v>
      </c>
      <c r="G15" s="83">
        <f>150213+1976</f>
        <v>152189</v>
      </c>
      <c r="H15" s="83">
        <f>36553+63</f>
        <v>36616</v>
      </c>
      <c r="I15" s="83">
        <f>52446+128</f>
        <v>52574</v>
      </c>
      <c r="J15" s="83">
        <f>56692733+1035759</f>
        <v>57728492</v>
      </c>
    </row>
    <row r="16" spans="1:10" ht="6" customHeight="1">
      <c r="B16" s="91"/>
    </row>
    <row r="17" spans="1:10" ht="9.75" customHeight="1">
      <c r="B17" s="91"/>
      <c r="D17" s="92" t="s">
        <v>23</v>
      </c>
      <c r="E17" s="92"/>
      <c r="F17" s="92"/>
      <c r="G17" s="92"/>
      <c r="H17" s="92"/>
    </row>
    <row r="18" spans="1:10" ht="6" customHeight="1">
      <c r="B18" s="91"/>
    </row>
    <row r="19" spans="1:10" ht="9.75" customHeight="1">
      <c r="A19" s="90" t="str">
        <f>A11</f>
        <v xml:space="preserve"> 平成 13 年度</v>
      </c>
      <c r="B19" s="89">
        <v>1330</v>
      </c>
      <c r="C19" s="87">
        <v>1330</v>
      </c>
      <c r="D19" s="87">
        <v>485450</v>
      </c>
      <c r="E19" s="88">
        <v>65.400000000000006</v>
      </c>
      <c r="F19" s="87">
        <v>30116</v>
      </c>
      <c r="G19" s="87">
        <v>10525</v>
      </c>
      <c r="H19" s="87">
        <v>2766</v>
      </c>
      <c r="I19" s="87">
        <v>3785</v>
      </c>
      <c r="J19" s="87">
        <v>3500641</v>
      </c>
    </row>
    <row r="20" spans="1:10" ht="9.75" customHeight="1">
      <c r="A20" s="90" t="str">
        <f>A12</f>
        <v>　 　 14 　　</v>
      </c>
      <c r="B20" s="89">
        <v>1276</v>
      </c>
      <c r="C20" s="87">
        <v>1276</v>
      </c>
      <c r="D20" s="87">
        <v>465740</v>
      </c>
      <c r="E20" s="88">
        <v>66.5</v>
      </c>
      <c r="F20" s="87">
        <v>29263</v>
      </c>
      <c r="G20" s="87">
        <v>10113</v>
      </c>
      <c r="H20" s="87">
        <v>2663</v>
      </c>
      <c r="I20" s="87">
        <v>3671</v>
      </c>
      <c r="J20" s="87">
        <v>3371450</v>
      </c>
    </row>
    <row r="21" spans="1:10" ht="9.75" customHeight="1">
      <c r="A21" s="90" t="str">
        <f>A13</f>
        <v>　 　 15 　　</v>
      </c>
      <c r="B21" s="89">
        <v>1232</v>
      </c>
      <c r="C21" s="87">
        <v>1232</v>
      </c>
      <c r="D21" s="87">
        <v>448585</v>
      </c>
      <c r="E21" s="88">
        <v>65.900000000000006</v>
      </c>
      <c r="F21" s="87">
        <v>27626</v>
      </c>
      <c r="G21" s="87">
        <v>9596</v>
      </c>
      <c r="H21" s="87">
        <v>2503</v>
      </c>
      <c r="I21" s="87">
        <v>3500</v>
      </c>
      <c r="J21" s="87">
        <v>3162158</v>
      </c>
    </row>
    <row r="22" spans="1:10" ht="9.75" customHeight="1">
      <c r="A22" s="90" t="str">
        <f>A14</f>
        <v xml:space="preserve"> 　　 16 　　</v>
      </c>
      <c r="B22" s="89">
        <v>1173</v>
      </c>
      <c r="C22" s="87">
        <v>1173</v>
      </c>
      <c r="D22" s="87">
        <v>446395</v>
      </c>
      <c r="E22" s="88">
        <v>63.4</v>
      </c>
      <c r="F22" s="87">
        <v>26666</v>
      </c>
      <c r="G22" s="87">
        <v>9112</v>
      </c>
      <c r="H22" s="87">
        <v>2437</v>
      </c>
      <c r="I22" s="87">
        <v>3449</v>
      </c>
      <c r="J22" s="87">
        <v>3041817</v>
      </c>
    </row>
    <row r="23" spans="1:10" ht="9.75" customHeight="1">
      <c r="A23" s="86" t="str">
        <f>A15</f>
        <v>　 　 17 　　</v>
      </c>
      <c r="B23" s="85">
        <v>1133</v>
      </c>
      <c r="C23" s="83">
        <v>1133</v>
      </c>
      <c r="D23" s="83">
        <v>413545</v>
      </c>
      <c r="E23" s="84">
        <v>64.599999999999994</v>
      </c>
      <c r="F23" s="83">
        <v>25565</v>
      </c>
      <c r="G23" s="83">
        <v>8777</v>
      </c>
      <c r="H23" s="83">
        <v>2377</v>
      </c>
      <c r="I23" s="83">
        <v>3299</v>
      </c>
      <c r="J23" s="83">
        <v>2952544</v>
      </c>
    </row>
    <row r="24" spans="1:10" ht="6" customHeight="1">
      <c r="A24" s="82"/>
      <c r="B24" s="81"/>
      <c r="C24" s="80"/>
      <c r="D24" s="80"/>
      <c r="E24" s="80"/>
      <c r="F24" s="80"/>
      <c r="G24" s="80"/>
      <c r="H24" s="80"/>
      <c r="I24" s="80"/>
      <c r="J24" s="80"/>
    </row>
    <row r="25" spans="1:10" ht="9" customHeight="1">
      <c r="A25" s="79" t="s">
        <v>31</v>
      </c>
    </row>
    <row r="26" spans="1:10" ht="9" customHeight="1">
      <c r="A26" s="79" t="s">
        <v>30</v>
      </c>
    </row>
    <row r="27" spans="1:10">
      <c r="A27" s="78" t="s">
        <v>46</v>
      </c>
    </row>
  </sheetData>
  <mergeCells count="1">
    <mergeCell ref="D6:D7"/>
  </mergeCells>
  <phoneticPr fontId="1"/>
  <printOptions gridLinesSet="0"/>
  <pageMargins left="0.78740157480314965" right="0.78740157480314965" top="0.98425196850393704" bottom="0.98425196850393704" header="0.51181102362204722" footer="0.51181102362204722"/>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zoomScale="115" zoomScaleNormal="115" workbookViewId="0"/>
  </sheetViews>
  <sheetFormatPr defaultColWidth="11.25" defaultRowHeight="10.5"/>
  <cols>
    <col min="1" max="1" width="10.25" style="127" customWidth="1"/>
    <col min="2" max="2" width="6.75" style="127" customWidth="1"/>
    <col min="3" max="3" width="7.625" style="127" customWidth="1"/>
    <col min="4" max="4" width="10.625" style="127" customWidth="1"/>
    <col min="5" max="5" width="6.625" style="127" customWidth="1"/>
    <col min="6" max="9" width="8.625" style="127" customWidth="1"/>
    <col min="10" max="10" width="10.625" style="127" customWidth="1"/>
    <col min="11" max="256" width="11.25" style="127"/>
    <col min="257" max="257" width="10.25" style="127" customWidth="1"/>
    <col min="258" max="258" width="6.75" style="127" customWidth="1"/>
    <col min="259" max="259" width="7.625" style="127" customWidth="1"/>
    <col min="260" max="260" width="10.625" style="127" customWidth="1"/>
    <col min="261" max="261" width="6.625" style="127" customWidth="1"/>
    <col min="262" max="265" width="8.625" style="127" customWidth="1"/>
    <col min="266" max="266" width="10.625" style="127" customWidth="1"/>
    <col min="267" max="512" width="11.25" style="127"/>
    <col min="513" max="513" width="10.25" style="127" customWidth="1"/>
    <col min="514" max="514" width="6.75" style="127" customWidth="1"/>
    <col min="515" max="515" width="7.625" style="127" customWidth="1"/>
    <col min="516" max="516" width="10.625" style="127" customWidth="1"/>
    <col min="517" max="517" width="6.625" style="127" customWidth="1"/>
    <col min="518" max="521" width="8.625" style="127" customWidth="1"/>
    <col min="522" max="522" width="10.625" style="127" customWidth="1"/>
    <col min="523" max="768" width="11.25" style="127"/>
    <col min="769" max="769" width="10.25" style="127" customWidth="1"/>
    <col min="770" max="770" width="6.75" style="127" customWidth="1"/>
    <col min="771" max="771" width="7.625" style="127" customWidth="1"/>
    <col min="772" max="772" width="10.625" style="127" customWidth="1"/>
    <col min="773" max="773" width="6.625" style="127" customWidth="1"/>
    <col min="774" max="777" width="8.625" style="127" customWidth="1"/>
    <col min="778" max="778" width="10.625" style="127" customWidth="1"/>
    <col min="779" max="1024" width="11.25" style="127"/>
    <col min="1025" max="1025" width="10.25" style="127" customWidth="1"/>
    <col min="1026" max="1026" width="6.75" style="127" customWidth="1"/>
    <col min="1027" max="1027" width="7.625" style="127" customWidth="1"/>
    <col min="1028" max="1028" width="10.625" style="127" customWidth="1"/>
    <col min="1029" max="1029" width="6.625" style="127" customWidth="1"/>
    <col min="1030" max="1033" width="8.625" style="127" customWidth="1"/>
    <col min="1034" max="1034" width="10.625" style="127" customWidth="1"/>
    <col min="1035" max="1280" width="11.25" style="127"/>
    <col min="1281" max="1281" width="10.25" style="127" customWidth="1"/>
    <col min="1282" max="1282" width="6.75" style="127" customWidth="1"/>
    <col min="1283" max="1283" width="7.625" style="127" customWidth="1"/>
    <col min="1284" max="1284" width="10.625" style="127" customWidth="1"/>
    <col min="1285" max="1285" width="6.625" style="127" customWidth="1"/>
    <col min="1286" max="1289" width="8.625" style="127" customWidth="1"/>
    <col min="1290" max="1290" width="10.625" style="127" customWidth="1"/>
    <col min="1291" max="1536" width="11.25" style="127"/>
    <col min="1537" max="1537" width="10.25" style="127" customWidth="1"/>
    <col min="1538" max="1538" width="6.75" style="127" customWidth="1"/>
    <col min="1539" max="1539" width="7.625" style="127" customWidth="1"/>
    <col min="1540" max="1540" width="10.625" style="127" customWidth="1"/>
    <col min="1541" max="1541" width="6.625" style="127" customWidth="1"/>
    <col min="1542" max="1545" width="8.625" style="127" customWidth="1"/>
    <col min="1546" max="1546" width="10.625" style="127" customWidth="1"/>
    <col min="1547" max="1792" width="11.25" style="127"/>
    <col min="1793" max="1793" width="10.25" style="127" customWidth="1"/>
    <col min="1794" max="1794" width="6.75" style="127" customWidth="1"/>
    <col min="1795" max="1795" width="7.625" style="127" customWidth="1"/>
    <col min="1796" max="1796" width="10.625" style="127" customWidth="1"/>
    <col min="1797" max="1797" width="6.625" style="127" customWidth="1"/>
    <col min="1798" max="1801" width="8.625" style="127" customWidth="1"/>
    <col min="1802" max="1802" width="10.625" style="127" customWidth="1"/>
    <col min="1803" max="2048" width="11.25" style="127"/>
    <col min="2049" max="2049" width="10.25" style="127" customWidth="1"/>
    <col min="2050" max="2050" width="6.75" style="127" customWidth="1"/>
    <col min="2051" max="2051" width="7.625" style="127" customWidth="1"/>
    <col min="2052" max="2052" width="10.625" style="127" customWidth="1"/>
    <col min="2053" max="2053" width="6.625" style="127" customWidth="1"/>
    <col min="2054" max="2057" width="8.625" style="127" customWidth="1"/>
    <col min="2058" max="2058" width="10.625" style="127" customWidth="1"/>
    <col min="2059" max="2304" width="11.25" style="127"/>
    <col min="2305" max="2305" width="10.25" style="127" customWidth="1"/>
    <col min="2306" max="2306" width="6.75" style="127" customWidth="1"/>
    <col min="2307" max="2307" width="7.625" style="127" customWidth="1"/>
    <col min="2308" max="2308" width="10.625" style="127" customWidth="1"/>
    <col min="2309" max="2309" width="6.625" style="127" customWidth="1"/>
    <col min="2310" max="2313" width="8.625" style="127" customWidth="1"/>
    <col min="2314" max="2314" width="10.625" style="127" customWidth="1"/>
    <col min="2315" max="2560" width="11.25" style="127"/>
    <col min="2561" max="2561" width="10.25" style="127" customWidth="1"/>
    <col min="2562" max="2562" width="6.75" style="127" customWidth="1"/>
    <col min="2563" max="2563" width="7.625" style="127" customWidth="1"/>
    <col min="2564" max="2564" width="10.625" style="127" customWidth="1"/>
    <col min="2565" max="2565" width="6.625" style="127" customWidth="1"/>
    <col min="2566" max="2569" width="8.625" style="127" customWidth="1"/>
    <col min="2570" max="2570" width="10.625" style="127" customWidth="1"/>
    <col min="2571" max="2816" width="11.25" style="127"/>
    <col min="2817" max="2817" width="10.25" style="127" customWidth="1"/>
    <col min="2818" max="2818" width="6.75" style="127" customWidth="1"/>
    <col min="2819" max="2819" width="7.625" style="127" customWidth="1"/>
    <col min="2820" max="2820" width="10.625" style="127" customWidth="1"/>
    <col min="2821" max="2821" width="6.625" style="127" customWidth="1"/>
    <col min="2822" max="2825" width="8.625" style="127" customWidth="1"/>
    <col min="2826" max="2826" width="10.625" style="127" customWidth="1"/>
    <col min="2827" max="3072" width="11.25" style="127"/>
    <col min="3073" max="3073" width="10.25" style="127" customWidth="1"/>
    <col min="3074" max="3074" width="6.75" style="127" customWidth="1"/>
    <col min="3075" max="3075" width="7.625" style="127" customWidth="1"/>
    <col min="3076" max="3076" width="10.625" style="127" customWidth="1"/>
    <col min="3077" max="3077" width="6.625" style="127" customWidth="1"/>
    <col min="3078" max="3081" width="8.625" style="127" customWidth="1"/>
    <col min="3082" max="3082" width="10.625" style="127" customWidth="1"/>
    <col min="3083" max="3328" width="11.25" style="127"/>
    <col min="3329" max="3329" width="10.25" style="127" customWidth="1"/>
    <col min="3330" max="3330" width="6.75" style="127" customWidth="1"/>
    <col min="3331" max="3331" width="7.625" style="127" customWidth="1"/>
    <col min="3332" max="3332" width="10.625" style="127" customWidth="1"/>
    <col min="3333" max="3333" width="6.625" style="127" customWidth="1"/>
    <col min="3334" max="3337" width="8.625" style="127" customWidth="1"/>
    <col min="3338" max="3338" width="10.625" style="127" customWidth="1"/>
    <col min="3339" max="3584" width="11.25" style="127"/>
    <col min="3585" max="3585" width="10.25" style="127" customWidth="1"/>
    <col min="3586" max="3586" width="6.75" style="127" customWidth="1"/>
    <col min="3587" max="3587" width="7.625" style="127" customWidth="1"/>
    <col min="3588" max="3588" width="10.625" style="127" customWidth="1"/>
    <col min="3589" max="3589" width="6.625" style="127" customWidth="1"/>
    <col min="3590" max="3593" width="8.625" style="127" customWidth="1"/>
    <col min="3594" max="3594" width="10.625" style="127" customWidth="1"/>
    <col min="3595" max="3840" width="11.25" style="127"/>
    <col min="3841" max="3841" width="10.25" style="127" customWidth="1"/>
    <col min="3842" max="3842" width="6.75" style="127" customWidth="1"/>
    <col min="3843" max="3843" width="7.625" style="127" customWidth="1"/>
    <col min="3844" max="3844" width="10.625" style="127" customWidth="1"/>
    <col min="3845" max="3845" width="6.625" style="127" customWidth="1"/>
    <col min="3846" max="3849" width="8.625" style="127" customWidth="1"/>
    <col min="3850" max="3850" width="10.625" style="127" customWidth="1"/>
    <col min="3851" max="4096" width="11.25" style="127"/>
    <col min="4097" max="4097" width="10.25" style="127" customWidth="1"/>
    <col min="4098" max="4098" width="6.75" style="127" customWidth="1"/>
    <col min="4099" max="4099" width="7.625" style="127" customWidth="1"/>
    <col min="4100" max="4100" width="10.625" style="127" customWidth="1"/>
    <col min="4101" max="4101" width="6.625" style="127" customWidth="1"/>
    <col min="4102" max="4105" width="8.625" style="127" customWidth="1"/>
    <col min="4106" max="4106" width="10.625" style="127" customWidth="1"/>
    <col min="4107" max="4352" width="11.25" style="127"/>
    <col min="4353" max="4353" width="10.25" style="127" customWidth="1"/>
    <col min="4354" max="4354" width="6.75" style="127" customWidth="1"/>
    <col min="4355" max="4355" width="7.625" style="127" customWidth="1"/>
    <col min="4356" max="4356" width="10.625" style="127" customWidth="1"/>
    <col min="4357" max="4357" width="6.625" style="127" customWidth="1"/>
    <col min="4358" max="4361" width="8.625" style="127" customWidth="1"/>
    <col min="4362" max="4362" width="10.625" style="127" customWidth="1"/>
    <col min="4363" max="4608" width="11.25" style="127"/>
    <col min="4609" max="4609" width="10.25" style="127" customWidth="1"/>
    <col min="4610" max="4610" width="6.75" style="127" customWidth="1"/>
    <col min="4611" max="4611" width="7.625" style="127" customWidth="1"/>
    <col min="4612" max="4612" width="10.625" style="127" customWidth="1"/>
    <col min="4613" max="4613" width="6.625" style="127" customWidth="1"/>
    <col min="4614" max="4617" width="8.625" style="127" customWidth="1"/>
    <col min="4618" max="4618" width="10.625" style="127" customWidth="1"/>
    <col min="4619" max="4864" width="11.25" style="127"/>
    <col min="4865" max="4865" width="10.25" style="127" customWidth="1"/>
    <col min="4866" max="4866" width="6.75" style="127" customWidth="1"/>
    <col min="4867" max="4867" width="7.625" style="127" customWidth="1"/>
    <col min="4868" max="4868" width="10.625" style="127" customWidth="1"/>
    <col min="4869" max="4869" width="6.625" style="127" customWidth="1"/>
    <col min="4870" max="4873" width="8.625" style="127" customWidth="1"/>
    <col min="4874" max="4874" width="10.625" style="127" customWidth="1"/>
    <col min="4875" max="5120" width="11.25" style="127"/>
    <col min="5121" max="5121" width="10.25" style="127" customWidth="1"/>
    <col min="5122" max="5122" width="6.75" style="127" customWidth="1"/>
    <col min="5123" max="5123" width="7.625" style="127" customWidth="1"/>
    <col min="5124" max="5124" width="10.625" style="127" customWidth="1"/>
    <col min="5125" max="5125" width="6.625" style="127" customWidth="1"/>
    <col min="5126" max="5129" width="8.625" style="127" customWidth="1"/>
    <col min="5130" max="5130" width="10.625" style="127" customWidth="1"/>
    <col min="5131" max="5376" width="11.25" style="127"/>
    <col min="5377" max="5377" width="10.25" style="127" customWidth="1"/>
    <col min="5378" max="5378" width="6.75" style="127" customWidth="1"/>
    <col min="5379" max="5379" width="7.625" style="127" customWidth="1"/>
    <col min="5380" max="5380" width="10.625" style="127" customWidth="1"/>
    <col min="5381" max="5381" width="6.625" style="127" customWidth="1"/>
    <col min="5382" max="5385" width="8.625" style="127" customWidth="1"/>
    <col min="5386" max="5386" width="10.625" style="127" customWidth="1"/>
    <col min="5387" max="5632" width="11.25" style="127"/>
    <col min="5633" max="5633" width="10.25" style="127" customWidth="1"/>
    <col min="5634" max="5634" width="6.75" style="127" customWidth="1"/>
    <col min="5635" max="5635" width="7.625" style="127" customWidth="1"/>
    <col min="5636" max="5636" width="10.625" style="127" customWidth="1"/>
    <col min="5637" max="5637" width="6.625" style="127" customWidth="1"/>
    <col min="5638" max="5641" width="8.625" style="127" customWidth="1"/>
    <col min="5642" max="5642" width="10.625" style="127" customWidth="1"/>
    <col min="5643" max="5888" width="11.25" style="127"/>
    <col min="5889" max="5889" width="10.25" style="127" customWidth="1"/>
    <col min="5890" max="5890" width="6.75" style="127" customWidth="1"/>
    <col min="5891" max="5891" width="7.625" style="127" customWidth="1"/>
    <col min="5892" max="5892" width="10.625" style="127" customWidth="1"/>
    <col min="5893" max="5893" width="6.625" style="127" customWidth="1"/>
    <col min="5894" max="5897" width="8.625" style="127" customWidth="1"/>
    <col min="5898" max="5898" width="10.625" style="127" customWidth="1"/>
    <col min="5899" max="6144" width="11.25" style="127"/>
    <col min="6145" max="6145" width="10.25" style="127" customWidth="1"/>
    <col min="6146" max="6146" width="6.75" style="127" customWidth="1"/>
    <col min="6147" max="6147" width="7.625" style="127" customWidth="1"/>
    <col min="6148" max="6148" width="10.625" style="127" customWidth="1"/>
    <col min="6149" max="6149" width="6.625" style="127" customWidth="1"/>
    <col min="6150" max="6153" width="8.625" style="127" customWidth="1"/>
    <col min="6154" max="6154" width="10.625" style="127" customWidth="1"/>
    <col min="6155" max="6400" width="11.25" style="127"/>
    <col min="6401" max="6401" width="10.25" style="127" customWidth="1"/>
    <col min="6402" max="6402" width="6.75" style="127" customWidth="1"/>
    <col min="6403" max="6403" width="7.625" style="127" customWidth="1"/>
    <col min="6404" max="6404" width="10.625" style="127" customWidth="1"/>
    <col min="6405" max="6405" width="6.625" style="127" customWidth="1"/>
    <col min="6406" max="6409" width="8.625" style="127" customWidth="1"/>
    <col min="6410" max="6410" width="10.625" style="127" customWidth="1"/>
    <col min="6411" max="6656" width="11.25" style="127"/>
    <col min="6657" max="6657" width="10.25" style="127" customWidth="1"/>
    <col min="6658" max="6658" width="6.75" style="127" customWidth="1"/>
    <col min="6659" max="6659" width="7.625" style="127" customWidth="1"/>
    <col min="6660" max="6660" width="10.625" style="127" customWidth="1"/>
    <col min="6661" max="6661" width="6.625" style="127" customWidth="1"/>
    <col min="6662" max="6665" width="8.625" style="127" customWidth="1"/>
    <col min="6666" max="6666" width="10.625" style="127" customWidth="1"/>
    <col min="6667" max="6912" width="11.25" style="127"/>
    <col min="6913" max="6913" width="10.25" style="127" customWidth="1"/>
    <col min="6914" max="6914" width="6.75" style="127" customWidth="1"/>
    <col min="6915" max="6915" width="7.625" style="127" customWidth="1"/>
    <col min="6916" max="6916" width="10.625" style="127" customWidth="1"/>
    <col min="6917" max="6917" width="6.625" style="127" customWidth="1"/>
    <col min="6918" max="6921" width="8.625" style="127" customWidth="1"/>
    <col min="6922" max="6922" width="10.625" style="127" customWidth="1"/>
    <col min="6923" max="7168" width="11.25" style="127"/>
    <col min="7169" max="7169" width="10.25" style="127" customWidth="1"/>
    <col min="7170" max="7170" width="6.75" style="127" customWidth="1"/>
    <col min="7171" max="7171" width="7.625" style="127" customWidth="1"/>
    <col min="7172" max="7172" width="10.625" style="127" customWidth="1"/>
    <col min="7173" max="7173" width="6.625" style="127" customWidth="1"/>
    <col min="7174" max="7177" width="8.625" style="127" customWidth="1"/>
    <col min="7178" max="7178" width="10.625" style="127" customWidth="1"/>
    <col min="7179" max="7424" width="11.25" style="127"/>
    <col min="7425" max="7425" width="10.25" style="127" customWidth="1"/>
    <col min="7426" max="7426" width="6.75" style="127" customWidth="1"/>
    <col min="7427" max="7427" width="7.625" style="127" customWidth="1"/>
    <col min="7428" max="7428" width="10.625" style="127" customWidth="1"/>
    <col min="7429" max="7429" width="6.625" style="127" customWidth="1"/>
    <col min="7430" max="7433" width="8.625" style="127" customWidth="1"/>
    <col min="7434" max="7434" width="10.625" style="127" customWidth="1"/>
    <col min="7435" max="7680" width="11.25" style="127"/>
    <col min="7681" max="7681" width="10.25" style="127" customWidth="1"/>
    <col min="7682" max="7682" width="6.75" style="127" customWidth="1"/>
    <col min="7683" max="7683" width="7.625" style="127" customWidth="1"/>
    <col min="7684" max="7684" width="10.625" style="127" customWidth="1"/>
    <col min="7685" max="7685" width="6.625" style="127" customWidth="1"/>
    <col min="7686" max="7689" width="8.625" style="127" customWidth="1"/>
    <col min="7690" max="7690" width="10.625" style="127" customWidth="1"/>
    <col min="7691" max="7936" width="11.25" style="127"/>
    <col min="7937" max="7937" width="10.25" style="127" customWidth="1"/>
    <col min="7938" max="7938" width="6.75" style="127" customWidth="1"/>
    <col min="7939" max="7939" width="7.625" style="127" customWidth="1"/>
    <col min="7940" max="7940" width="10.625" style="127" customWidth="1"/>
    <col min="7941" max="7941" width="6.625" style="127" customWidth="1"/>
    <col min="7942" max="7945" width="8.625" style="127" customWidth="1"/>
    <col min="7946" max="7946" width="10.625" style="127" customWidth="1"/>
    <col min="7947" max="8192" width="11.25" style="127"/>
    <col min="8193" max="8193" width="10.25" style="127" customWidth="1"/>
    <col min="8194" max="8194" width="6.75" style="127" customWidth="1"/>
    <col min="8195" max="8195" width="7.625" style="127" customWidth="1"/>
    <col min="8196" max="8196" width="10.625" style="127" customWidth="1"/>
    <col min="8197" max="8197" width="6.625" style="127" customWidth="1"/>
    <col min="8198" max="8201" width="8.625" style="127" customWidth="1"/>
    <col min="8202" max="8202" width="10.625" style="127" customWidth="1"/>
    <col min="8203" max="8448" width="11.25" style="127"/>
    <col min="8449" max="8449" width="10.25" style="127" customWidth="1"/>
    <col min="8450" max="8450" width="6.75" style="127" customWidth="1"/>
    <col min="8451" max="8451" width="7.625" style="127" customWidth="1"/>
    <col min="8452" max="8452" width="10.625" style="127" customWidth="1"/>
    <col min="8453" max="8453" width="6.625" style="127" customWidth="1"/>
    <col min="8454" max="8457" width="8.625" style="127" customWidth="1"/>
    <col min="8458" max="8458" width="10.625" style="127" customWidth="1"/>
    <col min="8459" max="8704" width="11.25" style="127"/>
    <col min="8705" max="8705" width="10.25" style="127" customWidth="1"/>
    <col min="8706" max="8706" width="6.75" style="127" customWidth="1"/>
    <col min="8707" max="8707" width="7.625" style="127" customWidth="1"/>
    <col min="8708" max="8708" width="10.625" style="127" customWidth="1"/>
    <col min="8709" max="8709" width="6.625" style="127" customWidth="1"/>
    <col min="8710" max="8713" width="8.625" style="127" customWidth="1"/>
    <col min="8714" max="8714" width="10.625" style="127" customWidth="1"/>
    <col min="8715" max="8960" width="11.25" style="127"/>
    <col min="8961" max="8961" width="10.25" style="127" customWidth="1"/>
    <col min="8962" max="8962" width="6.75" style="127" customWidth="1"/>
    <col min="8963" max="8963" width="7.625" style="127" customWidth="1"/>
    <col min="8964" max="8964" width="10.625" style="127" customWidth="1"/>
    <col min="8965" max="8965" width="6.625" style="127" customWidth="1"/>
    <col min="8966" max="8969" width="8.625" style="127" customWidth="1"/>
    <col min="8970" max="8970" width="10.625" style="127" customWidth="1"/>
    <col min="8971" max="9216" width="11.25" style="127"/>
    <col min="9217" max="9217" width="10.25" style="127" customWidth="1"/>
    <col min="9218" max="9218" width="6.75" style="127" customWidth="1"/>
    <col min="9219" max="9219" width="7.625" style="127" customWidth="1"/>
    <col min="9220" max="9220" width="10.625" style="127" customWidth="1"/>
    <col min="9221" max="9221" width="6.625" style="127" customWidth="1"/>
    <col min="9222" max="9225" width="8.625" style="127" customWidth="1"/>
    <col min="9226" max="9226" width="10.625" style="127" customWidth="1"/>
    <col min="9227" max="9472" width="11.25" style="127"/>
    <col min="9473" max="9473" width="10.25" style="127" customWidth="1"/>
    <col min="9474" max="9474" width="6.75" style="127" customWidth="1"/>
    <col min="9475" max="9475" width="7.625" style="127" customWidth="1"/>
    <col min="9476" max="9476" width="10.625" style="127" customWidth="1"/>
    <col min="9477" max="9477" width="6.625" style="127" customWidth="1"/>
    <col min="9478" max="9481" width="8.625" style="127" customWidth="1"/>
    <col min="9482" max="9482" width="10.625" style="127" customWidth="1"/>
    <col min="9483" max="9728" width="11.25" style="127"/>
    <col min="9729" max="9729" width="10.25" style="127" customWidth="1"/>
    <col min="9730" max="9730" width="6.75" style="127" customWidth="1"/>
    <col min="9731" max="9731" width="7.625" style="127" customWidth="1"/>
    <col min="9732" max="9732" width="10.625" style="127" customWidth="1"/>
    <col min="9733" max="9733" width="6.625" style="127" customWidth="1"/>
    <col min="9734" max="9737" width="8.625" style="127" customWidth="1"/>
    <col min="9738" max="9738" width="10.625" style="127" customWidth="1"/>
    <col min="9739" max="9984" width="11.25" style="127"/>
    <col min="9985" max="9985" width="10.25" style="127" customWidth="1"/>
    <col min="9986" max="9986" width="6.75" style="127" customWidth="1"/>
    <col min="9987" max="9987" width="7.625" style="127" customWidth="1"/>
    <col min="9988" max="9988" width="10.625" style="127" customWidth="1"/>
    <col min="9989" max="9989" width="6.625" style="127" customWidth="1"/>
    <col min="9990" max="9993" width="8.625" style="127" customWidth="1"/>
    <col min="9994" max="9994" width="10.625" style="127" customWidth="1"/>
    <col min="9995" max="10240" width="11.25" style="127"/>
    <col min="10241" max="10241" width="10.25" style="127" customWidth="1"/>
    <col min="10242" max="10242" width="6.75" style="127" customWidth="1"/>
    <col min="10243" max="10243" width="7.625" style="127" customWidth="1"/>
    <col min="10244" max="10244" width="10.625" style="127" customWidth="1"/>
    <col min="10245" max="10245" width="6.625" style="127" customWidth="1"/>
    <col min="10246" max="10249" width="8.625" style="127" customWidth="1"/>
    <col min="10250" max="10250" width="10.625" style="127" customWidth="1"/>
    <col min="10251" max="10496" width="11.25" style="127"/>
    <col min="10497" max="10497" width="10.25" style="127" customWidth="1"/>
    <col min="10498" max="10498" width="6.75" style="127" customWidth="1"/>
    <col min="10499" max="10499" width="7.625" style="127" customWidth="1"/>
    <col min="10500" max="10500" width="10.625" style="127" customWidth="1"/>
    <col min="10501" max="10501" width="6.625" style="127" customWidth="1"/>
    <col min="10502" max="10505" width="8.625" style="127" customWidth="1"/>
    <col min="10506" max="10506" width="10.625" style="127" customWidth="1"/>
    <col min="10507" max="10752" width="11.25" style="127"/>
    <col min="10753" max="10753" width="10.25" style="127" customWidth="1"/>
    <col min="10754" max="10754" width="6.75" style="127" customWidth="1"/>
    <col min="10755" max="10755" width="7.625" style="127" customWidth="1"/>
    <col min="10756" max="10756" width="10.625" style="127" customWidth="1"/>
    <col min="10757" max="10757" width="6.625" style="127" customWidth="1"/>
    <col min="10758" max="10761" width="8.625" style="127" customWidth="1"/>
    <col min="10762" max="10762" width="10.625" style="127" customWidth="1"/>
    <col min="10763" max="11008" width="11.25" style="127"/>
    <col min="11009" max="11009" width="10.25" style="127" customWidth="1"/>
    <col min="11010" max="11010" width="6.75" style="127" customWidth="1"/>
    <col min="11011" max="11011" width="7.625" style="127" customWidth="1"/>
    <col min="11012" max="11012" width="10.625" style="127" customWidth="1"/>
    <col min="11013" max="11013" width="6.625" style="127" customWidth="1"/>
    <col min="11014" max="11017" width="8.625" style="127" customWidth="1"/>
    <col min="11018" max="11018" width="10.625" style="127" customWidth="1"/>
    <col min="11019" max="11264" width="11.25" style="127"/>
    <col min="11265" max="11265" width="10.25" style="127" customWidth="1"/>
    <col min="11266" max="11266" width="6.75" style="127" customWidth="1"/>
    <col min="11267" max="11267" width="7.625" style="127" customWidth="1"/>
    <col min="11268" max="11268" width="10.625" style="127" customWidth="1"/>
    <col min="11269" max="11269" width="6.625" style="127" customWidth="1"/>
    <col min="11270" max="11273" width="8.625" style="127" customWidth="1"/>
    <col min="11274" max="11274" width="10.625" style="127" customWidth="1"/>
    <col min="11275" max="11520" width="11.25" style="127"/>
    <col min="11521" max="11521" width="10.25" style="127" customWidth="1"/>
    <col min="11522" max="11522" width="6.75" style="127" customWidth="1"/>
    <col min="11523" max="11523" width="7.625" style="127" customWidth="1"/>
    <col min="11524" max="11524" width="10.625" style="127" customWidth="1"/>
    <col min="11525" max="11525" width="6.625" style="127" customWidth="1"/>
    <col min="11526" max="11529" width="8.625" style="127" customWidth="1"/>
    <col min="11530" max="11530" width="10.625" style="127" customWidth="1"/>
    <col min="11531" max="11776" width="11.25" style="127"/>
    <col min="11777" max="11777" width="10.25" style="127" customWidth="1"/>
    <col min="11778" max="11778" width="6.75" style="127" customWidth="1"/>
    <col min="11779" max="11779" width="7.625" style="127" customWidth="1"/>
    <col min="11780" max="11780" width="10.625" style="127" customWidth="1"/>
    <col min="11781" max="11781" width="6.625" style="127" customWidth="1"/>
    <col min="11782" max="11785" width="8.625" style="127" customWidth="1"/>
    <col min="11786" max="11786" width="10.625" style="127" customWidth="1"/>
    <col min="11787" max="12032" width="11.25" style="127"/>
    <col min="12033" max="12033" width="10.25" style="127" customWidth="1"/>
    <col min="12034" max="12034" width="6.75" style="127" customWidth="1"/>
    <col min="12035" max="12035" width="7.625" style="127" customWidth="1"/>
    <col min="12036" max="12036" width="10.625" style="127" customWidth="1"/>
    <col min="12037" max="12037" width="6.625" style="127" customWidth="1"/>
    <col min="12038" max="12041" width="8.625" style="127" customWidth="1"/>
    <col min="12042" max="12042" width="10.625" style="127" customWidth="1"/>
    <col min="12043" max="12288" width="11.25" style="127"/>
    <col min="12289" max="12289" width="10.25" style="127" customWidth="1"/>
    <col min="12290" max="12290" width="6.75" style="127" customWidth="1"/>
    <col min="12291" max="12291" width="7.625" style="127" customWidth="1"/>
    <col min="12292" max="12292" width="10.625" style="127" customWidth="1"/>
    <col min="12293" max="12293" width="6.625" style="127" customWidth="1"/>
    <col min="12294" max="12297" width="8.625" style="127" customWidth="1"/>
    <col min="12298" max="12298" width="10.625" style="127" customWidth="1"/>
    <col min="12299" max="12544" width="11.25" style="127"/>
    <col min="12545" max="12545" width="10.25" style="127" customWidth="1"/>
    <col min="12546" max="12546" width="6.75" style="127" customWidth="1"/>
    <col min="12547" max="12547" width="7.625" style="127" customWidth="1"/>
    <col min="12548" max="12548" width="10.625" style="127" customWidth="1"/>
    <col min="12549" max="12549" width="6.625" style="127" customWidth="1"/>
    <col min="12550" max="12553" width="8.625" style="127" customWidth="1"/>
    <col min="12554" max="12554" width="10.625" style="127" customWidth="1"/>
    <col min="12555" max="12800" width="11.25" style="127"/>
    <col min="12801" max="12801" width="10.25" style="127" customWidth="1"/>
    <col min="12802" max="12802" width="6.75" style="127" customWidth="1"/>
    <col min="12803" max="12803" width="7.625" style="127" customWidth="1"/>
    <col min="12804" max="12804" width="10.625" style="127" customWidth="1"/>
    <col min="12805" max="12805" width="6.625" style="127" customWidth="1"/>
    <col min="12806" max="12809" width="8.625" style="127" customWidth="1"/>
    <col min="12810" max="12810" width="10.625" style="127" customWidth="1"/>
    <col min="12811" max="13056" width="11.25" style="127"/>
    <col min="13057" max="13057" width="10.25" style="127" customWidth="1"/>
    <col min="13058" max="13058" width="6.75" style="127" customWidth="1"/>
    <col min="13059" max="13059" width="7.625" style="127" customWidth="1"/>
    <col min="13060" max="13060" width="10.625" style="127" customWidth="1"/>
    <col min="13061" max="13061" width="6.625" style="127" customWidth="1"/>
    <col min="13062" max="13065" width="8.625" style="127" customWidth="1"/>
    <col min="13066" max="13066" width="10.625" style="127" customWidth="1"/>
    <col min="13067" max="13312" width="11.25" style="127"/>
    <col min="13313" max="13313" width="10.25" style="127" customWidth="1"/>
    <col min="13314" max="13314" width="6.75" style="127" customWidth="1"/>
    <col min="13315" max="13315" width="7.625" style="127" customWidth="1"/>
    <col min="13316" max="13316" width="10.625" style="127" customWidth="1"/>
    <col min="13317" max="13317" width="6.625" style="127" customWidth="1"/>
    <col min="13318" max="13321" width="8.625" style="127" customWidth="1"/>
    <col min="13322" max="13322" width="10.625" style="127" customWidth="1"/>
    <col min="13323" max="13568" width="11.25" style="127"/>
    <col min="13569" max="13569" width="10.25" style="127" customWidth="1"/>
    <col min="13570" max="13570" width="6.75" style="127" customWidth="1"/>
    <col min="13571" max="13571" width="7.625" style="127" customWidth="1"/>
    <col min="13572" max="13572" width="10.625" style="127" customWidth="1"/>
    <col min="13573" max="13573" width="6.625" style="127" customWidth="1"/>
    <col min="13574" max="13577" width="8.625" style="127" customWidth="1"/>
    <col min="13578" max="13578" width="10.625" style="127" customWidth="1"/>
    <col min="13579" max="13824" width="11.25" style="127"/>
    <col min="13825" max="13825" width="10.25" style="127" customWidth="1"/>
    <col min="13826" max="13826" width="6.75" style="127" customWidth="1"/>
    <col min="13827" max="13827" width="7.625" style="127" customWidth="1"/>
    <col min="13828" max="13828" width="10.625" style="127" customWidth="1"/>
    <col min="13829" max="13829" width="6.625" style="127" customWidth="1"/>
    <col min="13830" max="13833" width="8.625" style="127" customWidth="1"/>
    <col min="13834" max="13834" width="10.625" style="127" customWidth="1"/>
    <col min="13835" max="14080" width="11.25" style="127"/>
    <col min="14081" max="14081" width="10.25" style="127" customWidth="1"/>
    <col min="14082" max="14082" width="6.75" style="127" customWidth="1"/>
    <col min="14083" max="14083" width="7.625" style="127" customWidth="1"/>
    <col min="14084" max="14084" width="10.625" style="127" customWidth="1"/>
    <col min="14085" max="14085" width="6.625" style="127" customWidth="1"/>
    <col min="14086" max="14089" width="8.625" style="127" customWidth="1"/>
    <col min="14090" max="14090" width="10.625" style="127" customWidth="1"/>
    <col min="14091" max="14336" width="11.25" style="127"/>
    <col min="14337" max="14337" width="10.25" style="127" customWidth="1"/>
    <col min="14338" max="14338" width="6.75" style="127" customWidth="1"/>
    <col min="14339" max="14339" width="7.625" style="127" customWidth="1"/>
    <col min="14340" max="14340" width="10.625" style="127" customWidth="1"/>
    <col min="14341" max="14341" width="6.625" style="127" customWidth="1"/>
    <col min="14342" max="14345" width="8.625" style="127" customWidth="1"/>
    <col min="14346" max="14346" width="10.625" style="127" customWidth="1"/>
    <col min="14347" max="14592" width="11.25" style="127"/>
    <col min="14593" max="14593" width="10.25" style="127" customWidth="1"/>
    <col min="14594" max="14594" width="6.75" style="127" customWidth="1"/>
    <col min="14595" max="14595" width="7.625" style="127" customWidth="1"/>
    <col min="14596" max="14596" width="10.625" style="127" customWidth="1"/>
    <col min="14597" max="14597" width="6.625" style="127" customWidth="1"/>
    <col min="14598" max="14601" width="8.625" style="127" customWidth="1"/>
    <col min="14602" max="14602" width="10.625" style="127" customWidth="1"/>
    <col min="14603" max="14848" width="11.25" style="127"/>
    <col min="14849" max="14849" width="10.25" style="127" customWidth="1"/>
    <col min="14850" max="14850" width="6.75" style="127" customWidth="1"/>
    <col min="14851" max="14851" width="7.625" style="127" customWidth="1"/>
    <col min="14852" max="14852" width="10.625" style="127" customWidth="1"/>
    <col min="14853" max="14853" width="6.625" style="127" customWidth="1"/>
    <col min="14854" max="14857" width="8.625" style="127" customWidth="1"/>
    <col min="14858" max="14858" width="10.625" style="127" customWidth="1"/>
    <col min="14859" max="15104" width="11.25" style="127"/>
    <col min="15105" max="15105" width="10.25" style="127" customWidth="1"/>
    <col min="15106" max="15106" width="6.75" style="127" customWidth="1"/>
    <col min="15107" max="15107" width="7.625" style="127" customWidth="1"/>
    <col min="15108" max="15108" width="10.625" style="127" customWidth="1"/>
    <col min="15109" max="15109" width="6.625" style="127" customWidth="1"/>
    <col min="15110" max="15113" width="8.625" style="127" customWidth="1"/>
    <col min="15114" max="15114" width="10.625" style="127" customWidth="1"/>
    <col min="15115" max="15360" width="11.25" style="127"/>
    <col min="15361" max="15361" width="10.25" style="127" customWidth="1"/>
    <col min="15362" max="15362" width="6.75" style="127" customWidth="1"/>
    <col min="15363" max="15363" width="7.625" style="127" customWidth="1"/>
    <col min="15364" max="15364" width="10.625" style="127" customWidth="1"/>
    <col min="15365" max="15365" width="6.625" style="127" customWidth="1"/>
    <col min="15366" max="15369" width="8.625" style="127" customWidth="1"/>
    <col min="15370" max="15370" width="10.625" style="127" customWidth="1"/>
    <col min="15371" max="15616" width="11.25" style="127"/>
    <col min="15617" max="15617" width="10.25" style="127" customWidth="1"/>
    <col min="15618" max="15618" width="6.75" style="127" customWidth="1"/>
    <col min="15619" max="15619" width="7.625" style="127" customWidth="1"/>
    <col min="15620" max="15620" width="10.625" style="127" customWidth="1"/>
    <col min="15621" max="15621" width="6.625" style="127" customWidth="1"/>
    <col min="15622" max="15625" width="8.625" style="127" customWidth="1"/>
    <col min="15626" max="15626" width="10.625" style="127" customWidth="1"/>
    <col min="15627" max="15872" width="11.25" style="127"/>
    <col min="15873" max="15873" width="10.25" style="127" customWidth="1"/>
    <col min="15874" max="15874" width="6.75" style="127" customWidth="1"/>
    <col min="15875" max="15875" width="7.625" style="127" customWidth="1"/>
    <col min="15876" max="15876" width="10.625" style="127" customWidth="1"/>
    <col min="15877" max="15877" width="6.625" style="127" customWidth="1"/>
    <col min="15878" max="15881" width="8.625" style="127" customWidth="1"/>
    <col min="15882" max="15882" width="10.625" style="127" customWidth="1"/>
    <col min="15883" max="16128" width="11.25" style="127"/>
    <col min="16129" max="16129" width="10.25" style="127" customWidth="1"/>
    <col min="16130" max="16130" width="6.75" style="127" customWidth="1"/>
    <col min="16131" max="16131" width="7.625" style="127" customWidth="1"/>
    <col min="16132" max="16132" width="10.625" style="127" customWidth="1"/>
    <col min="16133" max="16133" width="6.625" style="127" customWidth="1"/>
    <col min="16134" max="16137" width="8.625" style="127" customWidth="1"/>
    <col min="16138" max="16138" width="10.625" style="127" customWidth="1"/>
    <col min="16139" max="16384" width="11.25" style="127"/>
  </cols>
  <sheetData>
    <row r="1" spans="1:10" ht="13.5">
      <c r="A1" s="125" t="s">
        <v>112</v>
      </c>
      <c r="B1" s="126"/>
      <c r="C1" s="126"/>
      <c r="D1" s="126"/>
      <c r="E1" s="126"/>
      <c r="F1" s="126"/>
      <c r="G1" s="126"/>
      <c r="H1" s="126"/>
      <c r="I1" s="126"/>
      <c r="J1" s="126"/>
    </row>
    <row r="2" spans="1:10" ht="3.75" customHeight="1"/>
    <row r="3" spans="1:10" ht="10.5" customHeight="1">
      <c r="A3" s="128" t="s">
        <v>62</v>
      </c>
    </row>
    <row r="4" spans="1:10" ht="1.5" customHeight="1">
      <c r="A4" s="128"/>
    </row>
    <row r="5" spans="1:10">
      <c r="A5" s="71"/>
      <c r="B5" s="72"/>
      <c r="C5" s="72"/>
      <c r="D5" s="73" t="s">
        <v>113</v>
      </c>
      <c r="E5" s="73"/>
      <c r="F5" s="73" t="s">
        <v>114</v>
      </c>
      <c r="G5" s="73"/>
      <c r="H5" s="71"/>
      <c r="I5" s="72"/>
      <c r="J5" s="71"/>
    </row>
    <row r="6" spans="1:10">
      <c r="A6" s="129" t="s">
        <v>3</v>
      </c>
      <c r="B6" s="70" t="s">
        <v>4</v>
      </c>
      <c r="C6" s="69" t="s">
        <v>5</v>
      </c>
      <c r="D6" s="149" t="s">
        <v>29</v>
      </c>
      <c r="E6" s="147" t="s">
        <v>6</v>
      </c>
      <c r="F6" s="147" t="s">
        <v>7</v>
      </c>
      <c r="G6" s="147" t="s">
        <v>8</v>
      </c>
      <c r="H6" s="129" t="s">
        <v>9</v>
      </c>
      <c r="I6" s="66" t="s">
        <v>10</v>
      </c>
      <c r="J6" s="129" t="s">
        <v>11</v>
      </c>
    </row>
    <row r="7" spans="1:10">
      <c r="A7" s="53"/>
      <c r="B7" s="64"/>
      <c r="C7" s="64"/>
      <c r="D7" s="150"/>
      <c r="E7" s="63" t="s">
        <v>39</v>
      </c>
      <c r="F7" s="63" t="s">
        <v>38</v>
      </c>
      <c r="G7" s="63" t="s">
        <v>38</v>
      </c>
      <c r="H7" s="62" t="s">
        <v>37</v>
      </c>
      <c r="I7" s="63" t="s">
        <v>36</v>
      </c>
      <c r="J7" s="62" t="s">
        <v>35</v>
      </c>
    </row>
    <row r="8" spans="1:10" ht="2.25" customHeight="1">
      <c r="A8" s="61"/>
    </row>
    <row r="9" spans="1:10" ht="9.75" customHeight="1">
      <c r="A9" s="130" t="s">
        <v>115</v>
      </c>
      <c r="D9" s="131"/>
      <c r="E9" s="126"/>
      <c r="F9" s="126"/>
      <c r="G9" s="126"/>
      <c r="H9" s="126"/>
    </row>
    <row r="10" spans="1:10" ht="2.25" customHeight="1">
      <c r="A10" s="59"/>
    </row>
    <row r="11" spans="1:10" ht="9.75" customHeight="1">
      <c r="A11" s="58" t="s">
        <v>124</v>
      </c>
      <c r="B11" s="132">
        <v>72</v>
      </c>
      <c r="C11" s="132">
        <v>4948</v>
      </c>
      <c r="D11" s="132">
        <v>1830412</v>
      </c>
      <c r="E11" s="133">
        <v>69.036666666666676</v>
      </c>
      <c r="F11" s="132">
        <v>225441</v>
      </c>
      <c r="G11" s="132">
        <v>94644</v>
      </c>
      <c r="H11" s="132">
        <v>24574</v>
      </c>
      <c r="I11" s="132">
        <v>34804</v>
      </c>
      <c r="J11" s="132">
        <v>41258885</v>
      </c>
    </row>
    <row r="12" spans="1:10" ht="9.75" customHeight="1">
      <c r="A12" s="57" t="s">
        <v>117</v>
      </c>
      <c r="B12" s="132">
        <v>71</v>
      </c>
      <c r="C12" s="132">
        <v>4816</v>
      </c>
      <c r="D12" s="132">
        <v>1770641</v>
      </c>
      <c r="E12" s="133">
        <v>67.22</v>
      </c>
      <c r="F12" s="132">
        <v>211751</v>
      </c>
      <c r="G12" s="132">
        <v>88738</v>
      </c>
      <c r="H12" s="132">
        <v>22996</v>
      </c>
      <c r="I12" s="132">
        <v>32479</v>
      </c>
      <c r="J12" s="132">
        <v>38914502</v>
      </c>
    </row>
    <row r="13" spans="1:10" ht="9.75" customHeight="1">
      <c r="A13" s="57">
        <v>2</v>
      </c>
      <c r="B13" s="134">
        <v>72</v>
      </c>
      <c r="C13" s="132">
        <v>4511</v>
      </c>
      <c r="D13" s="132">
        <v>1688405</v>
      </c>
      <c r="E13" s="133">
        <v>58.7</v>
      </c>
      <c r="F13" s="132">
        <v>152830</v>
      </c>
      <c r="G13" s="132">
        <v>51952</v>
      </c>
      <c r="H13" s="132">
        <v>14557</v>
      </c>
      <c r="I13" s="132">
        <v>19614</v>
      </c>
      <c r="J13" s="132">
        <v>23010182</v>
      </c>
    </row>
    <row r="14" spans="1:10" ht="9.75" customHeight="1">
      <c r="A14" s="57">
        <v>3</v>
      </c>
      <c r="B14" s="134">
        <v>53</v>
      </c>
      <c r="C14" s="132">
        <v>4564</v>
      </c>
      <c r="D14" s="132">
        <v>1604678</v>
      </c>
      <c r="E14" s="133">
        <v>62.29</v>
      </c>
      <c r="F14" s="132">
        <v>157632</v>
      </c>
      <c r="G14" s="132">
        <v>58382</v>
      </c>
      <c r="H14" s="132">
        <v>16435</v>
      </c>
      <c r="I14" s="132">
        <v>22617</v>
      </c>
      <c r="J14" s="132">
        <v>26176028</v>
      </c>
    </row>
    <row r="15" spans="1:10" ht="9.75" customHeight="1">
      <c r="A15" s="135">
        <v>4</v>
      </c>
      <c r="B15" s="136">
        <v>55</v>
      </c>
      <c r="C15" s="137">
        <v>4544</v>
      </c>
      <c r="D15" s="137">
        <v>1577709</v>
      </c>
      <c r="E15" s="138">
        <v>63.54</v>
      </c>
      <c r="F15" s="137">
        <v>175113</v>
      </c>
      <c r="G15" s="137">
        <v>75183</v>
      </c>
      <c r="H15" s="137">
        <v>19917</v>
      </c>
      <c r="I15" s="137">
        <v>27693</v>
      </c>
      <c r="J15" s="137">
        <v>34602835</v>
      </c>
    </row>
    <row r="16" spans="1:10" ht="6" customHeight="1">
      <c r="B16" s="139"/>
      <c r="C16" s="140"/>
      <c r="D16" s="140"/>
      <c r="E16" s="140"/>
      <c r="F16" s="140"/>
      <c r="G16" s="140"/>
      <c r="H16" s="140"/>
      <c r="I16" s="140"/>
      <c r="J16" s="140"/>
    </row>
    <row r="17" spans="1:10" ht="9.75" customHeight="1">
      <c r="A17" s="141" t="s">
        <v>118</v>
      </c>
      <c r="B17" s="139"/>
      <c r="C17" s="140"/>
      <c r="D17" s="131"/>
      <c r="E17" s="142"/>
      <c r="F17" s="142"/>
      <c r="G17" s="142"/>
      <c r="H17" s="142"/>
      <c r="I17" s="140"/>
      <c r="J17" s="140"/>
    </row>
    <row r="18" spans="1:10" ht="2.25" customHeight="1">
      <c r="B18" s="139"/>
      <c r="C18" s="140"/>
      <c r="D18" s="140"/>
      <c r="E18" s="140"/>
      <c r="F18" s="140"/>
      <c r="G18" s="140"/>
      <c r="H18" s="140"/>
      <c r="I18" s="140"/>
      <c r="J18" s="140"/>
    </row>
    <row r="19" spans="1:10" ht="9.75" customHeight="1">
      <c r="A19" s="143" t="s">
        <v>123</v>
      </c>
      <c r="B19" s="134">
        <v>603</v>
      </c>
      <c r="C19" s="132">
        <v>603</v>
      </c>
      <c r="D19" s="132">
        <v>220095</v>
      </c>
      <c r="E19" s="133">
        <v>59.4</v>
      </c>
      <c r="F19" s="132">
        <v>12223</v>
      </c>
      <c r="G19" s="132">
        <v>4194</v>
      </c>
      <c r="H19" s="132">
        <v>1123</v>
      </c>
      <c r="I19" s="132">
        <v>1560</v>
      </c>
      <c r="J19" s="132">
        <v>1633200</v>
      </c>
    </row>
    <row r="20" spans="1:10" ht="9.75" customHeight="1">
      <c r="A20" s="57" t="s">
        <v>117</v>
      </c>
      <c r="B20" s="134">
        <v>558</v>
      </c>
      <c r="C20" s="132">
        <v>558</v>
      </c>
      <c r="D20" s="132">
        <v>203670</v>
      </c>
      <c r="E20" s="133">
        <v>60.9</v>
      </c>
      <c r="F20" s="132">
        <v>11498</v>
      </c>
      <c r="G20" s="132">
        <v>3930</v>
      </c>
      <c r="H20" s="132">
        <v>1073</v>
      </c>
      <c r="I20" s="132">
        <v>1451</v>
      </c>
      <c r="J20" s="132">
        <v>1542473</v>
      </c>
    </row>
    <row r="21" spans="1:10" ht="9.75" customHeight="1">
      <c r="A21" s="57">
        <v>2</v>
      </c>
      <c r="B21" s="134">
        <v>528</v>
      </c>
      <c r="C21" s="132">
        <v>528</v>
      </c>
      <c r="D21" s="132">
        <v>192720</v>
      </c>
      <c r="E21" s="133">
        <v>51.2</v>
      </c>
      <c r="F21" s="132">
        <v>6846</v>
      </c>
      <c r="G21" s="132">
        <v>2051</v>
      </c>
      <c r="H21" s="132">
        <v>571</v>
      </c>
      <c r="I21" s="132">
        <v>759</v>
      </c>
      <c r="J21" s="132">
        <v>759867</v>
      </c>
    </row>
    <row r="22" spans="1:10" ht="9.75" customHeight="1">
      <c r="A22" s="57">
        <v>3</v>
      </c>
      <c r="B22" s="134">
        <v>476</v>
      </c>
      <c r="C22" s="132">
        <v>476</v>
      </c>
      <c r="D22" s="132">
        <v>173740</v>
      </c>
      <c r="E22" s="133">
        <v>57.33</v>
      </c>
      <c r="F22" s="132">
        <v>6902</v>
      </c>
      <c r="G22" s="132">
        <v>2073</v>
      </c>
      <c r="H22" s="132">
        <v>579</v>
      </c>
      <c r="I22" s="132">
        <v>791</v>
      </c>
      <c r="J22" s="132">
        <v>765687</v>
      </c>
    </row>
    <row r="23" spans="1:10" ht="9.75" customHeight="1">
      <c r="A23" s="144">
        <v>4</v>
      </c>
      <c r="B23" s="136">
        <v>425</v>
      </c>
      <c r="C23" s="137">
        <v>425</v>
      </c>
      <c r="D23" s="137">
        <v>155125</v>
      </c>
      <c r="E23" s="138">
        <v>56.1</v>
      </c>
      <c r="F23" s="137">
        <v>7488</v>
      </c>
      <c r="G23" s="137">
        <v>2468</v>
      </c>
      <c r="H23" s="137">
        <v>649</v>
      </c>
      <c r="I23" s="137">
        <v>892</v>
      </c>
      <c r="J23" s="137">
        <v>969406</v>
      </c>
    </row>
    <row r="24" spans="1:10" ht="2.25" customHeight="1">
      <c r="A24" s="55"/>
      <c r="B24" s="54"/>
      <c r="C24" s="53"/>
      <c r="D24" s="53"/>
      <c r="E24" s="53"/>
      <c r="F24" s="53"/>
      <c r="G24" s="53"/>
      <c r="H24" s="53"/>
      <c r="I24" s="53"/>
      <c r="J24" s="53"/>
    </row>
    <row r="25" spans="1:10" ht="9" customHeight="1">
      <c r="A25" s="128" t="s">
        <v>31</v>
      </c>
    </row>
    <row r="26" spans="1:10" ht="9" customHeight="1">
      <c r="A26" s="128" t="s">
        <v>30</v>
      </c>
    </row>
    <row r="27" spans="1:10">
      <c r="A27" s="145" t="s">
        <v>88</v>
      </c>
    </row>
    <row r="28" spans="1:10">
      <c r="A28" s="127" t="s">
        <v>46</v>
      </c>
    </row>
  </sheetData>
  <mergeCells count="1">
    <mergeCell ref="D6:D7"/>
  </mergeCells>
  <phoneticPr fontId="1"/>
  <printOptions gridLinesSet="0"/>
  <pageMargins left="0.78740157480314965" right="0.78740157480314965" top="0.98425196850393704" bottom="0.98425196850393704"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J27"/>
  <sheetViews>
    <sheetView showGridLines="0" zoomScale="125" zoomScaleNormal="125" workbookViewId="0"/>
  </sheetViews>
  <sheetFormatPr defaultColWidth="11.25" defaultRowHeight="10.5"/>
  <cols>
    <col min="1" max="1" width="10.25" style="78" customWidth="1"/>
    <col min="2" max="2" width="6.75" style="78" customWidth="1"/>
    <col min="3" max="3" width="7.625" style="78" customWidth="1"/>
    <col min="4" max="4" width="10.625" style="78" customWidth="1"/>
    <col min="5" max="5" width="6.625" style="78" customWidth="1"/>
    <col min="6" max="9" width="8.625" style="78" customWidth="1"/>
    <col min="10" max="10" width="10.625" style="78" customWidth="1"/>
    <col min="11" max="16384" width="11.25" style="78"/>
  </cols>
  <sheetData>
    <row r="1" spans="1:10" ht="13.5">
      <c r="A1" s="111" t="s">
        <v>63</v>
      </c>
      <c r="B1" s="96"/>
      <c r="C1" s="96"/>
      <c r="D1" s="96"/>
      <c r="E1" s="96"/>
      <c r="F1" s="96"/>
      <c r="G1" s="96"/>
      <c r="H1" s="96"/>
      <c r="I1" s="96"/>
      <c r="J1" s="96"/>
    </row>
    <row r="2" spans="1:10" ht="3.75" customHeight="1"/>
    <row r="3" spans="1:10" ht="10.5" customHeight="1">
      <c r="A3" s="79" t="s">
        <v>62</v>
      </c>
    </row>
    <row r="4" spans="1:10" ht="1.5" customHeight="1">
      <c r="A4" s="79"/>
    </row>
    <row r="5" spans="1:10">
      <c r="A5" s="108"/>
      <c r="B5" s="109"/>
      <c r="C5" s="109"/>
      <c r="D5" s="110" t="s">
        <v>1</v>
      </c>
      <c r="E5" s="110"/>
      <c r="F5" s="110" t="s">
        <v>2</v>
      </c>
      <c r="G5" s="110"/>
      <c r="H5" s="108"/>
      <c r="I5" s="109"/>
      <c r="J5" s="108"/>
    </row>
    <row r="6" spans="1:10">
      <c r="A6" s="107" t="s">
        <v>3</v>
      </c>
      <c r="B6" s="106" t="s">
        <v>4</v>
      </c>
      <c r="C6" s="105" t="s">
        <v>5</v>
      </c>
      <c r="D6" s="151" t="s">
        <v>29</v>
      </c>
      <c r="E6" s="103" t="s">
        <v>6</v>
      </c>
      <c r="F6" s="103" t="s">
        <v>7</v>
      </c>
      <c r="G6" s="103" t="s">
        <v>8</v>
      </c>
      <c r="H6" s="101" t="s">
        <v>9</v>
      </c>
      <c r="I6" s="102" t="s">
        <v>10</v>
      </c>
      <c r="J6" s="101" t="s">
        <v>11</v>
      </c>
    </row>
    <row r="7" spans="1:10" ht="13.5" customHeight="1">
      <c r="A7" s="80"/>
      <c r="B7" s="100"/>
      <c r="C7" s="100"/>
      <c r="D7" s="152"/>
      <c r="E7" s="99" t="s">
        <v>39</v>
      </c>
      <c r="F7" s="99" t="s">
        <v>38</v>
      </c>
      <c r="G7" s="99" t="s">
        <v>38</v>
      </c>
      <c r="H7" s="98" t="s">
        <v>37</v>
      </c>
      <c r="I7" s="99" t="s">
        <v>36</v>
      </c>
      <c r="J7" s="98" t="s">
        <v>35</v>
      </c>
    </row>
    <row r="8" spans="1:10" ht="5.25" customHeight="1">
      <c r="A8" s="97"/>
    </row>
    <row r="9" spans="1:10" ht="9.75" customHeight="1">
      <c r="A9" s="95"/>
      <c r="D9" s="92" t="s">
        <v>17</v>
      </c>
      <c r="E9" s="96"/>
      <c r="F9" s="96"/>
      <c r="G9" s="96"/>
      <c r="H9" s="96"/>
    </row>
    <row r="10" spans="1:10" ht="6" customHeight="1">
      <c r="A10" s="95"/>
    </row>
    <row r="11" spans="1:10" ht="9.75" customHeight="1">
      <c r="A11" s="95" t="s">
        <v>61</v>
      </c>
      <c r="B11" s="87">
        <v>90</v>
      </c>
      <c r="C11" s="87">
        <v>6417</v>
      </c>
      <c r="D11" s="87">
        <v>2336374</v>
      </c>
      <c r="E11" s="88">
        <v>86.9</v>
      </c>
      <c r="F11" s="87">
        <v>420678</v>
      </c>
      <c r="G11" s="87">
        <v>154231</v>
      </c>
      <c r="H11" s="87">
        <v>35124</v>
      </c>
      <c r="I11" s="87">
        <v>50321</v>
      </c>
      <c r="J11" s="87">
        <v>58790376</v>
      </c>
    </row>
    <row r="12" spans="1:10" ht="9.75" customHeight="1">
      <c r="A12" s="94" t="s">
        <v>60</v>
      </c>
      <c r="B12" s="87">
        <v>93</v>
      </c>
      <c r="C12" s="87">
        <v>6498</v>
      </c>
      <c r="D12" s="87">
        <v>2341768</v>
      </c>
      <c r="E12" s="88">
        <v>85.5</v>
      </c>
      <c r="F12" s="87">
        <v>410006</v>
      </c>
      <c r="G12" s="87">
        <v>149844</v>
      </c>
      <c r="H12" s="87">
        <v>34856</v>
      </c>
      <c r="I12" s="87">
        <v>49849</v>
      </c>
      <c r="J12" s="87">
        <v>57099069</v>
      </c>
    </row>
    <row r="13" spans="1:10" ht="9.75" customHeight="1">
      <c r="A13" s="94" t="s">
        <v>59</v>
      </c>
      <c r="B13" s="87">
        <v>112</v>
      </c>
      <c r="C13" s="87">
        <v>6537</v>
      </c>
      <c r="D13" s="87">
        <v>2370299</v>
      </c>
      <c r="E13" s="88">
        <v>85.2</v>
      </c>
      <c r="F13" s="87">
        <v>412324</v>
      </c>
      <c r="G13" s="87">
        <v>151316</v>
      </c>
      <c r="H13" s="87">
        <v>35362</v>
      </c>
      <c r="I13" s="87">
        <v>50751</v>
      </c>
      <c r="J13" s="87">
        <v>57592658</v>
      </c>
    </row>
    <row r="14" spans="1:10" ht="9.75" customHeight="1">
      <c r="A14" s="94" t="s">
        <v>58</v>
      </c>
      <c r="B14" s="89">
        <v>124</v>
      </c>
      <c r="C14" s="87">
        <v>6752</v>
      </c>
      <c r="D14" s="87">
        <v>2427900</v>
      </c>
      <c r="E14" s="88">
        <v>85.5</v>
      </c>
      <c r="F14" s="87">
        <v>423500</v>
      </c>
      <c r="G14" s="87">
        <v>153411</v>
      </c>
      <c r="H14" s="87">
        <v>36290</v>
      </c>
      <c r="I14" s="87">
        <v>52026</v>
      </c>
      <c r="J14" s="87">
        <v>58148778</v>
      </c>
    </row>
    <row r="15" spans="1:10" ht="9.75" customHeight="1">
      <c r="A15" s="112" t="s">
        <v>57</v>
      </c>
      <c r="B15" s="85">
        <v>130</v>
      </c>
      <c r="C15" s="83">
        <v>6699</v>
      </c>
      <c r="D15" s="83">
        <v>2421027</v>
      </c>
      <c r="E15" s="84">
        <v>84</v>
      </c>
      <c r="F15" s="83">
        <v>410156</v>
      </c>
      <c r="G15" s="83">
        <v>150822</v>
      </c>
      <c r="H15" s="83">
        <v>35812</v>
      </c>
      <c r="I15" s="83">
        <v>51265</v>
      </c>
      <c r="J15" s="83">
        <v>57436949</v>
      </c>
    </row>
    <row r="16" spans="1:10" ht="6" customHeight="1">
      <c r="B16" s="91"/>
    </row>
    <row r="17" spans="1:10" ht="9.75" customHeight="1">
      <c r="B17" s="91"/>
      <c r="D17" s="92" t="s">
        <v>23</v>
      </c>
      <c r="E17" s="92"/>
      <c r="F17" s="92"/>
      <c r="G17" s="92"/>
      <c r="H17" s="92"/>
    </row>
    <row r="18" spans="1:10" ht="6" customHeight="1">
      <c r="B18" s="91"/>
    </row>
    <row r="19" spans="1:10" ht="9.75" customHeight="1">
      <c r="A19" s="90" t="str">
        <f>A11</f>
        <v xml:space="preserve"> 平成 12 年度</v>
      </c>
      <c r="B19" s="89">
        <v>1379</v>
      </c>
      <c r="C19" s="87">
        <v>1379</v>
      </c>
      <c r="D19" s="87">
        <v>503335</v>
      </c>
      <c r="E19" s="88">
        <v>64.5</v>
      </c>
      <c r="F19" s="87">
        <v>30287</v>
      </c>
      <c r="G19" s="87">
        <v>11016</v>
      </c>
      <c r="H19" s="87">
        <v>2810</v>
      </c>
      <c r="I19" s="87">
        <v>3889</v>
      </c>
      <c r="J19" s="87">
        <v>3648180</v>
      </c>
    </row>
    <row r="20" spans="1:10" ht="9.75" customHeight="1">
      <c r="A20" s="90" t="str">
        <f>A12</f>
        <v>　 　 13 　　</v>
      </c>
      <c r="B20" s="89">
        <v>1330</v>
      </c>
      <c r="C20" s="87">
        <v>1330</v>
      </c>
      <c r="D20" s="87">
        <v>485450</v>
      </c>
      <c r="E20" s="88">
        <v>65.400000000000006</v>
      </c>
      <c r="F20" s="87">
        <v>30116</v>
      </c>
      <c r="G20" s="87">
        <v>10525</v>
      </c>
      <c r="H20" s="87">
        <v>2766</v>
      </c>
      <c r="I20" s="87">
        <v>3785</v>
      </c>
      <c r="J20" s="87">
        <v>3500641</v>
      </c>
    </row>
    <row r="21" spans="1:10" ht="9.75" customHeight="1">
      <c r="A21" s="90" t="str">
        <f>A13</f>
        <v>　 　 14 　　</v>
      </c>
      <c r="B21" s="89">
        <v>1276</v>
      </c>
      <c r="C21" s="87">
        <v>1276</v>
      </c>
      <c r="D21" s="87">
        <v>465740</v>
      </c>
      <c r="E21" s="88">
        <v>66.5</v>
      </c>
      <c r="F21" s="87">
        <v>29263</v>
      </c>
      <c r="G21" s="87">
        <v>10113</v>
      </c>
      <c r="H21" s="87">
        <v>2663</v>
      </c>
      <c r="I21" s="87">
        <v>3671</v>
      </c>
      <c r="J21" s="87">
        <v>3371450</v>
      </c>
    </row>
    <row r="22" spans="1:10" ht="9.75" customHeight="1">
      <c r="A22" s="90" t="str">
        <f>A14</f>
        <v xml:space="preserve"> 　　 15 　　</v>
      </c>
      <c r="B22" s="89">
        <v>1232</v>
      </c>
      <c r="C22" s="87">
        <v>1232</v>
      </c>
      <c r="D22" s="87">
        <v>448585</v>
      </c>
      <c r="E22" s="88">
        <v>65.900000000000006</v>
      </c>
      <c r="F22" s="87">
        <v>27626</v>
      </c>
      <c r="G22" s="87">
        <v>9596</v>
      </c>
      <c r="H22" s="87">
        <v>2503</v>
      </c>
      <c r="I22" s="87">
        <v>3500</v>
      </c>
      <c r="J22" s="87">
        <v>3162158</v>
      </c>
    </row>
    <row r="23" spans="1:10" ht="9.75" customHeight="1">
      <c r="A23" s="86" t="str">
        <f>A15</f>
        <v>　 　 16 　　</v>
      </c>
      <c r="B23" s="85">
        <v>1173</v>
      </c>
      <c r="C23" s="83">
        <v>1173</v>
      </c>
      <c r="D23" s="83">
        <v>446395</v>
      </c>
      <c r="E23" s="84">
        <v>63.4</v>
      </c>
      <c r="F23" s="83">
        <v>26666</v>
      </c>
      <c r="G23" s="83">
        <v>9112</v>
      </c>
      <c r="H23" s="83">
        <v>2437</v>
      </c>
      <c r="I23" s="83">
        <v>3449</v>
      </c>
      <c r="J23" s="83">
        <v>3041817</v>
      </c>
    </row>
    <row r="24" spans="1:10" ht="6" customHeight="1">
      <c r="A24" s="82"/>
      <c r="B24" s="81"/>
      <c r="C24" s="80"/>
      <c r="D24" s="80"/>
      <c r="E24" s="80"/>
      <c r="F24" s="80"/>
      <c r="G24" s="80"/>
      <c r="H24" s="80"/>
      <c r="I24" s="80"/>
      <c r="J24" s="80"/>
    </row>
    <row r="25" spans="1:10" ht="9" customHeight="1">
      <c r="A25" s="79" t="s">
        <v>31</v>
      </c>
    </row>
    <row r="26" spans="1:10" ht="9" customHeight="1">
      <c r="A26" s="79" t="s">
        <v>30</v>
      </c>
    </row>
    <row r="27" spans="1:10">
      <c r="A27" s="78" t="s">
        <v>46</v>
      </c>
    </row>
  </sheetData>
  <mergeCells count="1">
    <mergeCell ref="D6:D7"/>
  </mergeCells>
  <phoneticPr fontId="1"/>
  <printOptions gridLinesSet="0"/>
  <pageMargins left="0.75" right="0.75" top="1" bottom="1" header="0.5" footer="0.5"/>
  <pageSetup paperSize="9" orientation="landscape"/>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27"/>
  <sheetViews>
    <sheetView showGridLines="0" zoomScale="125" zoomScaleNormal="125" workbookViewId="0"/>
  </sheetViews>
  <sheetFormatPr defaultColWidth="11.25" defaultRowHeight="10.5"/>
  <cols>
    <col min="1" max="1" width="10.25" style="78" customWidth="1"/>
    <col min="2" max="2" width="6.75" style="78" customWidth="1"/>
    <col min="3" max="3" width="7.625" style="78" customWidth="1"/>
    <col min="4" max="4" width="10.625" style="78" customWidth="1"/>
    <col min="5" max="5" width="6.625" style="78" customWidth="1"/>
    <col min="6" max="9" width="8.625" style="78" customWidth="1"/>
    <col min="10" max="10" width="10.625" style="78" customWidth="1"/>
    <col min="11" max="16384" width="11.25" style="78"/>
  </cols>
  <sheetData>
    <row r="1" spans="1:10" ht="13.5">
      <c r="A1" s="111" t="s">
        <v>50</v>
      </c>
      <c r="B1" s="96"/>
      <c r="C1" s="96"/>
      <c r="D1" s="96"/>
      <c r="E1" s="96"/>
      <c r="F1" s="96"/>
      <c r="G1" s="96"/>
      <c r="H1" s="96"/>
      <c r="I1" s="96"/>
      <c r="J1" s="96"/>
    </row>
    <row r="2" spans="1:10" ht="3.75" customHeight="1"/>
    <row r="3" spans="1:10" ht="10.5" customHeight="1">
      <c r="A3" s="79" t="s">
        <v>0</v>
      </c>
    </row>
    <row r="4" spans="1:10" ht="1.5" customHeight="1">
      <c r="A4" s="79"/>
    </row>
    <row r="5" spans="1:10">
      <c r="A5" s="108"/>
      <c r="B5" s="109"/>
      <c r="C5" s="109"/>
      <c r="D5" s="110" t="s">
        <v>1</v>
      </c>
      <c r="E5" s="110"/>
      <c r="F5" s="110" t="s">
        <v>2</v>
      </c>
      <c r="G5" s="110"/>
      <c r="H5" s="108"/>
      <c r="I5" s="109"/>
      <c r="J5" s="108"/>
    </row>
    <row r="6" spans="1:10">
      <c r="A6" s="107" t="s">
        <v>3</v>
      </c>
      <c r="B6" s="106" t="s">
        <v>4</v>
      </c>
      <c r="C6" s="105" t="s">
        <v>5</v>
      </c>
      <c r="D6" s="151" t="s">
        <v>29</v>
      </c>
      <c r="E6" s="103" t="s">
        <v>6</v>
      </c>
      <c r="F6" s="103" t="s">
        <v>7</v>
      </c>
      <c r="G6" s="103" t="s">
        <v>8</v>
      </c>
      <c r="H6" s="101" t="s">
        <v>9</v>
      </c>
      <c r="I6" s="102" t="s">
        <v>10</v>
      </c>
      <c r="J6" s="101" t="s">
        <v>11</v>
      </c>
    </row>
    <row r="7" spans="1:10" ht="13.5" customHeight="1">
      <c r="A7" s="80"/>
      <c r="B7" s="100"/>
      <c r="C7" s="100"/>
      <c r="D7" s="152"/>
      <c r="E7" s="99" t="s">
        <v>39</v>
      </c>
      <c r="F7" s="99" t="s">
        <v>38</v>
      </c>
      <c r="G7" s="99" t="s">
        <v>38</v>
      </c>
      <c r="H7" s="98" t="s">
        <v>37</v>
      </c>
      <c r="I7" s="99" t="s">
        <v>36</v>
      </c>
      <c r="J7" s="98" t="s">
        <v>35</v>
      </c>
    </row>
    <row r="8" spans="1:10" ht="5.25" customHeight="1">
      <c r="A8" s="97"/>
    </row>
    <row r="9" spans="1:10" ht="9.75" customHeight="1">
      <c r="A9" s="95"/>
      <c r="D9" s="92" t="s">
        <v>17</v>
      </c>
      <c r="E9" s="96"/>
      <c r="F9" s="96"/>
      <c r="G9" s="96"/>
      <c r="H9" s="96"/>
    </row>
    <row r="10" spans="1:10" ht="6" customHeight="1">
      <c r="A10" s="95"/>
    </row>
    <row r="11" spans="1:10" ht="9.75" customHeight="1">
      <c r="A11" s="95" t="s">
        <v>56</v>
      </c>
      <c r="B11" s="87">
        <v>79</v>
      </c>
      <c r="C11" s="87">
        <v>6322</v>
      </c>
      <c r="D11" s="87">
        <v>2306913</v>
      </c>
      <c r="E11" s="88">
        <v>87.6</v>
      </c>
      <c r="F11" s="87">
        <v>425395</v>
      </c>
      <c r="G11" s="87">
        <v>155675</v>
      </c>
      <c r="H11" s="87">
        <v>35283</v>
      </c>
      <c r="I11" s="87">
        <v>50839</v>
      </c>
      <c r="J11" s="87">
        <v>59508266</v>
      </c>
    </row>
    <row r="12" spans="1:10" ht="9.75" customHeight="1">
      <c r="A12" s="94" t="s">
        <v>55</v>
      </c>
      <c r="B12" s="87">
        <v>78</v>
      </c>
      <c r="C12" s="87">
        <v>6323</v>
      </c>
      <c r="D12" s="87">
        <v>2302606</v>
      </c>
      <c r="E12" s="88">
        <v>87.7</v>
      </c>
      <c r="F12" s="87">
        <v>419017</v>
      </c>
      <c r="G12" s="87">
        <v>153252</v>
      </c>
      <c r="H12" s="87">
        <v>34976</v>
      </c>
      <c r="I12" s="87">
        <v>50063</v>
      </c>
      <c r="J12" s="87">
        <v>58399406</v>
      </c>
    </row>
    <row r="13" spans="1:10" ht="9.75" customHeight="1">
      <c r="A13" s="94" t="s">
        <v>54</v>
      </c>
      <c r="B13" s="87">
        <v>78</v>
      </c>
      <c r="C13" s="87">
        <v>6371</v>
      </c>
      <c r="D13" s="87">
        <v>2303782</v>
      </c>
      <c r="E13" s="88">
        <v>85.8</v>
      </c>
      <c r="F13" s="87">
        <v>406000</v>
      </c>
      <c r="G13" s="87">
        <v>148370</v>
      </c>
      <c r="H13" s="87">
        <v>34705</v>
      </c>
      <c r="I13" s="87">
        <v>49536</v>
      </c>
      <c r="J13" s="87">
        <v>56538189</v>
      </c>
    </row>
    <row r="14" spans="1:10" ht="9.75" customHeight="1">
      <c r="A14" s="94" t="s">
        <v>53</v>
      </c>
      <c r="B14" s="89">
        <v>80</v>
      </c>
      <c r="C14" s="87">
        <v>6460</v>
      </c>
      <c r="D14" s="87">
        <v>2335970</v>
      </c>
      <c r="E14" s="88">
        <v>85.6</v>
      </c>
      <c r="F14" s="87">
        <v>411173</v>
      </c>
      <c r="G14" s="87">
        <v>153025</v>
      </c>
      <c r="H14" s="87">
        <v>35760</v>
      </c>
      <c r="I14" s="87">
        <v>52532</v>
      </c>
      <c r="J14" s="87">
        <v>57358490</v>
      </c>
    </row>
    <row r="15" spans="1:10" ht="9.75" customHeight="1">
      <c r="A15" s="93" t="s">
        <v>52</v>
      </c>
      <c r="B15" s="85">
        <v>77</v>
      </c>
      <c r="C15" s="83">
        <v>6539</v>
      </c>
      <c r="D15" s="83">
        <v>2366976</v>
      </c>
      <c r="E15" s="84">
        <v>86</v>
      </c>
      <c r="F15" s="83">
        <v>418011</v>
      </c>
      <c r="G15" s="83">
        <v>150795</v>
      </c>
      <c r="H15" s="83">
        <v>35915</v>
      </c>
      <c r="I15" s="83">
        <v>51360</v>
      </c>
      <c r="J15" s="83">
        <v>57212080</v>
      </c>
    </row>
    <row r="16" spans="1:10" ht="6" customHeight="1">
      <c r="B16" s="91"/>
    </row>
    <row r="17" spans="1:10" ht="9.75" customHeight="1">
      <c r="B17" s="91"/>
      <c r="D17" s="92" t="s">
        <v>23</v>
      </c>
      <c r="E17" s="92"/>
      <c r="F17" s="92"/>
      <c r="G17" s="92"/>
      <c r="H17" s="92"/>
    </row>
    <row r="18" spans="1:10" ht="6" customHeight="1">
      <c r="B18" s="91"/>
    </row>
    <row r="19" spans="1:10" ht="9.75" customHeight="1">
      <c r="A19" s="90" t="str">
        <f>A11</f>
        <v xml:space="preserve"> 平成 11 年度</v>
      </c>
      <c r="B19" s="89">
        <v>1435</v>
      </c>
      <c r="C19" s="87">
        <v>1435</v>
      </c>
      <c r="D19" s="87">
        <v>522340</v>
      </c>
      <c r="E19" s="88">
        <v>72.900000000000006</v>
      </c>
      <c r="F19" s="87">
        <v>37494</v>
      </c>
      <c r="G19" s="87">
        <v>14235</v>
      </c>
      <c r="H19" s="87">
        <v>3457</v>
      </c>
      <c r="I19" s="87">
        <v>4757</v>
      </c>
      <c r="J19" s="87">
        <v>4439651</v>
      </c>
    </row>
    <row r="20" spans="1:10" ht="9.75" customHeight="1">
      <c r="A20" s="90" t="str">
        <f>A12</f>
        <v xml:space="preserve"> 　　 12 　　</v>
      </c>
      <c r="B20" s="89">
        <v>1379</v>
      </c>
      <c r="C20" s="87">
        <v>1379</v>
      </c>
      <c r="D20" s="87">
        <v>503335</v>
      </c>
      <c r="E20" s="88">
        <v>64.5</v>
      </c>
      <c r="F20" s="87">
        <v>30287</v>
      </c>
      <c r="G20" s="87">
        <v>11016</v>
      </c>
      <c r="H20" s="87">
        <v>2810</v>
      </c>
      <c r="I20" s="87">
        <v>3889</v>
      </c>
      <c r="J20" s="87">
        <v>3648180</v>
      </c>
    </row>
    <row r="21" spans="1:10" ht="9.75" customHeight="1">
      <c r="A21" s="90" t="str">
        <f>A13</f>
        <v xml:space="preserve"> 　　 13 　　</v>
      </c>
      <c r="B21" s="89">
        <v>1330</v>
      </c>
      <c r="C21" s="87">
        <v>1330</v>
      </c>
      <c r="D21" s="87">
        <v>485450</v>
      </c>
      <c r="E21" s="88">
        <v>65.3</v>
      </c>
      <c r="F21" s="87">
        <v>30116</v>
      </c>
      <c r="G21" s="87">
        <v>10524</v>
      </c>
      <c r="H21" s="87">
        <v>2766</v>
      </c>
      <c r="I21" s="87">
        <v>3785</v>
      </c>
      <c r="J21" s="87">
        <v>3500641</v>
      </c>
    </row>
    <row r="22" spans="1:10" ht="9.75" customHeight="1">
      <c r="A22" s="90" t="str">
        <f>A14</f>
        <v xml:space="preserve"> 　　 14 　　</v>
      </c>
      <c r="B22" s="89">
        <v>1276</v>
      </c>
      <c r="C22" s="87">
        <v>1276</v>
      </c>
      <c r="D22" s="87">
        <v>465740</v>
      </c>
      <c r="E22" s="88">
        <v>69.400000000000006</v>
      </c>
      <c r="F22" s="87">
        <v>30371</v>
      </c>
      <c r="G22" s="87">
        <v>10531</v>
      </c>
      <c r="H22" s="87">
        <v>2761</v>
      </c>
      <c r="I22" s="87">
        <v>3809</v>
      </c>
      <c r="J22" s="87">
        <v>3525000</v>
      </c>
    </row>
    <row r="23" spans="1:10" ht="9.75" customHeight="1">
      <c r="A23" s="86" t="str">
        <f>A15</f>
        <v xml:space="preserve"> 　　 15 　　</v>
      </c>
      <c r="B23" s="85">
        <v>1232</v>
      </c>
      <c r="C23" s="83">
        <v>1232</v>
      </c>
      <c r="D23" s="83">
        <v>467930</v>
      </c>
      <c r="E23" s="84">
        <v>65.8</v>
      </c>
      <c r="F23" s="83">
        <v>27626</v>
      </c>
      <c r="G23" s="83">
        <v>9596</v>
      </c>
      <c r="H23" s="83">
        <v>2503</v>
      </c>
      <c r="I23" s="83">
        <v>3500</v>
      </c>
      <c r="J23" s="83">
        <v>3162158</v>
      </c>
    </row>
    <row r="24" spans="1:10" ht="6" customHeight="1">
      <c r="A24" s="82"/>
      <c r="B24" s="81"/>
      <c r="C24" s="80"/>
      <c r="D24" s="80"/>
      <c r="E24" s="80"/>
      <c r="F24" s="80"/>
      <c r="G24" s="80"/>
      <c r="H24" s="80"/>
      <c r="I24" s="80"/>
      <c r="J24" s="80"/>
    </row>
    <row r="25" spans="1:10" ht="9" customHeight="1">
      <c r="A25" s="79" t="s">
        <v>31</v>
      </c>
    </row>
    <row r="26" spans="1:10" ht="9" customHeight="1">
      <c r="A26" s="79" t="s">
        <v>30</v>
      </c>
    </row>
    <row r="27" spans="1:10">
      <c r="A27" s="78" t="s">
        <v>46</v>
      </c>
    </row>
  </sheetData>
  <mergeCells count="1">
    <mergeCell ref="D6:D7"/>
  </mergeCells>
  <phoneticPr fontId="1"/>
  <printOptions gridLinesSet="0"/>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27"/>
  <sheetViews>
    <sheetView showGridLines="0" zoomScale="125" zoomScaleNormal="125" workbookViewId="0"/>
  </sheetViews>
  <sheetFormatPr defaultColWidth="11.25" defaultRowHeight="10.5"/>
  <cols>
    <col min="1" max="1" width="10.25" style="26" customWidth="1"/>
    <col min="2" max="2" width="6.75" style="26" customWidth="1"/>
    <col min="3" max="3" width="7.625" style="26" customWidth="1"/>
    <col min="4" max="4" width="10.625" style="26" customWidth="1"/>
    <col min="5" max="5" width="6.625" style="26" customWidth="1"/>
    <col min="6" max="9" width="8.625" style="26" customWidth="1"/>
    <col min="10" max="10" width="10.625" style="26" customWidth="1"/>
    <col min="11" max="16384" width="11.25" style="26"/>
  </cols>
  <sheetData>
    <row r="1" spans="1:10" ht="13.5">
      <c r="A1" s="52" t="s">
        <v>50</v>
      </c>
      <c r="B1" s="42"/>
      <c r="C1" s="42"/>
      <c r="D1" s="42"/>
      <c r="E1" s="42"/>
      <c r="F1" s="42"/>
      <c r="G1" s="42"/>
      <c r="H1" s="42"/>
      <c r="I1" s="42"/>
      <c r="J1" s="42"/>
    </row>
    <row r="2" spans="1:10" ht="3.75" customHeight="1"/>
    <row r="3" spans="1:10" ht="10.5" customHeight="1">
      <c r="A3" s="27" t="s">
        <v>0</v>
      </c>
    </row>
    <row r="4" spans="1:10" ht="1.5" customHeight="1">
      <c r="A4" s="27"/>
    </row>
    <row r="5" spans="1:10">
      <c r="A5" s="71"/>
      <c r="B5" s="72"/>
      <c r="C5" s="72"/>
      <c r="D5" s="73" t="s">
        <v>1</v>
      </c>
      <c r="E5" s="73"/>
      <c r="F5" s="73" t="s">
        <v>2</v>
      </c>
      <c r="G5" s="73"/>
      <c r="H5" s="71"/>
      <c r="I5" s="72"/>
      <c r="J5" s="71"/>
    </row>
    <row r="6" spans="1:10">
      <c r="A6" s="47" t="s">
        <v>3</v>
      </c>
      <c r="B6" s="70" t="s">
        <v>4</v>
      </c>
      <c r="C6" s="69" t="s">
        <v>5</v>
      </c>
      <c r="D6" s="149" t="s">
        <v>29</v>
      </c>
      <c r="E6" s="74" t="s">
        <v>6</v>
      </c>
      <c r="F6" s="74" t="s">
        <v>7</v>
      </c>
      <c r="G6" s="74" t="s">
        <v>8</v>
      </c>
      <c r="H6" s="65" t="s">
        <v>9</v>
      </c>
      <c r="I6" s="66" t="s">
        <v>10</v>
      </c>
      <c r="J6" s="65" t="s">
        <v>11</v>
      </c>
    </row>
    <row r="7" spans="1:10" ht="13.5" customHeight="1">
      <c r="A7" s="53"/>
      <c r="B7" s="64"/>
      <c r="C7" s="64"/>
      <c r="D7" s="150"/>
      <c r="E7" s="63" t="s">
        <v>39</v>
      </c>
      <c r="F7" s="63" t="s">
        <v>38</v>
      </c>
      <c r="G7" s="63" t="s">
        <v>38</v>
      </c>
      <c r="H7" s="62" t="s">
        <v>37</v>
      </c>
      <c r="I7" s="63" t="s">
        <v>36</v>
      </c>
      <c r="J7" s="62" t="s">
        <v>35</v>
      </c>
    </row>
    <row r="8" spans="1:10" ht="5.25" customHeight="1">
      <c r="A8" s="61"/>
    </row>
    <row r="9" spans="1:10" ht="9.75" customHeight="1">
      <c r="A9" s="59"/>
      <c r="D9" s="40" t="s">
        <v>17</v>
      </c>
      <c r="E9" s="42"/>
      <c r="F9" s="42"/>
      <c r="G9" s="42"/>
      <c r="H9" s="42"/>
    </row>
    <row r="10" spans="1:10" ht="6" customHeight="1">
      <c r="A10" s="59"/>
    </row>
    <row r="11" spans="1:10" ht="9.75" customHeight="1">
      <c r="A11" s="58" t="s">
        <v>51</v>
      </c>
      <c r="B11" s="34">
        <v>77</v>
      </c>
      <c r="C11" s="34">
        <v>6479</v>
      </c>
      <c r="D11" s="34">
        <v>2293932</v>
      </c>
      <c r="E11" s="35">
        <v>88</v>
      </c>
      <c r="F11" s="34">
        <v>428467</v>
      </c>
      <c r="G11" s="34">
        <v>164641</v>
      </c>
      <c r="H11" s="34">
        <v>36475</v>
      </c>
      <c r="I11" s="34">
        <v>52869</v>
      </c>
      <c r="J11" s="34">
        <v>62504334</v>
      </c>
    </row>
    <row r="12" spans="1:10" ht="9.75" customHeight="1">
      <c r="A12" s="58">
        <v>11</v>
      </c>
      <c r="B12" s="34">
        <v>79</v>
      </c>
      <c r="C12" s="34">
        <v>6322</v>
      </c>
      <c r="D12" s="34">
        <v>2306913</v>
      </c>
      <c r="E12" s="35">
        <v>87.6</v>
      </c>
      <c r="F12" s="34">
        <v>425395</v>
      </c>
      <c r="G12" s="34">
        <v>155675</v>
      </c>
      <c r="H12" s="34">
        <v>35283</v>
      </c>
      <c r="I12" s="34">
        <v>50839</v>
      </c>
      <c r="J12" s="34">
        <v>59508266</v>
      </c>
    </row>
    <row r="13" spans="1:10" ht="9.75" customHeight="1">
      <c r="A13" s="58">
        <v>12</v>
      </c>
      <c r="B13" s="34">
        <v>78</v>
      </c>
      <c r="C13" s="34">
        <v>6323</v>
      </c>
      <c r="D13" s="34">
        <v>2302606</v>
      </c>
      <c r="E13" s="35">
        <v>87.7</v>
      </c>
      <c r="F13" s="34">
        <v>419017</v>
      </c>
      <c r="G13" s="34">
        <v>153252</v>
      </c>
      <c r="H13" s="34">
        <v>34976</v>
      </c>
      <c r="I13" s="34">
        <v>50063</v>
      </c>
      <c r="J13" s="34">
        <v>58399406</v>
      </c>
    </row>
    <row r="14" spans="1:10" ht="9.75" customHeight="1">
      <c r="A14" s="58">
        <v>13</v>
      </c>
      <c r="B14" s="34">
        <v>78</v>
      </c>
      <c r="C14" s="34">
        <v>6371</v>
      </c>
      <c r="D14" s="34">
        <v>2303782</v>
      </c>
      <c r="E14" s="35">
        <v>85.8</v>
      </c>
      <c r="F14" s="34">
        <v>406000</v>
      </c>
      <c r="G14" s="34">
        <v>148370</v>
      </c>
      <c r="H14" s="34">
        <v>34705</v>
      </c>
      <c r="I14" s="34">
        <v>49536</v>
      </c>
      <c r="J14" s="34">
        <v>56538189</v>
      </c>
    </row>
    <row r="15" spans="1:10" ht="9.75" customHeight="1">
      <c r="A15" s="41">
        <v>14</v>
      </c>
      <c r="B15" s="75">
        <v>80</v>
      </c>
      <c r="C15" s="30">
        <v>6460</v>
      </c>
      <c r="D15" s="30">
        <v>2335970</v>
      </c>
      <c r="E15" s="31">
        <v>85.6</v>
      </c>
      <c r="F15" s="30">
        <v>411173</v>
      </c>
      <c r="G15" s="30">
        <v>153025</v>
      </c>
      <c r="H15" s="30">
        <v>35760</v>
      </c>
      <c r="I15" s="30">
        <v>52532</v>
      </c>
      <c r="J15" s="30">
        <v>57358490</v>
      </c>
    </row>
    <row r="16" spans="1:10" ht="6" customHeight="1">
      <c r="B16" s="77"/>
    </row>
    <row r="17" spans="1:10" ht="9.75" customHeight="1">
      <c r="B17" s="77"/>
      <c r="D17" s="40" t="s">
        <v>23</v>
      </c>
      <c r="E17" s="40"/>
      <c r="F17" s="40"/>
      <c r="G17" s="40"/>
      <c r="H17" s="40"/>
    </row>
    <row r="18" spans="1:10" ht="6" customHeight="1">
      <c r="B18" s="77"/>
    </row>
    <row r="19" spans="1:10" ht="9.75" customHeight="1">
      <c r="A19" s="38" t="str">
        <f>A11</f>
        <v>平 成 10 年 度</v>
      </c>
      <c r="B19" s="76">
        <v>1486</v>
      </c>
      <c r="C19" s="34">
        <v>1486</v>
      </c>
      <c r="D19" s="34">
        <v>542390</v>
      </c>
      <c r="E19" s="35">
        <v>68.400000000000006</v>
      </c>
      <c r="F19" s="34">
        <v>36274</v>
      </c>
      <c r="G19" s="34">
        <v>12921</v>
      </c>
      <c r="H19" s="34">
        <v>3305</v>
      </c>
      <c r="I19" s="34">
        <v>4600</v>
      </c>
      <c r="J19" s="34">
        <v>4299983</v>
      </c>
    </row>
    <row r="20" spans="1:10" ht="9.75" customHeight="1">
      <c r="A20" s="38">
        <f>A12</f>
        <v>11</v>
      </c>
      <c r="B20" s="76">
        <v>1435</v>
      </c>
      <c r="C20" s="34">
        <v>1435</v>
      </c>
      <c r="D20" s="34">
        <v>522340</v>
      </c>
      <c r="E20" s="35">
        <v>72.900000000000006</v>
      </c>
      <c r="F20" s="34">
        <v>37494</v>
      </c>
      <c r="G20" s="34">
        <v>14235</v>
      </c>
      <c r="H20" s="34">
        <v>3457</v>
      </c>
      <c r="I20" s="34">
        <v>4757</v>
      </c>
      <c r="J20" s="34">
        <v>4439651</v>
      </c>
    </row>
    <row r="21" spans="1:10" ht="9.75" customHeight="1">
      <c r="A21" s="38">
        <f>A13</f>
        <v>12</v>
      </c>
      <c r="B21" s="76">
        <v>1379</v>
      </c>
      <c r="C21" s="34">
        <v>1379</v>
      </c>
      <c r="D21" s="34">
        <v>503335</v>
      </c>
      <c r="E21" s="35">
        <v>64.5</v>
      </c>
      <c r="F21" s="34">
        <v>30287</v>
      </c>
      <c r="G21" s="34">
        <v>11016</v>
      </c>
      <c r="H21" s="34">
        <v>2810</v>
      </c>
      <c r="I21" s="34">
        <v>3889</v>
      </c>
      <c r="J21" s="34">
        <v>3648180</v>
      </c>
    </row>
    <row r="22" spans="1:10" ht="9.75" customHeight="1">
      <c r="A22" s="38">
        <f>A14</f>
        <v>13</v>
      </c>
      <c r="B22" s="76">
        <v>1330</v>
      </c>
      <c r="C22" s="34">
        <v>1330</v>
      </c>
      <c r="D22" s="34">
        <v>485450</v>
      </c>
      <c r="E22" s="35">
        <v>65.3</v>
      </c>
      <c r="F22" s="34">
        <v>30116</v>
      </c>
      <c r="G22" s="34">
        <v>10524</v>
      </c>
      <c r="H22" s="34">
        <v>2766</v>
      </c>
      <c r="I22" s="34">
        <v>3785</v>
      </c>
      <c r="J22" s="34">
        <v>3500641</v>
      </c>
    </row>
    <row r="23" spans="1:10" ht="9.75" customHeight="1">
      <c r="A23" s="41">
        <f>A15</f>
        <v>14</v>
      </c>
      <c r="B23" s="75">
        <v>1276</v>
      </c>
      <c r="C23" s="30">
        <v>1276</v>
      </c>
      <c r="D23" s="30">
        <v>465740</v>
      </c>
      <c r="E23" s="31">
        <v>69.400000000000006</v>
      </c>
      <c r="F23" s="30">
        <v>30371</v>
      </c>
      <c r="G23" s="30">
        <v>10531</v>
      </c>
      <c r="H23" s="30">
        <v>2761</v>
      </c>
      <c r="I23" s="30">
        <v>3809</v>
      </c>
      <c r="J23" s="30">
        <v>3525000</v>
      </c>
    </row>
    <row r="24" spans="1:10" ht="6" customHeight="1">
      <c r="A24" s="55"/>
      <c r="B24" s="54"/>
      <c r="C24" s="53"/>
      <c r="D24" s="53"/>
      <c r="E24" s="53"/>
      <c r="F24" s="53"/>
      <c r="G24" s="53"/>
      <c r="H24" s="53"/>
      <c r="I24" s="53"/>
      <c r="J24" s="53"/>
    </row>
    <row r="25" spans="1:10" ht="9" customHeight="1">
      <c r="A25" s="27" t="s">
        <v>48</v>
      </c>
    </row>
    <row r="26" spans="1:10" ht="9" customHeight="1">
      <c r="A26" s="27" t="s">
        <v>47</v>
      </c>
    </row>
    <row r="27" spans="1:10">
      <c r="A27" s="26" t="s">
        <v>46</v>
      </c>
    </row>
  </sheetData>
  <mergeCells count="1">
    <mergeCell ref="D6:D7"/>
  </mergeCells>
  <phoneticPr fontId="1"/>
  <printOptions gridLinesSet="0"/>
  <pageMargins left="0.75" right="0.75" top="1" bottom="1" header="0.5" footer="0.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27"/>
  <sheetViews>
    <sheetView showGridLines="0" zoomScale="125" zoomScaleNormal="125" workbookViewId="0"/>
  </sheetViews>
  <sheetFormatPr defaultColWidth="11.25" defaultRowHeight="10.5"/>
  <cols>
    <col min="1" max="1" width="10.25" style="26" customWidth="1"/>
    <col min="2" max="2" width="6.75" style="26" customWidth="1"/>
    <col min="3" max="3" width="7.625" style="26" customWidth="1"/>
    <col min="4" max="4" width="10.625" style="26" customWidth="1"/>
    <col min="5" max="5" width="6.625" style="26" customWidth="1"/>
    <col min="6" max="9" width="8.625" style="26" customWidth="1"/>
    <col min="10" max="10" width="10.625" style="26" customWidth="1"/>
    <col min="11" max="16384" width="11.25" style="26"/>
  </cols>
  <sheetData>
    <row r="1" spans="1:10" ht="13.5">
      <c r="A1" s="52" t="s">
        <v>50</v>
      </c>
      <c r="B1" s="42"/>
      <c r="C1" s="42"/>
      <c r="D1" s="42"/>
      <c r="E1" s="42"/>
      <c r="F1" s="42"/>
      <c r="G1" s="42"/>
      <c r="H1" s="42"/>
      <c r="I1" s="42"/>
      <c r="J1" s="42"/>
    </row>
    <row r="2" spans="1:10" ht="3.75" customHeight="1"/>
    <row r="3" spans="1:10" ht="10.5" customHeight="1">
      <c r="A3" s="27" t="s">
        <v>0</v>
      </c>
    </row>
    <row r="4" spans="1:10" ht="1.5" customHeight="1">
      <c r="A4" s="27"/>
    </row>
    <row r="5" spans="1:10">
      <c r="A5" s="71"/>
      <c r="B5" s="72"/>
      <c r="C5" s="72"/>
      <c r="D5" s="73" t="s">
        <v>1</v>
      </c>
      <c r="E5" s="73"/>
      <c r="F5" s="73" t="s">
        <v>2</v>
      </c>
      <c r="G5" s="73"/>
      <c r="H5" s="71"/>
      <c r="I5" s="72"/>
      <c r="J5" s="71"/>
    </row>
    <row r="6" spans="1:10">
      <c r="A6" s="47" t="s">
        <v>3</v>
      </c>
      <c r="B6" s="70" t="s">
        <v>4</v>
      </c>
      <c r="C6" s="69" t="s">
        <v>5</v>
      </c>
      <c r="D6" s="149" t="s">
        <v>29</v>
      </c>
      <c r="E6" s="68" t="s">
        <v>6</v>
      </c>
      <c r="F6" s="68" t="s">
        <v>7</v>
      </c>
      <c r="G6" s="68" t="s">
        <v>8</v>
      </c>
      <c r="H6" s="65" t="s">
        <v>9</v>
      </c>
      <c r="I6" s="66" t="s">
        <v>10</v>
      </c>
      <c r="J6" s="65" t="s">
        <v>11</v>
      </c>
    </row>
    <row r="7" spans="1:10" ht="13.5" customHeight="1">
      <c r="A7" s="53"/>
      <c r="B7" s="64"/>
      <c r="C7" s="64"/>
      <c r="D7" s="150"/>
      <c r="E7" s="63" t="s">
        <v>39</v>
      </c>
      <c r="F7" s="63" t="s">
        <v>38</v>
      </c>
      <c r="G7" s="63" t="s">
        <v>38</v>
      </c>
      <c r="H7" s="62" t="s">
        <v>37</v>
      </c>
      <c r="I7" s="63" t="s">
        <v>36</v>
      </c>
      <c r="J7" s="62" t="s">
        <v>35</v>
      </c>
    </row>
    <row r="8" spans="1:10" ht="5.25" customHeight="1">
      <c r="A8" s="61"/>
    </row>
    <row r="9" spans="1:10" ht="9.75" customHeight="1">
      <c r="A9" s="59"/>
      <c r="D9" s="40" t="s">
        <v>17</v>
      </c>
      <c r="E9" s="42"/>
      <c r="F9" s="42"/>
      <c r="G9" s="42"/>
      <c r="H9" s="42"/>
    </row>
    <row r="10" spans="1:10" ht="6" customHeight="1">
      <c r="A10" s="59"/>
    </row>
    <row r="11" spans="1:10" ht="9.75" customHeight="1">
      <c r="A11" s="58" t="s">
        <v>49</v>
      </c>
      <c r="B11" s="34">
        <v>74</v>
      </c>
      <c r="C11" s="34">
        <v>6492</v>
      </c>
      <c r="D11" s="34">
        <v>2299204</v>
      </c>
      <c r="E11" s="35">
        <v>87.8</v>
      </c>
      <c r="F11" s="34">
        <v>438185</v>
      </c>
      <c r="G11" s="34">
        <v>179185</v>
      </c>
      <c r="H11" s="34">
        <v>38195</v>
      </c>
      <c r="I11" s="34">
        <v>55731</v>
      </c>
      <c r="J11" s="34">
        <v>67378319</v>
      </c>
    </row>
    <row r="12" spans="1:10" ht="9.75" customHeight="1">
      <c r="A12" s="58">
        <v>10</v>
      </c>
      <c r="B12" s="34">
        <v>77</v>
      </c>
      <c r="C12" s="34">
        <v>6479</v>
      </c>
      <c r="D12" s="34">
        <v>2293932</v>
      </c>
      <c r="E12" s="35">
        <v>88</v>
      </c>
      <c r="F12" s="34">
        <v>428467</v>
      </c>
      <c r="G12" s="34">
        <v>164641</v>
      </c>
      <c r="H12" s="34">
        <v>36475</v>
      </c>
      <c r="I12" s="34">
        <v>52869</v>
      </c>
      <c r="J12" s="34">
        <v>62504334</v>
      </c>
    </row>
    <row r="13" spans="1:10" ht="9.75" customHeight="1">
      <c r="A13" s="58">
        <v>11</v>
      </c>
      <c r="B13" s="34">
        <v>79</v>
      </c>
      <c r="C13" s="34">
        <v>6322</v>
      </c>
      <c r="D13" s="34">
        <v>2306913</v>
      </c>
      <c r="E13" s="35">
        <v>87.6</v>
      </c>
      <c r="F13" s="34">
        <v>425395</v>
      </c>
      <c r="G13" s="34">
        <v>155675</v>
      </c>
      <c r="H13" s="34">
        <v>35283</v>
      </c>
      <c r="I13" s="34">
        <v>50839</v>
      </c>
      <c r="J13" s="34">
        <v>59508266</v>
      </c>
    </row>
    <row r="14" spans="1:10" ht="9.75" customHeight="1">
      <c r="A14" s="58">
        <v>12</v>
      </c>
      <c r="B14" s="34">
        <v>78</v>
      </c>
      <c r="C14" s="34">
        <v>6323</v>
      </c>
      <c r="D14" s="34">
        <v>2302606</v>
      </c>
      <c r="E14" s="35">
        <v>87.7</v>
      </c>
      <c r="F14" s="34">
        <v>419017</v>
      </c>
      <c r="G14" s="34">
        <v>153252</v>
      </c>
      <c r="H14" s="34">
        <v>34976</v>
      </c>
      <c r="I14" s="34">
        <v>50063</v>
      </c>
      <c r="J14" s="34">
        <v>58399406</v>
      </c>
    </row>
    <row r="15" spans="1:10" ht="9.75" customHeight="1">
      <c r="A15" s="41">
        <v>13</v>
      </c>
      <c r="B15" s="75">
        <v>78</v>
      </c>
      <c r="C15" s="30">
        <v>6371</v>
      </c>
      <c r="D15" s="30">
        <v>2303782</v>
      </c>
      <c r="E15" s="31">
        <v>85.8</v>
      </c>
      <c r="F15" s="30">
        <v>406000</v>
      </c>
      <c r="G15" s="30">
        <v>148370</v>
      </c>
      <c r="H15" s="30">
        <v>34705</v>
      </c>
      <c r="I15" s="30">
        <v>49536</v>
      </c>
      <c r="J15" s="30">
        <v>56538189</v>
      </c>
    </row>
    <row r="16" spans="1:10" ht="6" customHeight="1">
      <c r="B16" s="77"/>
    </row>
    <row r="17" spans="1:10" ht="9.75" customHeight="1">
      <c r="B17" s="77"/>
      <c r="D17" s="40" t="s">
        <v>23</v>
      </c>
      <c r="E17" s="40"/>
      <c r="F17" s="40"/>
      <c r="G17" s="40"/>
      <c r="H17" s="40"/>
    </row>
    <row r="18" spans="1:10" ht="6" customHeight="1">
      <c r="B18" s="77"/>
    </row>
    <row r="19" spans="1:10" ht="9.75" customHeight="1">
      <c r="A19" s="38" t="str">
        <f>A11</f>
        <v>平 成 9 年 度</v>
      </c>
      <c r="B19" s="76">
        <v>1529</v>
      </c>
      <c r="C19" s="34">
        <v>1529</v>
      </c>
      <c r="D19" s="34">
        <v>558085</v>
      </c>
      <c r="E19" s="35">
        <v>66.7</v>
      </c>
      <c r="F19" s="34">
        <v>38767</v>
      </c>
      <c r="G19" s="34">
        <v>14144</v>
      </c>
      <c r="H19" s="34">
        <v>3493</v>
      </c>
      <c r="I19" s="34">
        <v>4931</v>
      </c>
      <c r="J19" s="34">
        <v>5599101</v>
      </c>
    </row>
    <row r="20" spans="1:10" ht="9.75" customHeight="1">
      <c r="A20" s="38">
        <f>A12</f>
        <v>10</v>
      </c>
      <c r="B20" s="76">
        <v>1486</v>
      </c>
      <c r="C20" s="34">
        <v>1486</v>
      </c>
      <c r="D20" s="34">
        <v>542390</v>
      </c>
      <c r="E20" s="35">
        <v>68.400000000000006</v>
      </c>
      <c r="F20" s="34">
        <v>36274</v>
      </c>
      <c r="G20" s="34">
        <v>12921</v>
      </c>
      <c r="H20" s="34">
        <v>3305</v>
      </c>
      <c r="I20" s="34">
        <v>4600</v>
      </c>
      <c r="J20" s="34">
        <v>4299983</v>
      </c>
    </row>
    <row r="21" spans="1:10" ht="9.75" customHeight="1">
      <c r="A21" s="38">
        <f>A13</f>
        <v>11</v>
      </c>
      <c r="B21" s="76">
        <v>1435</v>
      </c>
      <c r="C21" s="34">
        <v>1435</v>
      </c>
      <c r="D21" s="34">
        <v>522340</v>
      </c>
      <c r="E21" s="35">
        <v>72.900000000000006</v>
      </c>
      <c r="F21" s="34">
        <v>37494</v>
      </c>
      <c r="G21" s="34">
        <v>14235</v>
      </c>
      <c r="H21" s="34">
        <v>3457</v>
      </c>
      <c r="I21" s="34">
        <v>4757</v>
      </c>
      <c r="J21" s="34">
        <v>4439651</v>
      </c>
    </row>
    <row r="22" spans="1:10" ht="9.75" customHeight="1">
      <c r="A22" s="38">
        <f>A14</f>
        <v>12</v>
      </c>
      <c r="B22" s="76">
        <v>1379</v>
      </c>
      <c r="C22" s="34">
        <v>1379</v>
      </c>
      <c r="D22" s="34">
        <v>503335</v>
      </c>
      <c r="E22" s="35">
        <v>64.5</v>
      </c>
      <c r="F22" s="34">
        <v>30287</v>
      </c>
      <c r="G22" s="34">
        <v>11016</v>
      </c>
      <c r="H22" s="34">
        <v>2810</v>
      </c>
      <c r="I22" s="34">
        <v>3889</v>
      </c>
      <c r="J22" s="34">
        <v>3648180</v>
      </c>
    </row>
    <row r="23" spans="1:10" ht="9.75" customHeight="1">
      <c r="A23" s="41">
        <f>A15</f>
        <v>13</v>
      </c>
      <c r="B23" s="75">
        <v>1330</v>
      </c>
      <c r="C23" s="30">
        <v>1330</v>
      </c>
      <c r="D23" s="30">
        <v>485450</v>
      </c>
      <c r="E23" s="31">
        <v>65.3</v>
      </c>
      <c r="F23" s="30">
        <v>30116</v>
      </c>
      <c r="G23" s="30">
        <v>10524</v>
      </c>
      <c r="H23" s="30">
        <v>2766</v>
      </c>
      <c r="I23" s="30">
        <v>3785</v>
      </c>
      <c r="J23" s="30">
        <v>3500641</v>
      </c>
    </row>
    <row r="24" spans="1:10" ht="6" customHeight="1">
      <c r="A24" s="55"/>
      <c r="B24" s="54"/>
      <c r="C24" s="53"/>
      <c r="D24" s="53"/>
      <c r="E24" s="53"/>
      <c r="F24" s="53"/>
      <c r="G24" s="53"/>
      <c r="H24" s="53"/>
      <c r="I24" s="53"/>
      <c r="J24" s="53"/>
    </row>
    <row r="25" spans="1:10" ht="9" customHeight="1">
      <c r="A25" s="27" t="s">
        <v>48</v>
      </c>
    </row>
    <row r="26" spans="1:10" ht="9" customHeight="1">
      <c r="A26" s="27" t="s">
        <v>47</v>
      </c>
    </row>
    <row r="27" spans="1:10">
      <c r="A27" s="26" t="s">
        <v>46</v>
      </c>
    </row>
  </sheetData>
  <mergeCells count="1">
    <mergeCell ref="D6:D7"/>
  </mergeCells>
  <phoneticPr fontId="1"/>
  <printOptions gridLinesSet="0"/>
  <pageMargins left="0.75" right="0.75" top="1" bottom="1" header="0.5" footer="0.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27"/>
  <sheetViews>
    <sheetView showGridLines="0" zoomScale="125" zoomScaleNormal="125" workbookViewId="0"/>
  </sheetViews>
  <sheetFormatPr defaultColWidth="11.25" defaultRowHeight="10.5"/>
  <cols>
    <col min="1" max="1" width="10.25" style="26" customWidth="1"/>
    <col min="2" max="2" width="6.75" style="26" customWidth="1"/>
    <col min="3" max="3" width="7.625" style="26" customWidth="1"/>
    <col min="4" max="4" width="10.625" style="26" customWidth="1"/>
    <col min="5" max="5" width="6.625" style="26" customWidth="1"/>
    <col min="6" max="9" width="8.625" style="26" customWidth="1"/>
    <col min="10" max="10" width="10.625" style="26" customWidth="1"/>
    <col min="11" max="16384" width="11.25" style="26"/>
  </cols>
  <sheetData>
    <row r="1" spans="1:10" ht="13.5">
      <c r="A1" s="52" t="s">
        <v>26</v>
      </c>
      <c r="B1" s="42"/>
      <c r="C1" s="42"/>
      <c r="D1" s="42"/>
      <c r="E1" s="42"/>
      <c r="F1" s="42"/>
      <c r="G1" s="42"/>
      <c r="H1" s="42"/>
      <c r="I1" s="42"/>
      <c r="J1" s="42"/>
    </row>
    <row r="2" spans="1:10" ht="3.75" customHeight="1"/>
    <row r="3" spans="1:10" ht="10.5" customHeight="1">
      <c r="A3" s="27" t="s">
        <v>0</v>
      </c>
    </row>
    <row r="4" spans="1:10" ht="1.5" customHeight="1">
      <c r="A4" s="27"/>
    </row>
    <row r="5" spans="1:10">
      <c r="A5" s="71"/>
      <c r="B5" s="72"/>
      <c r="C5" s="72"/>
      <c r="D5" s="73" t="s">
        <v>1</v>
      </c>
      <c r="E5" s="73"/>
      <c r="F5" s="73" t="s">
        <v>2</v>
      </c>
      <c r="G5" s="73"/>
      <c r="H5" s="71"/>
      <c r="I5" s="72"/>
      <c r="J5" s="71"/>
    </row>
    <row r="6" spans="1:10">
      <c r="A6" s="47" t="s">
        <v>3</v>
      </c>
      <c r="B6" s="70" t="s">
        <v>4</v>
      </c>
      <c r="C6" s="69" t="s">
        <v>5</v>
      </c>
      <c r="D6" s="149" t="s">
        <v>29</v>
      </c>
      <c r="E6" s="68" t="s">
        <v>6</v>
      </c>
      <c r="F6" s="68" t="s">
        <v>7</v>
      </c>
      <c r="G6" s="68" t="s">
        <v>8</v>
      </c>
      <c r="H6" s="65" t="s">
        <v>9</v>
      </c>
      <c r="I6" s="66" t="s">
        <v>10</v>
      </c>
      <c r="J6" s="65" t="s">
        <v>11</v>
      </c>
    </row>
    <row r="7" spans="1:10" ht="13.5" customHeight="1">
      <c r="A7" s="53"/>
      <c r="B7" s="64"/>
      <c r="C7" s="64"/>
      <c r="D7" s="150"/>
      <c r="E7" s="63" t="s">
        <v>39</v>
      </c>
      <c r="F7" s="63" t="s">
        <v>38</v>
      </c>
      <c r="G7" s="63" t="s">
        <v>38</v>
      </c>
      <c r="H7" s="62" t="s">
        <v>37</v>
      </c>
      <c r="I7" s="63" t="s">
        <v>36</v>
      </c>
      <c r="J7" s="62" t="s">
        <v>35</v>
      </c>
    </row>
    <row r="8" spans="1:10" ht="5.25" customHeight="1">
      <c r="A8" s="61"/>
    </row>
    <row r="9" spans="1:10" ht="9.75" customHeight="1">
      <c r="A9" s="59"/>
      <c r="D9" s="40" t="s">
        <v>17</v>
      </c>
      <c r="E9" s="42"/>
      <c r="F9" s="42"/>
      <c r="G9" s="42"/>
      <c r="H9" s="42"/>
    </row>
    <row r="10" spans="1:10" ht="6" customHeight="1">
      <c r="A10" s="59"/>
    </row>
    <row r="11" spans="1:10" ht="9.75" customHeight="1">
      <c r="A11" s="58" t="s">
        <v>45</v>
      </c>
      <c r="B11" s="34">
        <v>78</v>
      </c>
      <c r="C11" s="34">
        <v>6195</v>
      </c>
      <c r="D11" s="34">
        <v>2211170</v>
      </c>
      <c r="E11" s="35">
        <v>89.2</v>
      </c>
      <c r="F11" s="34">
        <v>444132</v>
      </c>
      <c r="G11" s="34">
        <v>184927</v>
      </c>
      <c r="H11" s="34">
        <v>39609</v>
      </c>
      <c r="I11" s="34">
        <v>57595</v>
      </c>
      <c r="J11" s="34">
        <v>57350641</v>
      </c>
    </row>
    <row r="12" spans="1:10" ht="9.75" customHeight="1">
      <c r="A12" s="58">
        <v>9</v>
      </c>
      <c r="B12" s="34">
        <v>74</v>
      </c>
      <c r="C12" s="34">
        <v>6492</v>
      </c>
      <c r="D12" s="34">
        <v>2299204</v>
      </c>
      <c r="E12" s="35">
        <v>87.8</v>
      </c>
      <c r="F12" s="34">
        <v>438185</v>
      </c>
      <c r="G12" s="34">
        <v>179185</v>
      </c>
      <c r="H12" s="34">
        <v>38195</v>
      </c>
      <c r="I12" s="34">
        <v>55731</v>
      </c>
      <c r="J12" s="34">
        <v>67378319</v>
      </c>
    </row>
    <row r="13" spans="1:10" ht="9.75" customHeight="1">
      <c r="A13" s="58">
        <v>10</v>
      </c>
      <c r="B13" s="34">
        <v>77</v>
      </c>
      <c r="C13" s="34">
        <v>6479</v>
      </c>
      <c r="D13" s="34">
        <v>2293932</v>
      </c>
      <c r="E13" s="35">
        <v>88</v>
      </c>
      <c r="F13" s="34">
        <v>428467</v>
      </c>
      <c r="G13" s="34">
        <v>164641</v>
      </c>
      <c r="H13" s="34">
        <v>36475</v>
      </c>
      <c r="I13" s="34">
        <v>52869</v>
      </c>
      <c r="J13" s="34">
        <v>62504334</v>
      </c>
    </row>
    <row r="14" spans="1:10" ht="9.75" customHeight="1">
      <c r="A14" s="58">
        <v>11</v>
      </c>
      <c r="B14" s="34">
        <v>79</v>
      </c>
      <c r="C14" s="34">
        <v>6322</v>
      </c>
      <c r="D14" s="34">
        <v>2306913</v>
      </c>
      <c r="E14" s="35">
        <v>87.6</v>
      </c>
      <c r="F14" s="34">
        <v>425395</v>
      </c>
      <c r="G14" s="34">
        <v>155675</v>
      </c>
      <c r="H14" s="34">
        <v>35283</v>
      </c>
      <c r="I14" s="34">
        <v>50839</v>
      </c>
      <c r="J14" s="34">
        <v>59508266</v>
      </c>
    </row>
    <row r="15" spans="1:10" ht="9.75" customHeight="1">
      <c r="A15" s="60">
        <v>12</v>
      </c>
      <c r="B15" s="30">
        <v>78</v>
      </c>
      <c r="C15" s="30">
        <v>6323</v>
      </c>
      <c r="D15" s="30">
        <v>2302606</v>
      </c>
      <c r="E15" s="31">
        <v>87.7</v>
      </c>
      <c r="F15" s="30">
        <v>419017</v>
      </c>
      <c r="G15" s="30">
        <v>153252</v>
      </c>
      <c r="H15" s="30">
        <v>34976</v>
      </c>
      <c r="I15" s="30">
        <v>50063</v>
      </c>
      <c r="J15" s="30">
        <v>58399406</v>
      </c>
    </row>
    <row r="16" spans="1:10" ht="6" customHeight="1">
      <c r="A16" s="59"/>
    </row>
    <row r="17" spans="1:10" ht="9.75" customHeight="1">
      <c r="A17" s="59"/>
      <c r="D17" s="40" t="s">
        <v>23</v>
      </c>
      <c r="E17" s="40"/>
      <c r="F17" s="40"/>
      <c r="G17" s="40"/>
      <c r="H17" s="40"/>
    </row>
    <row r="18" spans="1:10" ht="6" customHeight="1">
      <c r="A18" s="59"/>
    </row>
    <row r="19" spans="1:10" ht="9.75" customHeight="1">
      <c r="A19" s="58" t="s">
        <v>44</v>
      </c>
      <c r="B19" s="34">
        <v>1560</v>
      </c>
      <c r="C19" s="34">
        <v>1560</v>
      </c>
      <c r="D19" s="34">
        <v>569400</v>
      </c>
      <c r="E19" s="35">
        <v>69.099999999999994</v>
      </c>
      <c r="F19" s="34">
        <v>40830</v>
      </c>
      <c r="G19" s="34">
        <v>14796</v>
      </c>
      <c r="H19" s="34">
        <v>3743</v>
      </c>
      <c r="I19" s="34">
        <v>5427</v>
      </c>
      <c r="J19" s="34">
        <v>4848705</v>
      </c>
    </row>
    <row r="20" spans="1:10" ht="9.75" customHeight="1">
      <c r="A20" s="58">
        <v>9</v>
      </c>
      <c r="B20" s="34">
        <v>1529</v>
      </c>
      <c r="C20" s="34">
        <v>1529</v>
      </c>
      <c r="D20" s="34">
        <v>558085</v>
      </c>
      <c r="E20" s="35">
        <v>66.7</v>
      </c>
      <c r="F20" s="34">
        <v>38767</v>
      </c>
      <c r="G20" s="34">
        <v>14144</v>
      </c>
      <c r="H20" s="34">
        <v>3493</v>
      </c>
      <c r="I20" s="34">
        <v>4931</v>
      </c>
      <c r="J20" s="34">
        <v>5599101</v>
      </c>
    </row>
    <row r="21" spans="1:10" ht="9.75" customHeight="1">
      <c r="A21" s="58">
        <v>10</v>
      </c>
      <c r="B21" s="34">
        <v>1486</v>
      </c>
      <c r="C21" s="34">
        <v>1486</v>
      </c>
      <c r="D21" s="34">
        <v>542390</v>
      </c>
      <c r="E21" s="35">
        <v>68.400000000000006</v>
      </c>
      <c r="F21" s="34">
        <v>36274</v>
      </c>
      <c r="G21" s="34">
        <v>12921</v>
      </c>
      <c r="H21" s="34">
        <v>3305</v>
      </c>
      <c r="I21" s="34">
        <v>4600</v>
      </c>
      <c r="J21" s="34">
        <v>4299983</v>
      </c>
    </row>
    <row r="22" spans="1:10" ht="9.75" customHeight="1">
      <c r="A22" s="58">
        <v>11</v>
      </c>
      <c r="B22" s="34">
        <v>1435</v>
      </c>
      <c r="C22" s="34">
        <v>1435</v>
      </c>
      <c r="D22" s="34">
        <v>522340</v>
      </c>
      <c r="E22" s="35">
        <v>72.900000000000006</v>
      </c>
      <c r="F22" s="34">
        <v>37494</v>
      </c>
      <c r="G22" s="34">
        <v>14235</v>
      </c>
      <c r="H22" s="34">
        <v>3457</v>
      </c>
      <c r="I22" s="34">
        <v>4757</v>
      </c>
      <c r="J22" s="34">
        <v>4439651</v>
      </c>
    </row>
    <row r="23" spans="1:10" ht="9.75" customHeight="1">
      <c r="A23" s="60">
        <v>12</v>
      </c>
      <c r="B23" s="30">
        <v>1379</v>
      </c>
      <c r="C23" s="30">
        <v>1379</v>
      </c>
      <c r="D23" s="30">
        <v>503335</v>
      </c>
      <c r="E23" s="31">
        <v>64.5</v>
      </c>
      <c r="F23" s="30">
        <v>30287</v>
      </c>
      <c r="G23" s="30">
        <v>11016</v>
      </c>
      <c r="H23" s="30">
        <v>2810</v>
      </c>
      <c r="I23" s="30">
        <v>3889</v>
      </c>
      <c r="J23" s="30">
        <v>3648180</v>
      </c>
    </row>
    <row r="24" spans="1:10" ht="6" customHeight="1">
      <c r="A24" s="55"/>
      <c r="B24" s="54"/>
      <c r="C24" s="53"/>
      <c r="D24" s="53"/>
      <c r="E24" s="53"/>
      <c r="F24" s="53"/>
      <c r="G24" s="53"/>
      <c r="H24" s="53"/>
      <c r="I24" s="53"/>
      <c r="J24" s="53"/>
    </row>
    <row r="25" spans="1:10" ht="9" customHeight="1">
      <c r="A25" s="27" t="s">
        <v>31</v>
      </c>
    </row>
    <row r="26" spans="1:10" ht="9" customHeight="1">
      <c r="A26" s="27" t="s">
        <v>30</v>
      </c>
    </row>
    <row r="27" spans="1:10">
      <c r="A27" s="26" t="s">
        <v>40</v>
      </c>
    </row>
  </sheetData>
  <mergeCells count="1">
    <mergeCell ref="D6:D7"/>
  </mergeCells>
  <phoneticPr fontId="1"/>
  <printOptions gridLinesSet="0"/>
  <pageMargins left="0.75" right="0.75" top="1" bottom="1" header="0.5" footer="0.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27"/>
  <sheetViews>
    <sheetView showGridLines="0" zoomScale="125" zoomScaleNormal="125" workbookViewId="0"/>
  </sheetViews>
  <sheetFormatPr defaultColWidth="11.25" defaultRowHeight="10.5"/>
  <cols>
    <col min="1" max="1" width="10.25" style="26" customWidth="1"/>
    <col min="2" max="2" width="6.75" style="26" customWidth="1"/>
    <col min="3" max="3" width="7.625" style="26" customWidth="1"/>
    <col min="4" max="4" width="10.625" style="26" customWidth="1"/>
    <col min="5" max="5" width="6.625" style="26" customWidth="1"/>
    <col min="6" max="9" width="8.625" style="26" customWidth="1"/>
    <col min="10" max="10" width="10.625" style="26" customWidth="1"/>
    <col min="11" max="16384" width="11.25" style="26"/>
  </cols>
  <sheetData>
    <row r="1" spans="1:10" ht="13.5">
      <c r="A1" s="52" t="s">
        <v>26</v>
      </c>
      <c r="B1" s="42"/>
      <c r="C1" s="42"/>
      <c r="D1" s="42"/>
      <c r="E1" s="42"/>
      <c r="F1" s="42"/>
      <c r="G1" s="42"/>
      <c r="H1" s="42"/>
      <c r="I1" s="42"/>
      <c r="J1" s="42"/>
    </row>
    <row r="2" spans="1:10" ht="3.75" customHeight="1"/>
    <row r="3" spans="1:10" ht="10.5" customHeight="1">
      <c r="A3" s="27" t="s">
        <v>0</v>
      </c>
    </row>
    <row r="4" spans="1:10" ht="1.5" customHeight="1">
      <c r="A4" s="27"/>
    </row>
    <row r="5" spans="1:10">
      <c r="A5" s="71"/>
      <c r="B5" s="72"/>
      <c r="C5" s="72"/>
      <c r="D5" s="73" t="s">
        <v>1</v>
      </c>
      <c r="E5" s="73"/>
      <c r="F5" s="73" t="s">
        <v>2</v>
      </c>
      <c r="G5" s="73"/>
      <c r="H5" s="71"/>
      <c r="I5" s="72"/>
      <c r="J5" s="71"/>
    </row>
    <row r="6" spans="1:10">
      <c r="A6" s="47" t="s">
        <v>3</v>
      </c>
      <c r="B6" s="70" t="s">
        <v>4</v>
      </c>
      <c r="C6" s="69" t="s">
        <v>5</v>
      </c>
      <c r="D6" s="149" t="s">
        <v>29</v>
      </c>
      <c r="E6" s="67" t="s">
        <v>6</v>
      </c>
      <c r="F6" s="67" t="s">
        <v>7</v>
      </c>
      <c r="G6" s="67" t="s">
        <v>8</v>
      </c>
      <c r="H6" s="65" t="s">
        <v>9</v>
      </c>
      <c r="I6" s="66" t="s">
        <v>10</v>
      </c>
      <c r="J6" s="65" t="s">
        <v>11</v>
      </c>
    </row>
    <row r="7" spans="1:10" ht="13.5" customHeight="1">
      <c r="A7" s="53"/>
      <c r="B7" s="64"/>
      <c r="C7" s="64"/>
      <c r="D7" s="150"/>
      <c r="E7" s="63" t="s">
        <v>39</v>
      </c>
      <c r="F7" s="63" t="s">
        <v>38</v>
      </c>
      <c r="G7" s="63" t="s">
        <v>38</v>
      </c>
      <c r="H7" s="62" t="s">
        <v>37</v>
      </c>
      <c r="I7" s="63" t="s">
        <v>36</v>
      </c>
      <c r="J7" s="62" t="s">
        <v>35</v>
      </c>
    </row>
    <row r="8" spans="1:10" ht="5.25" customHeight="1">
      <c r="A8" s="61"/>
    </row>
    <row r="9" spans="1:10" ht="9.75" customHeight="1">
      <c r="A9" s="59"/>
      <c r="D9" s="40" t="s">
        <v>17</v>
      </c>
      <c r="E9" s="42"/>
      <c r="F9" s="42"/>
      <c r="G9" s="42"/>
      <c r="H9" s="42"/>
    </row>
    <row r="10" spans="1:10" ht="6" customHeight="1">
      <c r="A10" s="59"/>
    </row>
    <row r="11" spans="1:10" ht="9.75" customHeight="1">
      <c r="A11" s="58" t="s">
        <v>43</v>
      </c>
      <c r="B11" s="34">
        <v>77</v>
      </c>
      <c r="C11" s="34">
        <v>6197</v>
      </c>
      <c r="D11" s="34">
        <v>2258053</v>
      </c>
      <c r="E11" s="35">
        <v>88.9</v>
      </c>
      <c r="F11" s="34">
        <v>460773</v>
      </c>
      <c r="G11" s="34">
        <v>191663</v>
      </c>
      <c r="H11" s="34">
        <v>41143</v>
      </c>
      <c r="I11" s="34">
        <v>59842</v>
      </c>
      <c r="J11" s="34">
        <v>67750102</v>
      </c>
    </row>
    <row r="12" spans="1:10" ht="9.75" customHeight="1">
      <c r="A12" s="58">
        <v>8</v>
      </c>
      <c r="B12" s="34">
        <v>78</v>
      </c>
      <c r="C12" s="34">
        <v>6195</v>
      </c>
      <c r="D12" s="34">
        <v>2211170</v>
      </c>
      <c r="E12" s="35">
        <v>89.2</v>
      </c>
      <c r="F12" s="34">
        <v>444132</v>
      </c>
      <c r="G12" s="34">
        <v>184927</v>
      </c>
      <c r="H12" s="34">
        <v>39609</v>
      </c>
      <c r="I12" s="34">
        <v>57595</v>
      </c>
      <c r="J12" s="34">
        <v>57350641</v>
      </c>
    </row>
    <row r="13" spans="1:10" ht="9.75" customHeight="1">
      <c r="A13" s="58">
        <v>9</v>
      </c>
      <c r="B13" s="34">
        <v>74</v>
      </c>
      <c r="C13" s="34">
        <v>6492</v>
      </c>
      <c r="D13" s="34">
        <v>2299204</v>
      </c>
      <c r="E13" s="35">
        <v>87.8</v>
      </c>
      <c r="F13" s="34">
        <v>438185</v>
      </c>
      <c r="G13" s="34">
        <v>179185</v>
      </c>
      <c r="H13" s="34">
        <v>38195</v>
      </c>
      <c r="I13" s="34">
        <v>55731</v>
      </c>
      <c r="J13" s="34">
        <v>67378319</v>
      </c>
    </row>
    <row r="14" spans="1:10" ht="9.75" customHeight="1">
      <c r="A14" s="58">
        <v>10</v>
      </c>
      <c r="B14" s="34">
        <v>77</v>
      </c>
      <c r="C14" s="34">
        <v>6479</v>
      </c>
      <c r="D14" s="34">
        <v>2293932</v>
      </c>
      <c r="E14" s="35">
        <v>88</v>
      </c>
      <c r="F14" s="34">
        <v>428467</v>
      </c>
      <c r="G14" s="34">
        <v>164641</v>
      </c>
      <c r="H14" s="34">
        <v>36475</v>
      </c>
      <c r="I14" s="34">
        <v>52869</v>
      </c>
      <c r="J14" s="34">
        <v>62504334</v>
      </c>
    </row>
    <row r="15" spans="1:10" ht="9.75" customHeight="1">
      <c r="A15" s="60">
        <v>11</v>
      </c>
      <c r="B15" s="30">
        <v>79</v>
      </c>
      <c r="C15" s="30">
        <v>6322</v>
      </c>
      <c r="D15" s="30">
        <v>2306913</v>
      </c>
      <c r="E15" s="31">
        <v>87.6</v>
      </c>
      <c r="F15" s="30">
        <v>425395</v>
      </c>
      <c r="G15" s="30">
        <v>155675</v>
      </c>
      <c r="H15" s="30">
        <v>35283</v>
      </c>
      <c r="I15" s="30">
        <v>50839</v>
      </c>
      <c r="J15" s="30">
        <v>59508266</v>
      </c>
    </row>
    <row r="16" spans="1:10" ht="6" customHeight="1">
      <c r="A16" s="59"/>
    </row>
    <row r="17" spans="1:10" ht="9.75" customHeight="1">
      <c r="A17" s="59"/>
      <c r="D17" s="40" t="s">
        <v>23</v>
      </c>
      <c r="E17" s="40"/>
      <c r="F17" s="40"/>
      <c r="G17" s="40"/>
      <c r="H17" s="40"/>
    </row>
    <row r="18" spans="1:10" ht="6" customHeight="1">
      <c r="A18" s="59"/>
    </row>
    <row r="19" spans="1:10" ht="9.75" customHeight="1">
      <c r="A19" s="58" t="s">
        <v>42</v>
      </c>
      <c r="B19" s="34">
        <v>1666</v>
      </c>
      <c r="C19" s="34">
        <v>1666</v>
      </c>
      <c r="D19" s="34">
        <v>608090</v>
      </c>
      <c r="E19" s="35">
        <v>70</v>
      </c>
      <c r="F19" s="34">
        <v>44541</v>
      </c>
      <c r="G19" s="34">
        <v>16276</v>
      </c>
      <c r="H19" s="34">
        <v>3977</v>
      </c>
      <c r="I19" s="34">
        <v>5732</v>
      </c>
      <c r="J19" s="34">
        <v>5137083</v>
      </c>
    </row>
    <row r="20" spans="1:10" ht="9.75" customHeight="1">
      <c r="A20" s="58">
        <v>8</v>
      </c>
      <c r="B20" s="34">
        <v>1560</v>
      </c>
      <c r="C20" s="34">
        <v>1560</v>
      </c>
      <c r="D20" s="34">
        <v>569400</v>
      </c>
      <c r="E20" s="35">
        <v>69.099999999999994</v>
      </c>
      <c r="F20" s="34">
        <v>40830</v>
      </c>
      <c r="G20" s="34">
        <v>14796</v>
      </c>
      <c r="H20" s="34">
        <v>3743</v>
      </c>
      <c r="I20" s="34">
        <v>5427</v>
      </c>
      <c r="J20" s="34">
        <v>4848705</v>
      </c>
    </row>
    <row r="21" spans="1:10" ht="9.75" customHeight="1">
      <c r="A21" s="58">
        <v>9</v>
      </c>
      <c r="B21" s="34">
        <v>1529</v>
      </c>
      <c r="C21" s="34">
        <v>1529</v>
      </c>
      <c r="D21" s="34">
        <v>558085</v>
      </c>
      <c r="E21" s="35">
        <v>66.7</v>
      </c>
      <c r="F21" s="34">
        <v>38767</v>
      </c>
      <c r="G21" s="34">
        <v>14144</v>
      </c>
      <c r="H21" s="34">
        <v>3493</v>
      </c>
      <c r="I21" s="34">
        <v>4931</v>
      </c>
      <c r="J21" s="34">
        <v>5599101</v>
      </c>
    </row>
    <row r="22" spans="1:10" ht="9.75" customHeight="1">
      <c r="A22" s="58">
        <v>10</v>
      </c>
      <c r="B22" s="34">
        <v>1486</v>
      </c>
      <c r="C22" s="34">
        <v>1486</v>
      </c>
      <c r="D22" s="34">
        <v>542390</v>
      </c>
      <c r="E22" s="35">
        <v>68.400000000000006</v>
      </c>
      <c r="F22" s="34">
        <v>36274</v>
      </c>
      <c r="G22" s="34">
        <v>12921</v>
      </c>
      <c r="H22" s="34">
        <v>3305</v>
      </c>
      <c r="I22" s="34">
        <v>4600</v>
      </c>
      <c r="J22" s="34">
        <v>4299983</v>
      </c>
    </row>
    <row r="23" spans="1:10" ht="9.75" customHeight="1">
      <c r="A23" s="60">
        <v>11</v>
      </c>
      <c r="B23" s="30">
        <v>1435</v>
      </c>
      <c r="C23" s="30">
        <v>1435</v>
      </c>
      <c r="D23" s="30">
        <v>522340</v>
      </c>
      <c r="E23" s="31">
        <v>72.900000000000006</v>
      </c>
      <c r="F23" s="30">
        <v>37494</v>
      </c>
      <c r="G23" s="30">
        <v>14235</v>
      </c>
      <c r="H23" s="30">
        <v>3457</v>
      </c>
      <c r="I23" s="30">
        <v>4757</v>
      </c>
      <c r="J23" s="30">
        <v>4439651</v>
      </c>
    </row>
    <row r="24" spans="1:10" ht="6" customHeight="1">
      <c r="A24" s="55"/>
      <c r="B24" s="54"/>
      <c r="C24" s="53"/>
      <c r="D24" s="53"/>
      <c r="E24" s="53"/>
      <c r="F24" s="53"/>
      <c r="G24" s="53"/>
      <c r="H24" s="53"/>
      <c r="I24" s="53"/>
      <c r="J24" s="53"/>
    </row>
    <row r="25" spans="1:10" ht="9" customHeight="1">
      <c r="A25" s="27" t="s">
        <v>31</v>
      </c>
    </row>
    <row r="26" spans="1:10" ht="9" customHeight="1">
      <c r="A26" s="27" t="s">
        <v>30</v>
      </c>
    </row>
    <row r="27" spans="1:10">
      <c r="A27" s="26" t="s">
        <v>40</v>
      </c>
    </row>
  </sheetData>
  <mergeCells count="1">
    <mergeCell ref="D6:D7"/>
  </mergeCells>
  <phoneticPr fontId="1"/>
  <printOptions gridLinesSet="0"/>
  <pageMargins left="0.75" right="0.75" top="1" bottom="1" header="0.5" footer="0.5"/>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J27"/>
  <sheetViews>
    <sheetView showGridLines="0" zoomScale="125" zoomScaleNormal="125" workbookViewId="0"/>
  </sheetViews>
  <sheetFormatPr defaultColWidth="11.25" defaultRowHeight="10.5"/>
  <cols>
    <col min="1" max="1" width="10.25" style="26" customWidth="1"/>
    <col min="2" max="2" width="6.75" style="26" customWidth="1"/>
    <col min="3" max="3" width="7.625" style="26" customWidth="1"/>
    <col min="4" max="4" width="10.625" style="26" customWidth="1"/>
    <col min="5" max="5" width="6.625" style="26" customWidth="1"/>
    <col min="6" max="9" width="8.625" style="26" customWidth="1"/>
    <col min="10" max="10" width="10.625" style="26" customWidth="1"/>
    <col min="11" max="16384" width="11.25" style="26"/>
  </cols>
  <sheetData>
    <row r="1" spans="1:10" ht="13.5">
      <c r="A1" s="52" t="s">
        <v>26</v>
      </c>
      <c r="B1" s="42"/>
      <c r="C1" s="42"/>
      <c r="D1" s="42"/>
      <c r="E1" s="42"/>
      <c r="F1" s="42"/>
      <c r="G1" s="42"/>
      <c r="H1" s="42"/>
      <c r="I1" s="42"/>
      <c r="J1" s="42"/>
    </row>
    <row r="2" spans="1:10" ht="3.75" customHeight="1"/>
    <row r="3" spans="1:10" ht="10.5" customHeight="1">
      <c r="A3" s="27" t="s">
        <v>0</v>
      </c>
    </row>
    <row r="4" spans="1:10" ht="1.5" customHeight="1">
      <c r="A4" s="27"/>
    </row>
    <row r="5" spans="1:10">
      <c r="A5" s="71"/>
      <c r="B5" s="72"/>
      <c r="C5" s="72"/>
      <c r="D5" s="73" t="s">
        <v>1</v>
      </c>
      <c r="E5" s="73"/>
      <c r="F5" s="73" t="s">
        <v>2</v>
      </c>
      <c r="G5" s="73"/>
      <c r="H5" s="71"/>
      <c r="I5" s="72"/>
      <c r="J5" s="71"/>
    </row>
    <row r="6" spans="1:10">
      <c r="A6" s="47" t="s">
        <v>3</v>
      </c>
      <c r="B6" s="70" t="s">
        <v>4</v>
      </c>
      <c r="C6" s="69" t="s">
        <v>5</v>
      </c>
      <c r="D6" s="149" t="s">
        <v>29</v>
      </c>
      <c r="E6" s="67" t="s">
        <v>6</v>
      </c>
      <c r="F6" s="67" t="s">
        <v>7</v>
      </c>
      <c r="G6" s="67" t="s">
        <v>8</v>
      </c>
      <c r="H6" s="65" t="s">
        <v>9</v>
      </c>
      <c r="I6" s="66" t="s">
        <v>10</v>
      </c>
      <c r="J6" s="65" t="s">
        <v>11</v>
      </c>
    </row>
    <row r="7" spans="1:10" ht="13.5" customHeight="1">
      <c r="A7" s="53"/>
      <c r="B7" s="64"/>
      <c r="C7" s="64"/>
      <c r="D7" s="150"/>
      <c r="E7" s="63" t="s">
        <v>39</v>
      </c>
      <c r="F7" s="63" t="s">
        <v>38</v>
      </c>
      <c r="G7" s="63" t="s">
        <v>38</v>
      </c>
      <c r="H7" s="62" t="s">
        <v>37</v>
      </c>
      <c r="I7" s="63" t="s">
        <v>36</v>
      </c>
      <c r="J7" s="62" t="s">
        <v>35</v>
      </c>
    </row>
    <row r="8" spans="1:10" ht="5.25" customHeight="1">
      <c r="A8" s="61"/>
    </row>
    <row r="9" spans="1:10" ht="9.75" customHeight="1">
      <c r="A9" s="59"/>
      <c r="D9" s="40" t="s">
        <v>17</v>
      </c>
      <c r="E9" s="42"/>
      <c r="F9" s="42"/>
      <c r="G9" s="42"/>
      <c r="H9" s="42"/>
    </row>
    <row r="10" spans="1:10" ht="6" customHeight="1">
      <c r="A10" s="59"/>
    </row>
    <row r="11" spans="1:10" ht="9.75" customHeight="1">
      <c r="A11" s="58" t="s">
        <v>41</v>
      </c>
      <c r="B11" s="34">
        <v>79</v>
      </c>
      <c r="C11" s="34">
        <v>6505</v>
      </c>
      <c r="D11" s="34">
        <v>2373408</v>
      </c>
      <c r="E11" s="35">
        <v>88.3</v>
      </c>
      <c r="F11" s="34">
        <v>474785</v>
      </c>
      <c r="G11" s="34">
        <v>198684</v>
      </c>
      <c r="H11" s="34">
        <v>41374</v>
      </c>
      <c r="I11" s="34">
        <v>60716</v>
      </c>
      <c r="J11" s="34">
        <v>70451695</v>
      </c>
    </row>
    <row r="12" spans="1:10" ht="9.75" customHeight="1">
      <c r="A12" s="58">
        <v>7</v>
      </c>
      <c r="B12" s="34">
        <v>77</v>
      </c>
      <c r="C12" s="34">
        <v>6197</v>
      </c>
      <c r="D12" s="34">
        <v>2258053</v>
      </c>
      <c r="E12" s="35">
        <v>88.9</v>
      </c>
      <c r="F12" s="34">
        <v>460773</v>
      </c>
      <c r="G12" s="34">
        <v>191663</v>
      </c>
      <c r="H12" s="34">
        <v>41143</v>
      </c>
      <c r="I12" s="34">
        <v>59842</v>
      </c>
      <c r="J12" s="34">
        <v>67750102</v>
      </c>
    </row>
    <row r="13" spans="1:10" ht="9.75" customHeight="1">
      <c r="A13" s="58">
        <v>8</v>
      </c>
      <c r="B13" s="34">
        <v>78</v>
      </c>
      <c r="C13" s="34">
        <v>6195</v>
      </c>
      <c r="D13" s="34">
        <v>2211170</v>
      </c>
      <c r="E13" s="35">
        <v>89.2</v>
      </c>
      <c r="F13" s="34">
        <v>444132</v>
      </c>
      <c r="G13" s="34">
        <v>184927</v>
      </c>
      <c r="H13" s="34">
        <v>39609</v>
      </c>
      <c r="I13" s="34">
        <v>57595</v>
      </c>
      <c r="J13" s="34">
        <v>57350641</v>
      </c>
    </row>
    <row r="14" spans="1:10" ht="9.75" customHeight="1">
      <c r="A14" s="58">
        <v>9</v>
      </c>
      <c r="B14" s="34">
        <v>74</v>
      </c>
      <c r="C14" s="34">
        <v>6492</v>
      </c>
      <c r="D14" s="34">
        <v>2299204</v>
      </c>
      <c r="E14" s="35">
        <v>87.8</v>
      </c>
      <c r="F14" s="34">
        <v>438185</v>
      </c>
      <c r="G14" s="34">
        <v>179185</v>
      </c>
      <c r="H14" s="34">
        <v>38195</v>
      </c>
      <c r="I14" s="34">
        <v>55731</v>
      </c>
      <c r="J14" s="34">
        <v>67378319</v>
      </c>
    </row>
    <row r="15" spans="1:10" ht="9.75" customHeight="1">
      <c r="A15" s="60">
        <v>10</v>
      </c>
      <c r="B15" s="30">
        <v>77</v>
      </c>
      <c r="C15" s="30">
        <v>6479</v>
      </c>
      <c r="D15" s="30">
        <v>2293932</v>
      </c>
      <c r="E15" s="31">
        <v>88</v>
      </c>
      <c r="F15" s="30">
        <v>428467</v>
      </c>
      <c r="G15" s="30">
        <v>164641</v>
      </c>
      <c r="H15" s="30">
        <v>36475</v>
      </c>
      <c r="I15" s="30">
        <v>52869</v>
      </c>
      <c r="J15" s="30">
        <v>62504334</v>
      </c>
    </row>
    <row r="16" spans="1:10" ht="6" customHeight="1">
      <c r="A16" s="59"/>
    </row>
    <row r="17" spans="1:10" ht="9.75" customHeight="1">
      <c r="A17" s="59"/>
      <c r="D17" s="40" t="s">
        <v>23</v>
      </c>
      <c r="E17" s="40"/>
      <c r="F17" s="40"/>
      <c r="G17" s="40"/>
      <c r="H17" s="40"/>
    </row>
    <row r="18" spans="1:10" ht="6" customHeight="1">
      <c r="A18" s="59"/>
    </row>
    <row r="19" spans="1:10" ht="9.75" customHeight="1">
      <c r="A19" s="58" t="s">
        <v>41</v>
      </c>
      <c r="B19" s="34">
        <v>1691</v>
      </c>
      <c r="C19" s="34">
        <v>1691</v>
      </c>
      <c r="D19" s="34">
        <v>617215</v>
      </c>
      <c r="E19" s="35">
        <v>77.3</v>
      </c>
      <c r="F19" s="34">
        <v>45717</v>
      </c>
      <c r="G19" s="34">
        <v>16820</v>
      </c>
      <c r="H19" s="34">
        <v>4139</v>
      </c>
      <c r="I19" s="34">
        <v>5926</v>
      </c>
      <c r="J19" s="34">
        <v>5218835</v>
      </c>
    </row>
    <row r="20" spans="1:10" ht="9.75" customHeight="1">
      <c r="A20" s="58">
        <v>7</v>
      </c>
      <c r="B20" s="34">
        <v>1666</v>
      </c>
      <c r="C20" s="34">
        <v>1666</v>
      </c>
      <c r="D20" s="34">
        <v>608090</v>
      </c>
      <c r="E20" s="35">
        <v>70</v>
      </c>
      <c r="F20" s="34">
        <v>44541</v>
      </c>
      <c r="G20" s="34">
        <v>16276</v>
      </c>
      <c r="H20" s="34">
        <v>3977</v>
      </c>
      <c r="I20" s="34">
        <v>5732</v>
      </c>
      <c r="J20" s="34">
        <v>5137083</v>
      </c>
    </row>
    <row r="21" spans="1:10" ht="9.75" customHeight="1">
      <c r="A21" s="58">
        <v>8</v>
      </c>
      <c r="B21" s="34">
        <v>1560</v>
      </c>
      <c r="C21" s="34">
        <v>1560</v>
      </c>
      <c r="D21" s="34">
        <v>569400</v>
      </c>
      <c r="E21" s="35">
        <v>69.099999999999994</v>
      </c>
      <c r="F21" s="34">
        <v>40830</v>
      </c>
      <c r="G21" s="34">
        <v>14796</v>
      </c>
      <c r="H21" s="34">
        <v>3743</v>
      </c>
      <c r="I21" s="34">
        <v>5427</v>
      </c>
      <c r="J21" s="34">
        <v>4848705</v>
      </c>
    </row>
    <row r="22" spans="1:10" ht="9.75" customHeight="1">
      <c r="A22" s="58">
        <v>9</v>
      </c>
      <c r="B22" s="34">
        <v>1529</v>
      </c>
      <c r="C22" s="34">
        <v>1529</v>
      </c>
      <c r="D22" s="34">
        <v>558085</v>
      </c>
      <c r="E22" s="35">
        <v>66.7</v>
      </c>
      <c r="F22" s="34">
        <v>38767</v>
      </c>
      <c r="G22" s="34">
        <v>14144</v>
      </c>
      <c r="H22" s="34">
        <v>3493</v>
      </c>
      <c r="I22" s="34">
        <v>4931</v>
      </c>
      <c r="J22" s="34">
        <v>5599101</v>
      </c>
    </row>
    <row r="23" spans="1:10" ht="9.75" customHeight="1">
      <c r="A23" s="60">
        <v>10</v>
      </c>
      <c r="B23" s="30">
        <v>1486</v>
      </c>
      <c r="C23" s="30">
        <v>1486</v>
      </c>
      <c r="D23" s="30">
        <v>542390</v>
      </c>
      <c r="E23" s="31">
        <v>68.400000000000006</v>
      </c>
      <c r="F23" s="30">
        <v>36274</v>
      </c>
      <c r="G23" s="30">
        <v>12921</v>
      </c>
      <c r="H23" s="30">
        <v>3305</v>
      </c>
      <c r="I23" s="30">
        <v>4600</v>
      </c>
      <c r="J23" s="30">
        <v>4299983</v>
      </c>
    </row>
    <row r="24" spans="1:10" ht="6" customHeight="1">
      <c r="A24" s="55"/>
      <c r="B24" s="54"/>
      <c r="C24" s="53"/>
      <c r="D24" s="53"/>
      <c r="E24" s="53"/>
      <c r="F24" s="53"/>
      <c r="G24" s="53"/>
      <c r="H24" s="53"/>
      <c r="I24" s="53"/>
      <c r="J24" s="53"/>
    </row>
    <row r="25" spans="1:10" ht="9" customHeight="1">
      <c r="A25" s="27" t="s">
        <v>31</v>
      </c>
    </row>
    <row r="26" spans="1:10" ht="9" customHeight="1">
      <c r="A26" s="27" t="s">
        <v>30</v>
      </c>
    </row>
    <row r="27" spans="1:10">
      <c r="A27" s="26" t="s">
        <v>40</v>
      </c>
    </row>
  </sheetData>
  <mergeCells count="1">
    <mergeCell ref="D6:D7"/>
  </mergeCells>
  <phoneticPr fontId="1"/>
  <printOptions gridLinesSet="0"/>
  <pageMargins left="0.75" right="0.75" top="1" bottom="1" header="0.5" footer="0.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J27"/>
  <sheetViews>
    <sheetView showGridLines="0" zoomScale="125" zoomScaleNormal="125" workbookViewId="0"/>
  </sheetViews>
  <sheetFormatPr defaultColWidth="11.25" defaultRowHeight="10.5"/>
  <cols>
    <col min="1" max="1" width="10.25" style="26" customWidth="1"/>
    <col min="2" max="2" width="6.75" style="26" customWidth="1"/>
    <col min="3" max="3" width="7.625" style="26" customWidth="1"/>
    <col min="4" max="4" width="10.625" style="26" customWidth="1"/>
    <col min="5" max="5" width="6.625" style="26" customWidth="1"/>
    <col min="6" max="9" width="8.625" style="26" customWidth="1"/>
    <col min="10" max="10" width="10.625" style="26" customWidth="1"/>
    <col min="11" max="16384" width="11.25" style="26"/>
  </cols>
  <sheetData>
    <row r="1" spans="1:10" ht="13.5">
      <c r="A1" s="52" t="s">
        <v>26</v>
      </c>
      <c r="B1" s="42"/>
      <c r="C1" s="42"/>
      <c r="D1" s="42"/>
      <c r="E1" s="42"/>
      <c r="F1" s="42"/>
      <c r="G1" s="42"/>
      <c r="H1" s="42"/>
      <c r="I1" s="42"/>
      <c r="J1" s="42"/>
    </row>
    <row r="2" spans="1:10" ht="3.75" customHeight="1"/>
    <row r="3" spans="1:10" ht="10.5" customHeight="1">
      <c r="A3" s="27" t="s">
        <v>0</v>
      </c>
    </row>
    <row r="4" spans="1:10" ht="1.5" customHeight="1">
      <c r="A4" s="27"/>
    </row>
    <row r="5" spans="1:10">
      <c r="A5" s="71"/>
      <c r="B5" s="72"/>
      <c r="C5" s="72"/>
      <c r="D5" s="73" t="s">
        <v>1</v>
      </c>
      <c r="E5" s="73"/>
      <c r="F5" s="73" t="s">
        <v>2</v>
      </c>
      <c r="G5" s="73"/>
      <c r="H5" s="71"/>
      <c r="I5" s="72"/>
      <c r="J5" s="71"/>
    </row>
    <row r="6" spans="1:10">
      <c r="A6" s="47" t="s">
        <v>3</v>
      </c>
      <c r="B6" s="70" t="s">
        <v>4</v>
      </c>
      <c r="C6" s="69" t="s">
        <v>5</v>
      </c>
      <c r="D6" s="149" t="s">
        <v>29</v>
      </c>
      <c r="E6" s="67" t="s">
        <v>6</v>
      </c>
      <c r="F6" s="67" t="s">
        <v>7</v>
      </c>
      <c r="G6" s="67" t="s">
        <v>8</v>
      </c>
      <c r="H6" s="65" t="s">
        <v>9</v>
      </c>
      <c r="I6" s="66" t="s">
        <v>10</v>
      </c>
      <c r="J6" s="65" t="s">
        <v>11</v>
      </c>
    </row>
    <row r="7" spans="1:10" ht="13.5" customHeight="1">
      <c r="A7" s="53"/>
      <c r="B7" s="64"/>
      <c r="C7" s="64"/>
      <c r="D7" s="150"/>
      <c r="E7" s="63" t="s">
        <v>39</v>
      </c>
      <c r="F7" s="63" t="s">
        <v>38</v>
      </c>
      <c r="G7" s="63" t="s">
        <v>38</v>
      </c>
      <c r="H7" s="62" t="s">
        <v>37</v>
      </c>
      <c r="I7" s="63" t="s">
        <v>36</v>
      </c>
      <c r="J7" s="62" t="s">
        <v>35</v>
      </c>
    </row>
    <row r="8" spans="1:10" ht="5.25" customHeight="1">
      <c r="A8" s="61"/>
    </row>
    <row r="9" spans="1:10" ht="9.75" customHeight="1">
      <c r="A9" s="59"/>
      <c r="D9" s="40" t="s">
        <v>17</v>
      </c>
      <c r="E9" s="42"/>
      <c r="F9" s="42"/>
      <c r="G9" s="42"/>
      <c r="H9" s="42"/>
    </row>
    <row r="10" spans="1:10" ht="6" customHeight="1">
      <c r="A10" s="59"/>
    </row>
    <row r="11" spans="1:10" ht="9.75" customHeight="1">
      <c r="A11" s="58" t="s">
        <v>34</v>
      </c>
      <c r="B11" s="34">
        <v>78</v>
      </c>
      <c r="C11" s="34">
        <v>6506</v>
      </c>
      <c r="D11" s="34">
        <v>2359685</v>
      </c>
      <c r="E11" s="35">
        <v>87.9</v>
      </c>
      <c r="F11" s="34">
        <v>475280</v>
      </c>
      <c r="G11" s="34">
        <v>206820</v>
      </c>
      <c r="H11" s="34">
        <v>42470</v>
      </c>
      <c r="I11" s="34">
        <v>62730</v>
      </c>
      <c r="J11" s="34">
        <v>73182855</v>
      </c>
    </row>
    <row r="12" spans="1:10" ht="9.75" customHeight="1">
      <c r="A12" s="58" t="s">
        <v>21</v>
      </c>
      <c r="B12" s="34">
        <v>79</v>
      </c>
      <c r="C12" s="34">
        <v>6505</v>
      </c>
      <c r="D12" s="34">
        <v>2373408</v>
      </c>
      <c r="E12" s="35">
        <v>88.3</v>
      </c>
      <c r="F12" s="34">
        <v>474785</v>
      </c>
      <c r="G12" s="34">
        <v>198684</v>
      </c>
      <c r="H12" s="34">
        <v>41374</v>
      </c>
      <c r="I12" s="34">
        <v>60716</v>
      </c>
      <c r="J12" s="34">
        <v>70451695</v>
      </c>
    </row>
    <row r="13" spans="1:10" ht="9.75" customHeight="1">
      <c r="A13" s="58" t="s">
        <v>22</v>
      </c>
      <c r="B13" s="34">
        <v>77</v>
      </c>
      <c r="C13" s="34">
        <v>6197</v>
      </c>
      <c r="D13" s="34">
        <v>2258053</v>
      </c>
      <c r="E13" s="35">
        <v>88.9</v>
      </c>
      <c r="F13" s="34">
        <v>460773</v>
      </c>
      <c r="G13" s="34">
        <v>191663</v>
      </c>
      <c r="H13" s="34">
        <v>41143</v>
      </c>
      <c r="I13" s="34">
        <v>59842</v>
      </c>
      <c r="J13" s="34">
        <v>67750102</v>
      </c>
    </row>
    <row r="14" spans="1:10" ht="9.75" customHeight="1">
      <c r="A14" s="58" t="s">
        <v>27</v>
      </c>
      <c r="B14" s="34">
        <v>78</v>
      </c>
      <c r="C14" s="34">
        <v>6195</v>
      </c>
      <c r="D14" s="34">
        <v>2211170</v>
      </c>
      <c r="E14" s="35">
        <v>89.2</v>
      </c>
      <c r="F14" s="34">
        <v>444132</v>
      </c>
      <c r="G14" s="34">
        <v>184927</v>
      </c>
      <c r="H14" s="34">
        <v>39609</v>
      </c>
      <c r="I14" s="34">
        <v>57595</v>
      </c>
      <c r="J14" s="34">
        <v>57350641</v>
      </c>
    </row>
    <row r="15" spans="1:10" ht="9.75" customHeight="1">
      <c r="A15" s="60" t="s">
        <v>32</v>
      </c>
      <c r="B15" s="30">
        <v>74</v>
      </c>
      <c r="C15" s="30">
        <v>6492</v>
      </c>
      <c r="D15" s="30">
        <v>2299204</v>
      </c>
      <c r="E15" s="31">
        <v>87.8</v>
      </c>
      <c r="F15" s="30">
        <v>438185</v>
      </c>
      <c r="G15" s="30">
        <v>179185</v>
      </c>
      <c r="H15" s="30">
        <v>38195</v>
      </c>
      <c r="I15" s="30">
        <v>55731</v>
      </c>
      <c r="J15" s="30">
        <v>67378319</v>
      </c>
    </row>
    <row r="16" spans="1:10" ht="6" customHeight="1">
      <c r="A16" s="59"/>
    </row>
    <row r="17" spans="1:10" ht="9.75" customHeight="1">
      <c r="A17" s="59"/>
      <c r="D17" s="40" t="s">
        <v>23</v>
      </c>
      <c r="E17" s="40"/>
      <c r="F17" s="40"/>
      <c r="G17" s="40"/>
      <c r="H17" s="40"/>
    </row>
    <row r="18" spans="1:10" ht="6" customHeight="1">
      <c r="A18" s="59"/>
    </row>
    <row r="19" spans="1:10" ht="9.75" customHeight="1">
      <c r="A19" s="58" t="s">
        <v>33</v>
      </c>
      <c r="B19" s="34">
        <v>1696</v>
      </c>
      <c r="C19" s="34">
        <v>1696</v>
      </c>
      <c r="D19" s="34">
        <v>619040</v>
      </c>
      <c r="E19" s="35">
        <v>71.099999999999994</v>
      </c>
      <c r="F19" s="34">
        <v>46583</v>
      </c>
      <c r="G19" s="34">
        <v>17379</v>
      </c>
      <c r="H19" s="34">
        <v>4255</v>
      </c>
      <c r="I19" s="34">
        <v>6067</v>
      </c>
      <c r="J19" s="34">
        <v>5358429</v>
      </c>
    </row>
    <row r="20" spans="1:10" ht="9.75" customHeight="1">
      <c r="A20" s="57" t="s">
        <v>21</v>
      </c>
      <c r="B20" s="34">
        <v>1691</v>
      </c>
      <c r="C20" s="34">
        <v>1691</v>
      </c>
      <c r="D20" s="34">
        <v>617215</v>
      </c>
      <c r="E20" s="35">
        <v>77.3</v>
      </c>
      <c r="F20" s="34">
        <v>45717</v>
      </c>
      <c r="G20" s="34">
        <v>16820</v>
      </c>
      <c r="H20" s="34">
        <v>4139</v>
      </c>
      <c r="I20" s="34">
        <v>5926</v>
      </c>
      <c r="J20" s="34">
        <v>5218835</v>
      </c>
    </row>
    <row r="21" spans="1:10" ht="9.75" customHeight="1">
      <c r="A21" s="57" t="s">
        <v>22</v>
      </c>
      <c r="B21" s="34">
        <v>1666</v>
      </c>
      <c r="C21" s="34">
        <v>1666</v>
      </c>
      <c r="D21" s="34">
        <v>608090</v>
      </c>
      <c r="E21" s="35">
        <v>70</v>
      </c>
      <c r="F21" s="34">
        <v>44541</v>
      </c>
      <c r="G21" s="34">
        <v>16276</v>
      </c>
      <c r="H21" s="34">
        <v>3977</v>
      </c>
      <c r="I21" s="34">
        <v>5732</v>
      </c>
      <c r="J21" s="34">
        <v>5137083</v>
      </c>
    </row>
    <row r="22" spans="1:10" ht="9.75" customHeight="1">
      <c r="A22" s="57" t="s">
        <v>27</v>
      </c>
      <c r="B22" s="34">
        <v>1560</v>
      </c>
      <c r="C22" s="34">
        <v>1560</v>
      </c>
      <c r="D22" s="34">
        <v>569400</v>
      </c>
      <c r="E22" s="35">
        <v>69.099999999999994</v>
      </c>
      <c r="F22" s="34">
        <v>40830</v>
      </c>
      <c r="G22" s="34">
        <v>14796</v>
      </c>
      <c r="H22" s="34">
        <v>3743</v>
      </c>
      <c r="I22" s="34">
        <v>5427</v>
      </c>
      <c r="J22" s="34">
        <v>4848705</v>
      </c>
    </row>
    <row r="23" spans="1:10" ht="9.75" customHeight="1">
      <c r="A23" s="56" t="s">
        <v>32</v>
      </c>
      <c r="B23" s="30">
        <v>1529</v>
      </c>
      <c r="C23" s="30">
        <v>1529</v>
      </c>
      <c r="D23" s="30">
        <v>558085</v>
      </c>
      <c r="E23" s="31">
        <v>66.7</v>
      </c>
      <c r="F23" s="30">
        <v>38767</v>
      </c>
      <c r="G23" s="30">
        <v>14144</v>
      </c>
      <c r="H23" s="30">
        <v>3493</v>
      </c>
      <c r="I23" s="30">
        <v>4931</v>
      </c>
      <c r="J23" s="30">
        <v>5599101</v>
      </c>
    </row>
    <row r="24" spans="1:10" ht="6" customHeight="1">
      <c r="A24" s="55"/>
      <c r="B24" s="54"/>
      <c r="C24" s="53"/>
      <c r="D24" s="53"/>
      <c r="E24" s="53"/>
      <c r="F24" s="53"/>
      <c r="G24" s="53"/>
      <c r="H24" s="53"/>
      <c r="I24" s="53"/>
      <c r="J24" s="53"/>
    </row>
    <row r="25" spans="1:10" ht="9" customHeight="1">
      <c r="A25" s="27" t="s">
        <v>31</v>
      </c>
    </row>
    <row r="26" spans="1:10" ht="9" customHeight="1">
      <c r="A26" s="27" t="s">
        <v>30</v>
      </c>
    </row>
    <row r="27" spans="1:10">
      <c r="A27" s="26" t="s">
        <v>25</v>
      </c>
    </row>
  </sheetData>
  <mergeCells count="1">
    <mergeCell ref="D6:D7"/>
  </mergeCells>
  <phoneticPr fontId="1"/>
  <printOptions gridLinesSet="0"/>
  <pageMargins left="0.75" right="0.75" top="1" bottom="1" header="0.5" footer="0.5"/>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J26"/>
  <sheetViews>
    <sheetView showGridLines="0" zoomScale="125" zoomScaleNormal="125" workbookViewId="0"/>
  </sheetViews>
  <sheetFormatPr defaultColWidth="11.25" defaultRowHeight="10.5"/>
  <cols>
    <col min="1" max="1" width="10.25" style="26" customWidth="1"/>
    <col min="2" max="2" width="6.75" style="26" customWidth="1"/>
    <col min="3" max="3" width="7.625" style="26" customWidth="1"/>
    <col min="4" max="4" width="10.625" style="26" customWidth="1"/>
    <col min="5" max="5" width="6.625" style="26" customWidth="1"/>
    <col min="6" max="9" width="8.625" style="26" customWidth="1"/>
    <col min="10" max="10" width="10.625" style="26" customWidth="1"/>
    <col min="11" max="16384" width="11.25" style="26"/>
  </cols>
  <sheetData>
    <row r="1" spans="1:10" ht="13.5">
      <c r="A1" s="52" t="s">
        <v>26</v>
      </c>
      <c r="B1" s="42"/>
      <c r="C1" s="42"/>
      <c r="D1" s="42"/>
      <c r="E1" s="42"/>
      <c r="F1" s="42"/>
      <c r="G1" s="42"/>
      <c r="H1" s="42"/>
      <c r="I1" s="42"/>
      <c r="J1" s="42"/>
    </row>
    <row r="2" spans="1:10" ht="3.75" customHeight="1"/>
    <row r="3" spans="1:10" ht="10.5" customHeight="1">
      <c r="A3" s="27" t="s">
        <v>0</v>
      </c>
    </row>
    <row r="4" spans="1:10" ht="1.5" customHeight="1">
      <c r="A4" s="51"/>
      <c r="B4" s="50"/>
      <c r="C4" s="50"/>
      <c r="D4" s="50"/>
      <c r="E4" s="50"/>
      <c r="F4" s="50"/>
      <c r="G4" s="50"/>
      <c r="H4" s="50"/>
      <c r="I4" s="50"/>
      <c r="J4" s="50"/>
    </row>
    <row r="5" spans="1:10">
      <c r="B5" s="39"/>
      <c r="C5" s="39"/>
      <c r="D5" s="49" t="s">
        <v>1</v>
      </c>
      <c r="E5" s="48"/>
      <c r="F5" s="49" t="s">
        <v>2</v>
      </c>
      <c r="G5" s="48"/>
      <c r="H5" s="39"/>
      <c r="I5" s="39"/>
      <c r="J5" s="39"/>
    </row>
    <row r="6" spans="1:10">
      <c r="A6" s="47" t="s">
        <v>3</v>
      </c>
      <c r="B6" s="46" t="s">
        <v>4</v>
      </c>
      <c r="C6" s="45" t="s">
        <v>5</v>
      </c>
      <c r="D6" s="153" t="s">
        <v>29</v>
      </c>
      <c r="E6" s="45" t="s">
        <v>6</v>
      </c>
      <c r="F6" s="45" t="s">
        <v>7</v>
      </c>
      <c r="G6" s="45" t="s">
        <v>8</v>
      </c>
      <c r="H6" s="44" t="s">
        <v>9</v>
      </c>
      <c r="I6" s="44" t="s">
        <v>10</v>
      </c>
      <c r="J6" s="44" t="s">
        <v>11</v>
      </c>
    </row>
    <row r="7" spans="1:10" ht="13.5" customHeight="1">
      <c r="A7" s="28"/>
      <c r="B7" s="29"/>
      <c r="C7" s="29"/>
      <c r="D7" s="154"/>
      <c r="E7" s="43" t="s">
        <v>12</v>
      </c>
      <c r="F7" s="43" t="s">
        <v>13</v>
      </c>
      <c r="G7" s="43" t="s">
        <v>13</v>
      </c>
      <c r="H7" s="43" t="s">
        <v>14</v>
      </c>
      <c r="I7" s="43" t="s">
        <v>15</v>
      </c>
      <c r="J7" s="43" t="s">
        <v>16</v>
      </c>
    </row>
    <row r="8" spans="1:10" ht="5.25" customHeight="1">
      <c r="B8" s="39"/>
    </row>
    <row r="9" spans="1:10" ht="9.75" customHeight="1">
      <c r="B9" s="39"/>
      <c r="D9" s="40" t="s">
        <v>17</v>
      </c>
      <c r="E9" s="42"/>
      <c r="F9" s="42"/>
      <c r="G9" s="42"/>
      <c r="H9" s="42"/>
    </row>
    <row r="10" spans="1:10" ht="6" customHeight="1">
      <c r="B10" s="39"/>
    </row>
    <row r="11" spans="1:10" ht="9.75" customHeight="1">
      <c r="A11" s="38" t="s">
        <v>28</v>
      </c>
      <c r="B11" s="36">
        <v>78</v>
      </c>
      <c r="C11" s="34">
        <v>6518</v>
      </c>
      <c r="D11" s="34">
        <v>2374679</v>
      </c>
      <c r="E11" s="35">
        <v>86.2</v>
      </c>
      <c r="F11" s="34">
        <v>497746</v>
      </c>
      <c r="G11" s="34">
        <v>233376</v>
      </c>
      <c r="H11" s="34">
        <v>46372</v>
      </c>
      <c r="I11" s="34">
        <v>68601</v>
      </c>
      <c r="J11" s="34">
        <v>73789448</v>
      </c>
    </row>
    <row r="12" spans="1:10" ht="9.75" customHeight="1">
      <c r="A12" s="38" t="s">
        <v>20</v>
      </c>
      <c r="B12" s="36">
        <v>78</v>
      </c>
      <c r="C12" s="34">
        <v>6506</v>
      </c>
      <c r="D12" s="34">
        <v>2359685</v>
      </c>
      <c r="E12" s="35">
        <v>87.9</v>
      </c>
      <c r="F12" s="34">
        <v>475280</v>
      </c>
      <c r="G12" s="34">
        <v>206820</v>
      </c>
      <c r="H12" s="34">
        <v>42470</v>
      </c>
      <c r="I12" s="34">
        <v>62730</v>
      </c>
      <c r="J12" s="34">
        <v>73182855</v>
      </c>
    </row>
    <row r="13" spans="1:10" ht="9.75" customHeight="1">
      <c r="A13" s="38" t="s">
        <v>21</v>
      </c>
      <c r="B13" s="36">
        <v>79</v>
      </c>
      <c r="C13" s="34">
        <v>6505</v>
      </c>
      <c r="D13" s="34">
        <v>2373408</v>
      </c>
      <c r="E13" s="35">
        <v>88.3</v>
      </c>
      <c r="F13" s="34">
        <v>474785</v>
      </c>
      <c r="G13" s="34">
        <v>198684</v>
      </c>
      <c r="H13" s="34">
        <v>41374</v>
      </c>
      <c r="I13" s="34">
        <v>60716</v>
      </c>
      <c r="J13" s="34">
        <v>70451695</v>
      </c>
    </row>
    <row r="14" spans="1:10" ht="9.75" customHeight="1">
      <c r="A14" s="38" t="s">
        <v>22</v>
      </c>
      <c r="B14" s="36">
        <v>77</v>
      </c>
      <c r="C14" s="34">
        <v>6197</v>
      </c>
      <c r="D14" s="34">
        <v>2258053</v>
      </c>
      <c r="E14" s="35">
        <v>88.9</v>
      </c>
      <c r="F14" s="34">
        <v>460773</v>
      </c>
      <c r="G14" s="34">
        <v>191663</v>
      </c>
      <c r="H14" s="34">
        <v>41143</v>
      </c>
      <c r="I14" s="34">
        <v>59842</v>
      </c>
      <c r="J14" s="34">
        <v>67750102</v>
      </c>
    </row>
    <row r="15" spans="1:10" ht="9.75" customHeight="1">
      <c r="A15" s="41" t="s">
        <v>27</v>
      </c>
      <c r="B15" s="32">
        <v>78</v>
      </c>
      <c r="C15" s="30">
        <v>6195</v>
      </c>
      <c r="D15" s="30">
        <v>2211170</v>
      </c>
      <c r="E15" s="31">
        <v>89.2</v>
      </c>
      <c r="F15" s="30">
        <v>444132</v>
      </c>
      <c r="G15" s="30">
        <v>184927</v>
      </c>
      <c r="H15" s="30">
        <v>39609</v>
      </c>
      <c r="I15" s="30">
        <v>57595</v>
      </c>
      <c r="J15" s="30">
        <v>57350641</v>
      </c>
    </row>
    <row r="16" spans="1:10" ht="6" customHeight="1">
      <c r="B16" s="39"/>
    </row>
    <row r="17" spans="1:10" ht="9.75" customHeight="1">
      <c r="B17" s="39"/>
      <c r="D17" s="40" t="s">
        <v>23</v>
      </c>
      <c r="E17" s="40"/>
      <c r="F17" s="40"/>
      <c r="G17" s="40"/>
      <c r="H17" s="40"/>
    </row>
    <row r="18" spans="1:10" ht="6" customHeight="1">
      <c r="B18" s="39"/>
    </row>
    <row r="19" spans="1:10" ht="9.75" customHeight="1">
      <c r="A19" s="38" t="s">
        <v>28</v>
      </c>
      <c r="B19" s="36">
        <v>1715</v>
      </c>
      <c r="C19" s="34">
        <v>1715</v>
      </c>
      <c r="D19" s="34">
        <v>621230</v>
      </c>
      <c r="E19" s="35">
        <v>71.5</v>
      </c>
      <c r="F19" s="34">
        <v>50307</v>
      </c>
      <c r="G19" s="34">
        <v>19502</v>
      </c>
      <c r="H19" s="34">
        <v>4735</v>
      </c>
      <c r="I19" s="34">
        <v>6773</v>
      </c>
      <c r="J19" s="34">
        <v>5499945</v>
      </c>
    </row>
    <row r="20" spans="1:10" ht="9.75" customHeight="1">
      <c r="A20" s="37" t="s">
        <v>20</v>
      </c>
      <c r="B20" s="36">
        <v>1696</v>
      </c>
      <c r="C20" s="34">
        <v>1696</v>
      </c>
      <c r="D20" s="34">
        <v>619040</v>
      </c>
      <c r="E20" s="35">
        <v>71.099999999999994</v>
      </c>
      <c r="F20" s="34">
        <v>46583</v>
      </c>
      <c r="G20" s="34">
        <v>17379</v>
      </c>
      <c r="H20" s="34">
        <v>4255</v>
      </c>
      <c r="I20" s="34">
        <v>6067</v>
      </c>
      <c r="J20" s="34">
        <v>5358429</v>
      </c>
    </row>
    <row r="21" spans="1:10" ht="9.75" customHeight="1">
      <c r="A21" s="37" t="s">
        <v>21</v>
      </c>
      <c r="B21" s="36">
        <v>1691</v>
      </c>
      <c r="C21" s="34">
        <v>1691</v>
      </c>
      <c r="D21" s="34">
        <v>617215</v>
      </c>
      <c r="E21" s="35">
        <v>77.3</v>
      </c>
      <c r="F21" s="34">
        <v>45717</v>
      </c>
      <c r="G21" s="34">
        <v>16820</v>
      </c>
      <c r="H21" s="34">
        <v>4139</v>
      </c>
      <c r="I21" s="34">
        <v>5926</v>
      </c>
      <c r="J21" s="34">
        <v>5218835</v>
      </c>
    </row>
    <row r="22" spans="1:10" ht="9.75" customHeight="1">
      <c r="A22" s="37" t="s">
        <v>22</v>
      </c>
      <c r="B22" s="36">
        <v>1666</v>
      </c>
      <c r="C22" s="34">
        <v>1666</v>
      </c>
      <c r="D22" s="34">
        <v>608090</v>
      </c>
      <c r="E22" s="35">
        <v>70</v>
      </c>
      <c r="F22" s="34">
        <v>44541</v>
      </c>
      <c r="G22" s="34">
        <v>16276</v>
      </c>
      <c r="H22" s="34">
        <v>3977</v>
      </c>
      <c r="I22" s="34">
        <v>5732</v>
      </c>
      <c r="J22" s="34">
        <v>5137083</v>
      </c>
    </row>
    <row r="23" spans="1:10" ht="9.75" customHeight="1">
      <c r="A23" s="33" t="s">
        <v>27</v>
      </c>
      <c r="B23" s="32">
        <v>1560</v>
      </c>
      <c r="C23" s="30">
        <v>1560</v>
      </c>
      <c r="D23" s="30">
        <v>569400</v>
      </c>
      <c r="E23" s="31">
        <v>69.099999999999994</v>
      </c>
      <c r="F23" s="30">
        <v>40830</v>
      </c>
      <c r="G23" s="30">
        <v>14796</v>
      </c>
      <c r="H23" s="30">
        <v>3743</v>
      </c>
      <c r="I23" s="30">
        <v>5427</v>
      </c>
      <c r="J23" s="30">
        <v>4848705</v>
      </c>
    </row>
    <row r="24" spans="1:10" ht="6" customHeight="1">
      <c r="A24" s="28"/>
      <c r="B24" s="29"/>
      <c r="C24" s="28"/>
      <c r="D24" s="28"/>
      <c r="E24" s="28"/>
      <c r="F24" s="28"/>
      <c r="G24" s="28"/>
      <c r="H24" s="28"/>
      <c r="I24" s="28"/>
      <c r="J24" s="28"/>
    </row>
    <row r="25" spans="1:10" ht="9" customHeight="1">
      <c r="A25" s="27" t="s">
        <v>24</v>
      </c>
    </row>
    <row r="26" spans="1:10">
      <c r="A26" s="26" t="s">
        <v>25</v>
      </c>
    </row>
  </sheetData>
  <mergeCells count="1">
    <mergeCell ref="D6:D7"/>
  </mergeCells>
  <phoneticPr fontId="1"/>
  <printOptions gridLinesSet="0"/>
  <pageMargins left="0.75" right="0.75" top="1" bottom="1" header="0.5" footer="0.5"/>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showGridLines="0" zoomScale="125" zoomScaleNormal="125" workbookViewId="0"/>
  </sheetViews>
  <sheetFormatPr defaultColWidth="11.25" defaultRowHeight="10.5"/>
  <cols>
    <col min="1" max="1" width="10.25" style="3" customWidth="1"/>
    <col min="2" max="2" width="6.75" style="3" customWidth="1"/>
    <col min="3" max="3" width="7.625" style="3" customWidth="1"/>
    <col min="4" max="4" width="10.625" style="3" customWidth="1"/>
    <col min="5" max="5" width="6.625" style="3" customWidth="1"/>
    <col min="6" max="9" width="8.625" style="3" customWidth="1"/>
    <col min="10" max="10" width="10.625" style="3" customWidth="1"/>
    <col min="11" max="16384" width="11.25" style="3"/>
  </cols>
  <sheetData>
    <row r="1" spans="1:10" ht="13.5">
      <c r="A1" s="1" t="s">
        <v>26</v>
      </c>
      <c r="B1" s="2"/>
      <c r="C1" s="2"/>
      <c r="D1" s="2"/>
      <c r="E1" s="2"/>
      <c r="F1" s="2"/>
      <c r="G1" s="2"/>
      <c r="H1" s="2"/>
      <c r="I1" s="2"/>
      <c r="J1" s="2"/>
    </row>
    <row r="2" spans="1:10" ht="3.75" customHeight="1"/>
    <row r="3" spans="1:10" ht="10.5" customHeight="1">
      <c r="A3" s="4" t="s">
        <v>0</v>
      </c>
    </row>
    <row r="4" spans="1:10" ht="1.5" customHeight="1">
      <c r="A4" s="5"/>
      <c r="B4" s="6"/>
      <c r="C4" s="6"/>
      <c r="D4" s="6"/>
      <c r="E4" s="6"/>
      <c r="F4" s="6"/>
      <c r="G4" s="6"/>
      <c r="H4" s="6"/>
      <c r="I4" s="6"/>
      <c r="J4" s="6"/>
    </row>
    <row r="5" spans="1:10">
      <c r="B5" s="7"/>
      <c r="C5" s="7"/>
      <c r="D5" s="8" t="s">
        <v>1</v>
      </c>
      <c r="E5" s="9"/>
      <c r="F5" s="8" t="s">
        <v>2</v>
      </c>
      <c r="G5" s="9"/>
      <c r="H5" s="7"/>
      <c r="I5" s="7"/>
      <c r="J5" s="7"/>
    </row>
    <row r="6" spans="1:10">
      <c r="A6" s="10" t="s">
        <v>3</v>
      </c>
      <c r="B6" s="11" t="s">
        <v>4</v>
      </c>
      <c r="C6" s="12" t="s">
        <v>5</v>
      </c>
      <c r="D6" s="12"/>
      <c r="E6" s="12" t="s">
        <v>6</v>
      </c>
      <c r="F6" s="12" t="s">
        <v>7</v>
      </c>
      <c r="G6" s="12" t="s">
        <v>8</v>
      </c>
      <c r="H6" s="12" t="s">
        <v>9</v>
      </c>
      <c r="I6" s="12" t="s">
        <v>10</v>
      </c>
      <c r="J6" s="12" t="s">
        <v>11</v>
      </c>
    </row>
    <row r="7" spans="1:10">
      <c r="A7" s="13"/>
      <c r="B7" s="14"/>
      <c r="C7" s="14"/>
      <c r="D7" s="14"/>
      <c r="E7" s="15" t="s">
        <v>12</v>
      </c>
      <c r="F7" s="15" t="s">
        <v>13</v>
      </c>
      <c r="G7" s="15" t="s">
        <v>13</v>
      </c>
      <c r="H7" s="15" t="s">
        <v>14</v>
      </c>
      <c r="I7" s="15" t="s">
        <v>15</v>
      </c>
      <c r="J7" s="15" t="s">
        <v>16</v>
      </c>
    </row>
    <row r="8" spans="1:10" ht="5.25" customHeight="1">
      <c r="B8" s="7"/>
    </row>
    <row r="9" spans="1:10" ht="9.75" customHeight="1">
      <c r="B9" s="7"/>
      <c r="D9" s="16" t="s">
        <v>17</v>
      </c>
      <c r="E9" s="2"/>
      <c r="F9" s="2"/>
      <c r="G9" s="2"/>
      <c r="H9" s="2"/>
    </row>
    <row r="10" spans="1:10" ht="6" customHeight="1">
      <c r="B10" s="7"/>
    </row>
    <row r="11" spans="1:10" ht="9.75" customHeight="1">
      <c r="A11" s="17" t="s">
        <v>18</v>
      </c>
      <c r="B11" s="18">
        <v>78</v>
      </c>
      <c r="C11" s="19">
        <v>6518</v>
      </c>
      <c r="D11" s="19">
        <v>2381699</v>
      </c>
      <c r="E11" s="20">
        <v>85.4</v>
      </c>
      <c r="F11" s="19">
        <v>515443</v>
      </c>
      <c r="G11" s="19">
        <v>253172</v>
      </c>
      <c r="H11" s="19">
        <v>49631</v>
      </c>
      <c r="I11" s="19">
        <v>73814</v>
      </c>
      <c r="J11" s="19">
        <v>78241987</v>
      </c>
    </row>
    <row r="12" spans="1:10" ht="9.75" customHeight="1">
      <c r="A12" s="21" t="s">
        <v>19</v>
      </c>
      <c r="B12" s="18">
        <v>78</v>
      </c>
      <c r="C12" s="19">
        <v>6518</v>
      </c>
      <c r="D12" s="19">
        <v>2374679</v>
      </c>
      <c r="E12" s="20">
        <v>86.2</v>
      </c>
      <c r="F12" s="19">
        <v>497746</v>
      </c>
      <c r="G12" s="19">
        <v>233376</v>
      </c>
      <c r="H12" s="19">
        <v>46372</v>
      </c>
      <c r="I12" s="19">
        <v>68601</v>
      </c>
      <c r="J12" s="19">
        <v>73789448</v>
      </c>
    </row>
    <row r="13" spans="1:10" ht="9.75" customHeight="1">
      <c r="A13" s="21" t="s">
        <v>20</v>
      </c>
      <c r="B13" s="18">
        <v>78</v>
      </c>
      <c r="C13" s="19">
        <v>6506</v>
      </c>
      <c r="D13" s="19">
        <v>2359685</v>
      </c>
      <c r="E13" s="20">
        <v>87.9</v>
      </c>
      <c r="F13" s="19">
        <v>475280</v>
      </c>
      <c r="G13" s="19">
        <v>206820</v>
      </c>
      <c r="H13" s="19">
        <v>42470</v>
      </c>
      <c r="I13" s="19">
        <v>62730</v>
      </c>
      <c r="J13" s="19">
        <v>73182855</v>
      </c>
    </row>
    <row r="14" spans="1:10" ht="9.75" customHeight="1">
      <c r="A14" s="21" t="s">
        <v>21</v>
      </c>
      <c r="B14" s="18">
        <v>79</v>
      </c>
      <c r="C14" s="19">
        <v>6505</v>
      </c>
      <c r="D14" s="19">
        <v>2373408</v>
      </c>
      <c r="E14" s="20">
        <v>88.3</v>
      </c>
      <c r="F14" s="19">
        <v>474785</v>
      </c>
      <c r="G14" s="19">
        <v>198684</v>
      </c>
      <c r="H14" s="19">
        <v>41374</v>
      </c>
      <c r="I14" s="19">
        <v>60716</v>
      </c>
      <c r="J14" s="19">
        <v>70451695</v>
      </c>
    </row>
    <row r="15" spans="1:10" ht="9.75" customHeight="1">
      <c r="A15" s="22" t="s">
        <v>22</v>
      </c>
      <c r="B15" s="23">
        <v>77</v>
      </c>
      <c r="C15" s="24">
        <v>6197</v>
      </c>
      <c r="D15" s="24">
        <v>2258053</v>
      </c>
      <c r="E15" s="25">
        <v>88.9</v>
      </c>
      <c r="F15" s="24">
        <v>460773</v>
      </c>
      <c r="G15" s="24">
        <v>191663</v>
      </c>
      <c r="H15" s="24">
        <v>41143</v>
      </c>
      <c r="I15" s="24">
        <v>59842</v>
      </c>
      <c r="J15" s="24">
        <v>67750102</v>
      </c>
    </row>
    <row r="16" spans="1:10" ht="6" customHeight="1">
      <c r="B16" s="7"/>
    </row>
    <row r="17" spans="1:10" ht="9.75" customHeight="1">
      <c r="B17" s="7"/>
      <c r="D17" s="16" t="s">
        <v>23</v>
      </c>
      <c r="E17" s="16"/>
      <c r="F17" s="16"/>
      <c r="G17" s="16"/>
      <c r="H17" s="16"/>
    </row>
    <row r="18" spans="1:10" ht="6" customHeight="1">
      <c r="B18" s="7"/>
    </row>
    <row r="19" spans="1:10" ht="9.75" customHeight="1">
      <c r="A19" s="17" t="s">
        <v>18</v>
      </c>
      <c r="B19" s="18">
        <v>1711</v>
      </c>
      <c r="C19" s="19">
        <v>1711</v>
      </c>
      <c r="D19" s="19">
        <v>624515</v>
      </c>
      <c r="E19" s="20">
        <v>69.400000000000006</v>
      </c>
      <c r="F19" s="19">
        <v>51924</v>
      </c>
      <c r="G19" s="19">
        <v>20523</v>
      </c>
      <c r="H19" s="19">
        <v>4972</v>
      </c>
      <c r="I19" s="19">
        <v>7117</v>
      </c>
      <c r="J19" s="19">
        <v>5691074</v>
      </c>
    </row>
    <row r="20" spans="1:10" ht="9.75" customHeight="1">
      <c r="A20" s="21" t="s">
        <v>19</v>
      </c>
      <c r="B20" s="18">
        <v>1715</v>
      </c>
      <c r="C20" s="19">
        <v>1715</v>
      </c>
      <c r="D20" s="19">
        <v>621230</v>
      </c>
      <c r="E20" s="20">
        <v>71.5</v>
      </c>
      <c r="F20" s="19">
        <v>50307</v>
      </c>
      <c r="G20" s="19">
        <v>19502</v>
      </c>
      <c r="H20" s="19">
        <v>4735</v>
      </c>
      <c r="I20" s="19">
        <v>6773</v>
      </c>
      <c r="J20" s="19">
        <v>5499945</v>
      </c>
    </row>
    <row r="21" spans="1:10" ht="9.75" customHeight="1">
      <c r="A21" s="21" t="s">
        <v>20</v>
      </c>
      <c r="B21" s="18">
        <v>1696</v>
      </c>
      <c r="C21" s="19">
        <v>1696</v>
      </c>
      <c r="D21" s="19">
        <v>619040</v>
      </c>
      <c r="E21" s="20">
        <v>71.099999999999994</v>
      </c>
      <c r="F21" s="19">
        <v>46583</v>
      </c>
      <c r="G21" s="19">
        <v>17379</v>
      </c>
      <c r="H21" s="19">
        <v>4255</v>
      </c>
      <c r="I21" s="19">
        <v>6067</v>
      </c>
      <c r="J21" s="19">
        <v>5358429</v>
      </c>
    </row>
    <row r="22" spans="1:10" ht="9.75" customHeight="1">
      <c r="A22" s="21" t="s">
        <v>21</v>
      </c>
      <c r="B22" s="18">
        <v>1691</v>
      </c>
      <c r="C22" s="19">
        <v>1691</v>
      </c>
      <c r="D22" s="19">
        <v>617215</v>
      </c>
      <c r="E22" s="20">
        <v>77.3</v>
      </c>
      <c r="F22" s="19">
        <v>45717</v>
      </c>
      <c r="G22" s="19">
        <v>16820</v>
      </c>
      <c r="H22" s="19">
        <v>4139</v>
      </c>
      <c r="I22" s="19">
        <v>5926</v>
      </c>
      <c r="J22" s="19">
        <v>5218835</v>
      </c>
    </row>
    <row r="23" spans="1:10" ht="9.75" customHeight="1">
      <c r="A23" s="22" t="s">
        <v>22</v>
      </c>
      <c r="B23" s="23">
        <v>1666</v>
      </c>
      <c r="C23" s="24">
        <v>1666</v>
      </c>
      <c r="D23" s="24">
        <v>608090</v>
      </c>
      <c r="E23" s="25">
        <v>70</v>
      </c>
      <c r="F23" s="24">
        <v>44541</v>
      </c>
      <c r="G23" s="24">
        <v>16276</v>
      </c>
      <c r="H23" s="24">
        <v>3977</v>
      </c>
      <c r="I23" s="24">
        <v>5732</v>
      </c>
      <c r="J23" s="24">
        <v>5137083</v>
      </c>
    </row>
    <row r="24" spans="1:10" ht="6" customHeight="1">
      <c r="A24" s="13"/>
      <c r="B24" s="14"/>
      <c r="C24" s="13"/>
      <c r="D24" s="13"/>
      <c r="E24" s="13"/>
      <c r="F24" s="13"/>
      <c r="G24" s="13"/>
      <c r="H24" s="13"/>
      <c r="I24" s="13"/>
      <c r="J24" s="13"/>
    </row>
    <row r="25" spans="1:10" ht="9" customHeight="1">
      <c r="A25" s="4" t="s">
        <v>24</v>
      </c>
    </row>
    <row r="26" spans="1:10">
      <c r="A26" s="3" t="s">
        <v>25</v>
      </c>
    </row>
  </sheetData>
  <phoneticPr fontId="1"/>
  <printOptions gridLinesSet="0"/>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zoomScale="115" zoomScaleNormal="115" workbookViewId="0"/>
  </sheetViews>
  <sheetFormatPr defaultColWidth="11.25" defaultRowHeight="10.5"/>
  <cols>
    <col min="1" max="1" width="10.25" style="127" customWidth="1"/>
    <col min="2" max="2" width="6.75" style="127" customWidth="1"/>
    <col min="3" max="3" width="7.625" style="127" customWidth="1"/>
    <col min="4" max="4" width="10.625" style="127" customWidth="1"/>
    <col min="5" max="5" width="6.625" style="127" customWidth="1"/>
    <col min="6" max="9" width="8.625" style="127" customWidth="1"/>
    <col min="10" max="10" width="10.625" style="127" customWidth="1"/>
    <col min="11" max="256" width="11.25" style="127"/>
    <col min="257" max="257" width="10.25" style="127" customWidth="1"/>
    <col min="258" max="258" width="6.75" style="127" customWidth="1"/>
    <col min="259" max="259" width="7.625" style="127" customWidth="1"/>
    <col min="260" max="260" width="10.625" style="127" customWidth="1"/>
    <col min="261" max="261" width="6.625" style="127" customWidth="1"/>
    <col min="262" max="265" width="8.625" style="127" customWidth="1"/>
    <col min="266" max="266" width="10.625" style="127" customWidth="1"/>
    <col min="267" max="512" width="11.25" style="127"/>
    <col min="513" max="513" width="10.25" style="127" customWidth="1"/>
    <col min="514" max="514" width="6.75" style="127" customWidth="1"/>
    <col min="515" max="515" width="7.625" style="127" customWidth="1"/>
    <col min="516" max="516" width="10.625" style="127" customWidth="1"/>
    <col min="517" max="517" width="6.625" style="127" customWidth="1"/>
    <col min="518" max="521" width="8.625" style="127" customWidth="1"/>
    <col min="522" max="522" width="10.625" style="127" customWidth="1"/>
    <col min="523" max="768" width="11.25" style="127"/>
    <col min="769" max="769" width="10.25" style="127" customWidth="1"/>
    <col min="770" max="770" width="6.75" style="127" customWidth="1"/>
    <col min="771" max="771" width="7.625" style="127" customWidth="1"/>
    <col min="772" max="772" width="10.625" style="127" customWidth="1"/>
    <col min="773" max="773" width="6.625" style="127" customWidth="1"/>
    <col min="774" max="777" width="8.625" style="127" customWidth="1"/>
    <col min="778" max="778" width="10.625" style="127" customWidth="1"/>
    <col min="779" max="1024" width="11.25" style="127"/>
    <col min="1025" max="1025" width="10.25" style="127" customWidth="1"/>
    <col min="1026" max="1026" width="6.75" style="127" customWidth="1"/>
    <col min="1027" max="1027" width="7.625" style="127" customWidth="1"/>
    <col min="1028" max="1028" width="10.625" style="127" customWidth="1"/>
    <col min="1029" max="1029" width="6.625" style="127" customWidth="1"/>
    <col min="1030" max="1033" width="8.625" style="127" customWidth="1"/>
    <col min="1034" max="1034" width="10.625" style="127" customWidth="1"/>
    <col min="1035" max="1280" width="11.25" style="127"/>
    <col min="1281" max="1281" width="10.25" style="127" customWidth="1"/>
    <col min="1282" max="1282" width="6.75" style="127" customWidth="1"/>
    <col min="1283" max="1283" width="7.625" style="127" customWidth="1"/>
    <col min="1284" max="1284" width="10.625" style="127" customWidth="1"/>
    <col min="1285" max="1285" width="6.625" style="127" customWidth="1"/>
    <col min="1286" max="1289" width="8.625" style="127" customWidth="1"/>
    <col min="1290" max="1290" width="10.625" style="127" customWidth="1"/>
    <col min="1291" max="1536" width="11.25" style="127"/>
    <col min="1537" max="1537" width="10.25" style="127" customWidth="1"/>
    <col min="1538" max="1538" width="6.75" style="127" customWidth="1"/>
    <col min="1539" max="1539" width="7.625" style="127" customWidth="1"/>
    <col min="1540" max="1540" width="10.625" style="127" customWidth="1"/>
    <col min="1541" max="1541" width="6.625" style="127" customWidth="1"/>
    <col min="1542" max="1545" width="8.625" style="127" customWidth="1"/>
    <col min="1546" max="1546" width="10.625" style="127" customWidth="1"/>
    <col min="1547" max="1792" width="11.25" style="127"/>
    <col min="1793" max="1793" width="10.25" style="127" customWidth="1"/>
    <col min="1794" max="1794" width="6.75" style="127" customWidth="1"/>
    <col min="1795" max="1795" width="7.625" style="127" customWidth="1"/>
    <col min="1796" max="1796" width="10.625" style="127" customWidth="1"/>
    <col min="1797" max="1797" width="6.625" style="127" customWidth="1"/>
    <col min="1798" max="1801" width="8.625" style="127" customWidth="1"/>
    <col min="1802" max="1802" width="10.625" style="127" customWidth="1"/>
    <col min="1803" max="2048" width="11.25" style="127"/>
    <col min="2049" max="2049" width="10.25" style="127" customWidth="1"/>
    <col min="2050" max="2050" width="6.75" style="127" customWidth="1"/>
    <col min="2051" max="2051" width="7.625" style="127" customWidth="1"/>
    <col min="2052" max="2052" width="10.625" style="127" customWidth="1"/>
    <col min="2053" max="2053" width="6.625" style="127" customWidth="1"/>
    <col min="2054" max="2057" width="8.625" style="127" customWidth="1"/>
    <col min="2058" max="2058" width="10.625" style="127" customWidth="1"/>
    <col min="2059" max="2304" width="11.25" style="127"/>
    <col min="2305" max="2305" width="10.25" style="127" customWidth="1"/>
    <col min="2306" max="2306" width="6.75" style="127" customWidth="1"/>
    <col min="2307" max="2307" width="7.625" style="127" customWidth="1"/>
    <col min="2308" max="2308" width="10.625" style="127" customWidth="1"/>
    <col min="2309" max="2309" width="6.625" style="127" customWidth="1"/>
    <col min="2310" max="2313" width="8.625" style="127" customWidth="1"/>
    <col min="2314" max="2314" width="10.625" style="127" customWidth="1"/>
    <col min="2315" max="2560" width="11.25" style="127"/>
    <col min="2561" max="2561" width="10.25" style="127" customWidth="1"/>
    <col min="2562" max="2562" width="6.75" style="127" customWidth="1"/>
    <col min="2563" max="2563" width="7.625" style="127" customWidth="1"/>
    <col min="2564" max="2564" width="10.625" style="127" customWidth="1"/>
    <col min="2565" max="2565" width="6.625" style="127" customWidth="1"/>
    <col min="2566" max="2569" width="8.625" style="127" customWidth="1"/>
    <col min="2570" max="2570" width="10.625" style="127" customWidth="1"/>
    <col min="2571" max="2816" width="11.25" style="127"/>
    <col min="2817" max="2817" width="10.25" style="127" customWidth="1"/>
    <col min="2818" max="2818" width="6.75" style="127" customWidth="1"/>
    <col min="2819" max="2819" width="7.625" style="127" customWidth="1"/>
    <col min="2820" max="2820" width="10.625" style="127" customWidth="1"/>
    <col min="2821" max="2821" width="6.625" style="127" customWidth="1"/>
    <col min="2822" max="2825" width="8.625" style="127" customWidth="1"/>
    <col min="2826" max="2826" width="10.625" style="127" customWidth="1"/>
    <col min="2827" max="3072" width="11.25" style="127"/>
    <col min="3073" max="3073" width="10.25" style="127" customWidth="1"/>
    <col min="3074" max="3074" width="6.75" style="127" customWidth="1"/>
    <col min="3075" max="3075" width="7.625" style="127" customWidth="1"/>
    <col min="3076" max="3076" width="10.625" style="127" customWidth="1"/>
    <col min="3077" max="3077" width="6.625" style="127" customWidth="1"/>
    <col min="3078" max="3081" width="8.625" style="127" customWidth="1"/>
    <col min="3082" max="3082" width="10.625" style="127" customWidth="1"/>
    <col min="3083" max="3328" width="11.25" style="127"/>
    <col min="3329" max="3329" width="10.25" style="127" customWidth="1"/>
    <col min="3330" max="3330" width="6.75" style="127" customWidth="1"/>
    <col min="3331" max="3331" width="7.625" style="127" customWidth="1"/>
    <col min="3332" max="3332" width="10.625" style="127" customWidth="1"/>
    <col min="3333" max="3333" width="6.625" style="127" customWidth="1"/>
    <col min="3334" max="3337" width="8.625" style="127" customWidth="1"/>
    <col min="3338" max="3338" width="10.625" style="127" customWidth="1"/>
    <col min="3339" max="3584" width="11.25" style="127"/>
    <col min="3585" max="3585" width="10.25" style="127" customWidth="1"/>
    <col min="3586" max="3586" width="6.75" style="127" customWidth="1"/>
    <col min="3587" max="3587" width="7.625" style="127" customWidth="1"/>
    <col min="3588" max="3588" width="10.625" style="127" customWidth="1"/>
    <col min="3589" max="3589" width="6.625" style="127" customWidth="1"/>
    <col min="3590" max="3593" width="8.625" style="127" customWidth="1"/>
    <col min="3594" max="3594" width="10.625" style="127" customWidth="1"/>
    <col min="3595" max="3840" width="11.25" style="127"/>
    <col min="3841" max="3841" width="10.25" style="127" customWidth="1"/>
    <col min="3842" max="3842" width="6.75" style="127" customWidth="1"/>
    <col min="3843" max="3843" width="7.625" style="127" customWidth="1"/>
    <col min="3844" max="3844" width="10.625" style="127" customWidth="1"/>
    <col min="3845" max="3845" width="6.625" style="127" customWidth="1"/>
    <col min="3846" max="3849" width="8.625" style="127" customWidth="1"/>
    <col min="3850" max="3850" width="10.625" style="127" customWidth="1"/>
    <col min="3851" max="4096" width="11.25" style="127"/>
    <col min="4097" max="4097" width="10.25" style="127" customWidth="1"/>
    <col min="4098" max="4098" width="6.75" style="127" customWidth="1"/>
    <col min="4099" max="4099" width="7.625" style="127" customWidth="1"/>
    <col min="4100" max="4100" width="10.625" style="127" customWidth="1"/>
    <col min="4101" max="4101" width="6.625" style="127" customWidth="1"/>
    <col min="4102" max="4105" width="8.625" style="127" customWidth="1"/>
    <col min="4106" max="4106" width="10.625" style="127" customWidth="1"/>
    <col min="4107" max="4352" width="11.25" style="127"/>
    <col min="4353" max="4353" width="10.25" style="127" customWidth="1"/>
    <col min="4354" max="4354" width="6.75" style="127" customWidth="1"/>
    <col min="4355" max="4355" width="7.625" style="127" customWidth="1"/>
    <col min="4356" max="4356" width="10.625" style="127" customWidth="1"/>
    <col min="4357" max="4357" width="6.625" style="127" customWidth="1"/>
    <col min="4358" max="4361" width="8.625" style="127" customWidth="1"/>
    <col min="4362" max="4362" width="10.625" style="127" customWidth="1"/>
    <col min="4363" max="4608" width="11.25" style="127"/>
    <col min="4609" max="4609" width="10.25" style="127" customWidth="1"/>
    <col min="4610" max="4610" width="6.75" style="127" customWidth="1"/>
    <col min="4611" max="4611" width="7.625" style="127" customWidth="1"/>
    <col min="4612" max="4612" width="10.625" style="127" customWidth="1"/>
    <col min="4613" max="4613" width="6.625" style="127" customWidth="1"/>
    <col min="4614" max="4617" width="8.625" style="127" customWidth="1"/>
    <col min="4618" max="4618" width="10.625" style="127" customWidth="1"/>
    <col min="4619" max="4864" width="11.25" style="127"/>
    <col min="4865" max="4865" width="10.25" style="127" customWidth="1"/>
    <col min="4866" max="4866" width="6.75" style="127" customWidth="1"/>
    <col min="4867" max="4867" width="7.625" style="127" customWidth="1"/>
    <col min="4868" max="4868" width="10.625" style="127" customWidth="1"/>
    <col min="4869" max="4869" width="6.625" style="127" customWidth="1"/>
    <col min="4870" max="4873" width="8.625" style="127" customWidth="1"/>
    <col min="4874" max="4874" width="10.625" style="127" customWidth="1"/>
    <col min="4875" max="5120" width="11.25" style="127"/>
    <col min="5121" max="5121" width="10.25" style="127" customWidth="1"/>
    <col min="5122" max="5122" width="6.75" style="127" customWidth="1"/>
    <col min="5123" max="5123" width="7.625" style="127" customWidth="1"/>
    <col min="5124" max="5124" width="10.625" style="127" customWidth="1"/>
    <col min="5125" max="5125" width="6.625" style="127" customWidth="1"/>
    <col min="5126" max="5129" width="8.625" style="127" customWidth="1"/>
    <col min="5130" max="5130" width="10.625" style="127" customWidth="1"/>
    <col min="5131" max="5376" width="11.25" style="127"/>
    <col min="5377" max="5377" width="10.25" style="127" customWidth="1"/>
    <col min="5378" max="5378" width="6.75" style="127" customWidth="1"/>
    <col min="5379" max="5379" width="7.625" style="127" customWidth="1"/>
    <col min="5380" max="5380" width="10.625" style="127" customWidth="1"/>
    <col min="5381" max="5381" width="6.625" style="127" customWidth="1"/>
    <col min="5382" max="5385" width="8.625" style="127" customWidth="1"/>
    <col min="5386" max="5386" width="10.625" style="127" customWidth="1"/>
    <col min="5387" max="5632" width="11.25" style="127"/>
    <col min="5633" max="5633" width="10.25" style="127" customWidth="1"/>
    <col min="5634" max="5634" width="6.75" style="127" customWidth="1"/>
    <col min="5635" max="5635" width="7.625" style="127" customWidth="1"/>
    <col min="5636" max="5636" width="10.625" style="127" customWidth="1"/>
    <col min="5637" max="5637" width="6.625" style="127" customWidth="1"/>
    <col min="5638" max="5641" width="8.625" style="127" customWidth="1"/>
    <col min="5642" max="5642" width="10.625" style="127" customWidth="1"/>
    <col min="5643" max="5888" width="11.25" style="127"/>
    <col min="5889" max="5889" width="10.25" style="127" customWidth="1"/>
    <col min="5890" max="5890" width="6.75" style="127" customWidth="1"/>
    <col min="5891" max="5891" width="7.625" style="127" customWidth="1"/>
    <col min="5892" max="5892" width="10.625" style="127" customWidth="1"/>
    <col min="5893" max="5893" width="6.625" style="127" customWidth="1"/>
    <col min="5894" max="5897" width="8.625" style="127" customWidth="1"/>
    <col min="5898" max="5898" width="10.625" style="127" customWidth="1"/>
    <col min="5899" max="6144" width="11.25" style="127"/>
    <col min="6145" max="6145" width="10.25" style="127" customWidth="1"/>
    <col min="6146" max="6146" width="6.75" style="127" customWidth="1"/>
    <col min="6147" max="6147" width="7.625" style="127" customWidth="1"/>
    <col min="6148" max="6148" width="10.625" style="127" customWidth="1"/>
    <col min="6149" max="6149" width="6.625" style="127" customWidth="1"/>
    <col min="6150" max="6153" width="8.625" style="127" customWidth="1"/>
    <col min="6154" max="6154" width="10.625" style="127" customWidth="1"/>
    <col min="6155" max="6400" width="11.25" style="127"/>
    <col min="6401" max="6401" width="10.25" style="127" customWidth="1"/>
    <col min="6402" max="6402" width="6.75" style="127" customWidth="1"/>
    <col min="6403" max="6403" width="7.625" style="127" customWidth="1"/>
    <col min="6404" max="6404" width="10.625" style="127" customWidth="1"/>
    <col min="6405" max="6405" width="6.625" style="127" customWidth="1"/>
    <col min="6406" max="6409" width="8.625" style="127" customWidth="1"/>
    <col min="6410" max="6410" width="10.625" style="127" customWidth="1"/>
    <col min="6411" max="6656" width="11.25" style="127"/>
    <col min="6657" max="6657" width="10.25" style="127" customWidth="1"/>
    <col min="6658" max="6658" width="6.75" style="127" customWidth="1"/>
    <col min="6659" max="6659" width="7.625" style="127" customWidth="1"/>
    <col min="6660" max="6660" width="10.625" style="127" customWidth="1"/>
    <col min="6661" max="6661" width="6.625" style="127" customWidth="1"/>
    <col min="6662" max="6665" width="8.625" style="127" customWidth="1"/>
    <col min="6666" max="6666" width="10.625" style="127" customWidth="1"/>
    <col min="6667" max="6912" width="11.25" style="127"/>
    <col min="6913" max="6913" width="10.25" style="127" customWidth="1"/>
    <col min="6914" max="6914" width="6.75" style="127" customWidth="1"/>
    <col min="6915" max="6915" width="7.625" style="127" customWidth="1"/>
    <col min="6916" max="6916" width="10.625" style="127" customWidth="1"/>
    <col min="6917" max="6917" width="6.625" style="127" customWidth="1"/>
    <col min="6918" max="6921" width="8.625" style="127" customWidth="1"/>
    <col min="6922" max="6922" width="10.625" style="127" customWidth="1"/>
    <col min="6923" max="7168" width="11.25" style="127"/>
    <col min="7169" max="7169" width="10.25" style="127" customWidth="1"/>
    <col min="7170" max="7170" width="6.75" style="127" customWidth="1"/>
    <col min="7171" max="7171" width="7.625" style="127" customWidth="1"/>
    <col min="7172" max="7172" width="10.625" style="127" customWidth="1"/>
    <col min="7173" max="7173" width="6.625" style="127" customWidth="1"/>
    <col min="7174" max="7177" width="8.625" style="127" customWidth="1"/>
    <col min="7178" max="7178" width="10.625" style="127" customWidth="1"/>
    <col min="7179" max="7424" width="11.25" style="127"/>
    <col min="7425" max="7425" width="10.25" style="127" customWidth="1"/>
    <col min="7426" max="7426" width="6.75" style="127" customWidth="1"/>
    <col min="7427" max="7427" width="7.625" style="127" customWidth="1"/>
    <col min="7428" max="7428" width="10.625" style="127" customWidth="1"/>
    <col min="7429" max="7429" width="6.625" style="127" customWidth="1"/>
    <col min="7430" max="7433" width="8.625" style="127" customWidth="1"/>
    <col min="7434" max="7434" width="10.625" style="127" customWidth="1"/>
    <col min="7435" max="7680" width="11.25" style="127"/>
    <col min="7681" max="7681" width="10.25" style="127" customWidth="1"/>
    <col min="7682" max="7682" width="6.75" style="127" customWidth="1"/>
    <col min="7683" max="7683" width="7.625" style="127" customWidth="1"/>
    <col min="7684" max="7684" width="10.625" style="127" customWidth="1"/>
    <col min="7685" max="7685" width="6.625" style="127" customWidth="1"/>
    <col min="7686" max="7689" width="8.625" style="127" customWidth="1"/>
    <col min="7690" max="7690" width="10.625" style="127" customWidth="1"/>
    <col min="7691" max="7936" width="11.25" style="127"/>
    <col min="7937" max="7937" width="10.25" style="127" customWidth="1"/>
    <col min="7938" max="7938" width="6.75" style="127" customWidth="1"/>
    <col min="7939" max="7939" width="7.625" style="127" customWidth="1"/>
    <col min="7940" max="7940" width="10.625" style="127" customWidth="1"/>
    <col min="7941" max="7941" width="6.625" style="127" customWidth="1"/>
    <col min="7942" max="7945" width="8.625" style="127" customWidth="1"/>
    <col min="7946" max="7946" width="10.625" style="127" customWidth="1"/>
    <col min="7947" max="8192" width="11.25" style="127"/>
    <col min="8193" max="8193" width="10.25" style="127" customWidth="1"/>
    <col min="8194" max="8194" width="6.75" style="127" customWidth="1"/>
    <col min="8195" max="8195" width="7.625" style="127" customWidth="1"/>
    <col min="8196" max="8196" width="10.625" style="127" customWidth="1"/>
    <col min="8197" max="8197" width="6.625" style="127" customWidth="1"/>
    <col min="8198" max="8201" width="8.625" style="127" customWidth="1"/>
    <col min="8202" max="8202" width="10.625" style="127" customWidth="1"/>
    <col min="8203" max="8448" width="11.25" style="127"/>
    <col min="8449" max="8449" width="10.25" style="127" customWidth="1"/>
    <col min="8450" max="8450" width="6.75" style="127" customWidth="1"/>
    <col min="8451" max="8451" width="7.625" style="127" customWidth="1"/>
    <col min="8452" max="8452" width="10.625" style="127" customWidth="1"/>
    <col min="8453" max="8453" width="6.625" style="127" customWidth="1"/>
    <col min="8454" max="8457" width="8.625" style="127" customWidth="1"/>
    <col min="8458" max="8458" width="10.625" style="127" customWidth="1"/>
    <col min="8459" max="8704" width="11.25" style="127"/>
    <col min="8705" max="8705" width="10.25" style="127" customWidth="1"/>
    <col min="8706" max="8706" width="6.75" style="127" customWidth="1"/>
    <col min="8707" max="8707" width="7.625" style="127" customWidth="1"/>
    <col min="8708" max="8708" width="10.625" style="127" customWidth="1"/>
    <col min="8709" max="8709" width="6.625" style="127" customWidth="1"/>
    <col min="8710" max="8713" width="8.625" style="127" customWidth="1"/>
    <col min="8714" max="8714" width="10.625" style="127" customWidth="1"/>
    <col min="8715" max="8960" width="11.25" style="127"/>
    <col min="8961" max="8961" width="10.25" style="127" customWidth="1"/>
    <col min="8962" max="8962" width="6.75" style="127" customWidth="1"/>
    <col min="8963" max="8963" width="7.625" style="127" customWidth="1"/>
    <col min="8964" max="8964" width="10.625" style="127" customWidth="1"/>
    <col min="8965" max="8965" width="6.625" style="127" customWidth="1"/>
    <col min="8966" max="8969" width="8.625" style="127" customWidth="1"/>
    <col min="8970" max="8970" width="10.625" style="127" customWidth="1"/>
    <col min="8971" max="9216" width="11.25" style="127"/>
    <col min="9217" max="9217" width="10.25" style="127" customWidth="1"/>
    <col min="9218" max="9218" width="6.75" style="127" customWidth="1"/>
    <col min="9219" max="9219" width="7.625" style="127" customWidth="1"/>
    <col min="9220" max="9220" width="10.625" style="127" customWidth="1"/>
    <col min="9221" max="9221" width="6.625" style="127" customWidth="1"/>
    <col min="9222" max="9225" width="8.625" style="127" customWidth="1"/>
    <col min="9226" max="9226" width="10.625" style="127" customWidth="1"/>
    <col min="9227" max="9472" width="11.25" style="127"/>
    <col min="9473" max="9473" width="10.25" style="127" customWidth="1"/>
    <col min="9474" max="9474" width="6.75" style="127" customWidth="1"/>
    <col min="9475" max="9475" width="7.625" style="127" customWidth="1"/>
    <col min="9476" max="9476" width="10.625" style="127" customWidth="1"/>
    <col min="9477" max="9477" width="6.625" style="127" customWidth="1"/>
    <col min="9478" max="9481" width="8.625" style="127" customWidth="1"/>
    <col min="9482" max="9482" width="10.625" style="127" customWidth="1"/>
    <col min="9483" max="9728" width="11.25" style="127"/>
    <col min="9729" max="9729" width="10.25" style="127" customWidth="1"/>
    <col min="9730" max="9730" width="6.75" style="127" customWidth="1"/>
    <col min="9731" max="9731" width="7.625" style="127" customWidth="1"/>
    <col min="9732" max="9732" width="10.625" style="127" customWidth="1"/>
    <col min="9733" max="9733" width="6.625" style="127" customWidth="1"/>
    <col min="9734" max="9737" width="8.625" style="127" customWidth="1"/>
    <col min="9738" max="9738" width="10.625" style="127" customWidth="1"/>
    <col min="9739" max="9984" width="11.25" style="127"/>
    <col min="9985" max="9985" width="10.25" style="127" customWidth="1"/>
    <col min="9986" max="9986" width="6.75" style="127" customWidth="1"/>
    <col min="9987" max="9987" width="7.625" style="127" customWidth="1"/>
    <col min="9988" max="9988" width="10.625" style="127" customWidth="1"/>
    <col min="9989" max="9989" width="6.625" style="127" customWidth="1"/>
    <col min="9990" max="9993" width="8.625" style="127" customWidth="1"/>
    <col min="9994" max="9994" width="10.625" style="127" customWidth="1"/>
    <col min="9995" max="10240" width="11.25" style="127"/>
    <col min="10241" max="10241" width="10.25" style="127" customWidth="1"/>
    <col min="10242" max="10242" width="6.75" style="127" customWidth="1"/>
    <col min="10243" max="10243" width="7.625" style="127" customWidth="1"/>
    <col min="10244" max="10244" width="10.625" style="127" customWidth="1"/>
    <col min="10245" max="10245" width="6.625" style="127" customWidth="1"/>
    <col min="10246" max="10249" width="8.625" style="127" customWidth="1"/>
    <col min="10250" max="10250" width="10.625" style="127" customWidth="1"/>
    <col min="10251" max="10496" width="11.25" style="127"/>
    <col min="10497" max="10497" width="10.25" style="127" customWidth="1"/>
    <col min="10498" max="10498" width="6.75" style="127" customWidth="1"/>
    <col min="10499" max="10499" width="7.625" style="127" customWidth="1"/>
    <col min="10500" max="10500" width="10.625" style="127" customWidth="1"/>
    <col min="10501" max="10501" width="6.625" style="127" customWidth="1"/>
    <col min="10502" max="10505" width="8.625" style="127" customWidth="1"/>
    <col min="10506" max="10506" width="10.625" style="127" customWidth="1"/>
    <col min="10507" max="10752" width="11.25" style="127"/>
    <col min="10753" max="10753" width="10.25" style="127" customWidth="1"/>
    <col min="10754" max="10754" width="6.75" style="127" customWidth="1"/>
    <col min="10755" max="10755" width="7.625" style="127" customWidth="1"/>
    <col min="10756" max="10756" width="10.625" style="127" customWidth="1"/>
    <col min="10757" max="10757" width="6.625" style="127" customWidth="1"/>
    <col min="10758" max="10761" width="8.625" style="127" customWidth="1"/>
    <col min="10762" max="10762" width="10.625" style="127" customWidth="1"/>
    <col min="10763" max="11008" width="11.25" style="127"/>
    <col min="11009" max="11009" width="10.25" style="127" customWidth="1"/>
    <col min="11010" max="11010" width="6.75" style="127" customWidth="1"/>
    <col min="11011" max="11011" width="7.625" style="127" customWidth="1"/>
    <col min="11012" max="11012" width="10.625" style="127" customWidth="1"/>
    <col min="11013" max="11013" width="6.625" style="127" customWidth="1"/>
    <col min="11014" max="11017" width="8.625" style="127" customWidth="1"/>
    <col min="11018" max="11018" width="10.625" style="127" customWidth="1"/>
    <col min="11019" max="11264" width="11.25" style="127"/>
    <col min="11265" max="11265" width="10.25" style="127" customWidth="1"/>
    <col min="11266" max="11266" width="6.75" style="127" customWidth="1"/>
    <col min="11267" max="11267" width="7.625" style="127" customWidth="1"/>
    <col min="11268" max="11268" width="10.625" style="127" customWidth="1"/>
    <col min="11269" max="11269" width="6.625" style="127" customWidth="1"/>
    <col min="11270" max="11273" width="8.625" style="127" customWidth="1"/>
    <col min="11274" max="11274" width="10.625" style="127" customWidth="1"/>
    <col min="11275" max="11520" width="11.25" style="127"/>
    <col min="11521" max="11521" width="10.25" style="127" customWidth="1"/>
    <col min="11522" max="11522" width="6.75" style="127" customWidth="1"/>
    <col min="11523" max="11523" width="7.625" style="127" customWidth="1"/>
    <col min="11524" max="11524" width="10.625" style="127" customWidth="1"/>
    <col min="11525" max="11525" width="6.625" style="127" customWidth="1"/>
    <col min="11526" max="11529" width="8.625" style="127" customWidth="1"/>
    <col min="11530" max="11530" width="10.625" style="127" customWidth="1"/>
    <col min="11531" max="11776" width="11.25" style="127"/>
    <col min="11777" max="11777" width="10.25" style="127" customWidth="1"/>
    <col min="11778" max="11778" width="6.75" style="127" customWidth="1"/>
    <col min="11779" max="11779" width="7.625" style="127" customWidth="1"/>
    <col min="11780" max="11780" width="10.625" style="127" customWidth="1"/>
    <col min="11781" max="11781" width="6.625" style="127" customWidth="1"/>
    <col min="11782" max="11785" width="8.625" style="127" customWidth="1"/>
    <col min="11786" max="11786" width="10.625" style="127" customWidth="1"/>
    <col min="11787" max="12032" width="11.25" style="127"/>
    <col min="12033" max="12033" width="10.25" style="127" customWidth="1"/>
    <col min="12034" max="12034" width="6.75" style="127" customWidth="1"/>
    <col min="12035" max="12035" width="7.625" style="127" customWidth="1"/>
    <col min="12036" max="12036" width="10.625" style="127" customWidth="1"/>
    <col min="12037" max="12037" width="6.625" style="127" customWidth="1"/>
    <col min="12038" max="12041" width="8.625" style="127" customWidth="1"/>
    <col min="12042" max="12042" width="10.625" style="127" customWidth="1"/>
    <col min="12043" max="12288" width="11.25" style="127"/>
    <col min="12289" max="12289" width="10.25" style="127" customWidth="1"/>
    <col min="12290" max="12290" width="6.75" style="127" customWidth="1"/>
    <col min="12291" max="12291" width="7.625" style="127" customWidth="1"/>
    <col min="12292" max="12292" width="10.625" style="127" customWidth="1"/>
    <col min="12293" max="12293" width="6.625" style="127" customWidth="1"/>
    <col min="12294" max="12297" width="8.625" style="127" customWidth="1"/>
    <col min="12298" max="12298" width="10.625" style="127" customWidth="1"/>
    <col min="12299" max="12544" width="11.25" style="127"/>
    <col min="12545" max="12545" width="10.25" style="127" customWidth="1"/>
    <col min="12546" max="12546" width="6.75" style="127" customWidth="1"/>
    <col min="12547" max="12547" width="7.625" style="127" customWidth="1"/>
    <col min="12548" max="12548" width="10.625" style="127" customWidth="1"/>
    <col min="12549" max="12549" width="6.625" style="127" customWidth="1"/>
    <col min="12550" max="12553" width="8.625" style="127" customWidth="1"/>
    <col min="12554" max="12554" width="10.625" style="127" customWidth="1"/>
    <col min="12555" max="12800" width="11.25" style="127"/>
    <col min="12801" max="12801" width="10.25" style="127" customWidth="1"/>
    <col min="12802" max="12802" width="6.75" style="127" customWidth="1"/>
    <col min="12803" max="12803" width="7.625" style="127" customWidth="1"/>
    <col min="12804" max="12804" width="10.625" style="127" customWidth="1"/>
    <col min="12805" max="12805" width="6.625" style="127" customWidth="1"/>
    <col min="12806" max="12809" width="8.625" style="127" customWidth="1"/>
    <col min="12810" max="12810" width="10.625" style="127" customWidth="1"/>
    <col min="12811" max="13056" width="11.25" style="127"/>
    <col min="13057" max="13057" width="10.25" style="127" customWidth="1"/>
    <col min="13058" max="13058" width="6.75" style="127" customWidth="1"/>
    <col min="13059" max="13059" width="7.625" style="127" customWidth="1"/>
    <col min="13060" max="13060" width="10.625" style="127" customWidth="1"/>
    <col min="13061" max="13061" width="6.625" style="127" customWidth="1"/>
    <col min="13062" max="13065" width="8.625" style="127" customWidth="1"/>
    <col min="13066" max="13066" width="10.625" style="127" customWidth="1"/>
    <col min="13067" max="13312" width="11.25" style="127"/>
    <col min="13313" max="13313" width="10.25" style="127" customWidth="1"/>
    <col min="13314" max="13314" width="6.75" style="127" customWidth="1"/>
    <col min="13315" max="13315" width="7.625" style="127" customWidth="1"/>
    <col min="13316" max="13316" width="10.625" style="127" customWidth="1"/>
    <col min="13317" max="13317" width="6.625" style="127" customWidth="1"/>
    <col min="13318" max="13321" width="8.625" style="127" customWidth="1"/>
    <col min="13322" max="13322" width="10.625" style="127" customWidth="1"/>
    <col min="13323" max="13568" width="11.25" style="127"/>
    <col min="13569" max="13569" width="10.25" style="127" customWidth="1"/>
    <col min="13570" max="13570" width="6.75" style="127" customWidth="1"/>
    <col min="13571" max="13571" width="7.625" style="127" customWidth="1"/>
    <col min="13572" max="13572" width="10.625" style="127" customWidth="1"/>
    <col min="13573" max="13573" width="6.625" style="127" customWidth="1"/>
    <col min="13574" max="13577" width="8.625" style="127" customWidth="1"/>
    <col min="13578" max="13578" width="10.625" style="127" customWidth="1"/>
    <col min="13579" max="13824" width="11.25" style="127"/>
    <col min="13825" max="13825" width="10.25" style="127" customWidth="1"/>
    <col min="13826" max="13826" width="6.75" style="127" customWidth="1"/>
    <col min="13827" max="13827" width="7.625" style="127" customWidth="1"/>
    <col min="13828" max="13828" width="10.625" style="127" customWidth="1"/>
    <col min="13829" max="13829" width="6.625" style="127" customWidth="1"/>
    <col min="13830" max="13833" width="8.625" style="127" customWidth="1"/>
    <col min="13834" max="13834" width="10.625" style="127" customWidth="1"/>
    <col min="13835" max="14080" width="11.25" style="127"/>
    <col min="14081" max="14081" width="10.25" style="127" customWidth="1"/>
    <col min="14082" max="14082" width="6.75" style="127" customWidth="1"/>
    <col min="14083" max="14083" width="7.625" style="127" customWidth="1"/>
    <col min="14084" max="14084" width="10.625" style="127" customWidth="1"/>
    <col min="14085" max="14085" width="6.625" style="127" customWidth="1"/>
    <col min="14086" max="14089" width="8.625" style="127" customWidth="1"/>
    <col min="14090" max="14090" width="10.625" style="127" customWidth="1"/>
    <col min="14091" max="14336" width="11.25" style="127"/>
    <col min="14337" max="14337" width="10.25" style="127" customWidth="1"/>
    <col min="14338" max="14338" width="6.75" style="127" customWidth="1"/>
    <col min="14339" max="14339" width="7.625" style="127" customWidth="1"/>
    <col min="14340" max="14340" width="10.625" style="127" customWidth="1"/>
    <col min="14341" max="14341" width="6.625" style="127" customWidth="1"/>
    <col min="14342" max="14345" width="8.625" style="127" customWidth="1"/>
    <col min="14346" max="14346" width="10.625" style="127" customWidth="1"/>
    <col min="14347" max="14592" width="11.25" style="127"/>
    <col min="14593" max="14593" width="10.25" style="127" customWidth="1"/>
    <col min="14594" max="14594" width="6.75" style="127" customWidth="1"/>
    <col min="14595" max="14595" width="7.625" style="127" customWidth="1"/>
    <col min="14596" max="14596" width="10.625" style="127" customWidth="1"/>
    <col min="14597" max="14597" width="6.625" style="127" customWidth="1"/>
    <col min="14598" max="14601" width="8.625" style="127" customWidth="1"/>
    <col min="14602" max="14602" width="10.625" style="127" customWidth="1"/>
    <col min="14603" max="14848" width="11.25" style="127"/>
    <col min="14849" max="14849" width="10.25" style="127" customWidth="1"/>
    <col min="14850" max="14850" width="6.75" style="127" customWidth="1"/>
    <col min="14851" max="14851" width="7.625" style="127" customWidth="1"/>
    <col min="14852" max="14852" width="10.625" style="127" customWidth="1"/>
    <col min="14853" max="14853" width="6.625" style="127" customWidth="1"/>
    <col min="14854" max="14857" width="8.625" style="127" customWidth="1"/>
    <col min="14858" max="14858" width="10.625" style="127" customWidth="1"/>
    <col min="14859" max="15104" width="11.25" style="127"/>
    <col min="15105" max="15105" width="10.25" style="127" customWidth="1"/>
    <col min="15106" max="15106" width="6.75" style="127" customWidth="1"/>
    <col min="15107" max="15107" width="7.625" style="127" customWidth="1"/>
    <col min="15108" max="15108" width="10.625" style="127" customWidth="1"/>
    <col min="15109" max="15109" width="6.625" style="127" customWidth="1"/>
    <col min="15110" max="15113" width="8.625" style="127" customWidth="1"/>
    <col min="15114" max="15114" width="10.625" style="127" customWidth="1"/>
    <col min="15115" max="15360" width="11.25" style="127"/>
    <col min="15361" max="15361" width="10.25" style="127" customWidth="1"/>
    <col min="15362" max="15362" width="6.75" style="127" customWidth="1"/>
    <col min="15363" max="15363" width="7.625" style="127" customWidth="1"/>
    <col min="15364" max="15364" width="10.625" style="127" customWidth="1"/>
    <col min="15365" max="15365" width="6.625" style="127" customWidth="1"/>
    <col min="15366" max="15369" width="8.625" style="127" customWidth="1"/>
    <col min="15370" max="15370" width="10.625" style="127" customWidth="1"/>
    <col min="15371" max="15616" width="11.25" style="127"/>
    <col min="15617" max="15617" width="10.25" style="127" customWidth="1"/>
    <col min="15618" max="15618" width="6.75" style="127" customWidth="1"/>
    <col min="15619" max="15619" width="7.625" style="127" customWidth="1"/>
    <col min="15620" max="15620" width="10.625" style="127" customWidth="1"/>
    <col min="15621" max="15621" width="6.625" style="127" customWidth="1"/>
    <col min="15622" max="15625" width="8.625" style="127" customWidth="1"/>
    <col min="15626" max="15626" width="10.625" style="127" customWidth="1"/>
    <col min="15627" max="15872" width="11.25" style="127"/>
    <col min="15873" max="15873" width="10.25" style="127" customWidth="1"/>
    <col min="15874" max="15874" width="6.75" style="127" customWidth="1"/>
    <col min="15875" max="15875" width="7.625" style="127" customWidth="1"/>
    <col min="15876" max="15876" width="10.625" style="127" customWidth="1"/>
    <col min="15877" max="15877" width="6.625" style="127" customWidth="1"/>
    <col min="15878" max="15881" width="8.625" style="127" customWidth="1"/>
    <col min="15882" max="15882" width="10.625" style="127" customWidth="1"/>
    <col min="15883" max="16128" width="11.25" style="127"/>
    <col min="16129" max="16129" width="10.25" style="127" customWidth="1"/>
    <col min="16130" max="16130" width="6.75" style="127" customWidth="1"/>
    <col min="16131" max="16131" width="7.625" style="127" customWidth="1"/>
    <col min="16132" max="16132" width="10.625" style="127" customWidth="1"/>
    <col min="16133" max="16133" width="6.625" style="127" customWidth="1"/>
    <col min="16134" max="16137" width="8.625" style="127" customWidth="1"/>
    <col min="16138" max="16138" width="10.625" style="127" customWidth="1"/>
    <col min="16139" max="16384" width="11.25" style="127"/>
  </cols>
  <sheetData>
    <row r="1" spans="1:10" ht="13.5">
      <c r="A1" s="125" t="s">
        <v>112</v>
      </c>
      <c r="B1" s="126"/>
      <c r="C1" s="126"/>
      <c r="D1" s="126"/>
      <c r="E1" s="126"/>
      <c r="F1" s="126"/>
      <c r="G1" s="126"/>
      <c r="H1" s="126"/>
      <c r="I1" s="126"/>
      <c r="J1" s="126"/>
    </row>
    <row r="2" spans="1:10" ht="3.75" customHeight="1"/>
    <row r="3" spans="1:10" ht="10.5" customHeight="1">
      <c r="A3" s="128" t="s">
        <v>62</v>
      </c>
    </row>
    <row r="4" spans="1:10" ht="1.5" customHeight="1">
      <c r="A4" s="128"/>
    </row>
    <row r="5" spans="1:10">
      <c r="A5" s="71"/>
      <c r="B5" s="72"/>
      <c r="C5" s="72"/>
      <c r="D5" s="73" t="s">
        <v>113</v>
      </c>
      <c r="E5" s="73"/>
      <c r="F5" s="73" t="s">
        <v>114</v>
      </c>
      <c r="G5" s="73"/>
      <c r="H5" s="71"/>
      <c r="I5" s="72"/>
      <c r="J5" s="71"/>
    </row>
    <row r="6" spans="1:10">
      <c r="A6" s="129" t="s">
        <v>3</v>
      </c>
      <c r="B6" s="70" t="s">
        <v>4</v>
      </c>
      <c r="C6" s="69" t="s">
        <v>5</v>
      </c>
      <c r="D6" s="149" t="s">
        <v>29</v>
      </c>
      <c r="E6" s="146" t="s">
        <v>6</v>
      </c>
      <c r="F6" s="146" t="s">
        <v>7</v>
      </c>
      <c r="G6" s="146" t="s">
        <v>8</v>
      </c>
      <c r="H6" s="129" t="s">
        <v>9</v>
      </c>
      <c r="I6" s="66" t="s">
        <v>10</v>
      </c>
      <c r="J6" s="129" t="s">
        <v>11</v>
      </c>
    </row>
    <row r="7" spans="1:10">
      <c r="A7" s="53"/>
      <c r="B7" s="64"/>
      <c r="C7" s="64"/>
      <c r="D7" s="150"/>
      <c r="E7" s="63" t="s">
        <v>39</v>
      </c>
      <c r="F7" s="63" t="s">
        <v>38</v>
      </c>
      <c r="G7" s="63" t="s">
        <v>38</v>
      </c>
      <c r="H7" s="62" t="s">
        <v>37</v>
      </c>
      <c r="I7" s="63" t="s">
        <v>36</v>
      </c>
      <c r="J7" s="62" t="s">
        <v>35</v>
      </c>
    </row>
    <row r="8" spans="1:10" ht="2.25" customHeight="1">
      <c r="A8" s="61"/>
    </row>
    <row r="9" spans="1:10" ht="9.75" customHeight="1">
      <c r="A9" s="130" t="s">
        <v>115</v>
      </c>
      <c r="D9" s="131"/>
      <c r="E9" s="126"/>
      <c r="F9" s="126"/>
      <c r="G9" s="126"/>
      <c r="H9" s="126"/>
    </row>
    <row r="10" spans="1:10" ht="2.25" customHeight="1">
      <c r="A10" s="59"/>
    </row>
    <row r="11" spans="1:10" ht="9.75" customHeight="1">
      <c r="A11" s="58" t="s">
        <v>122</v>
      </c>
      <c r="B11" s="132">
        <v>73</v>
      </c>
      <c r="C11" s="132">
        <v>5169</v>
      </c>
      <c r="D11" s="132">
        <v>1879784</v>
      </c>
      <c r="E11" s="133">
        <v>70.790000000000006</v>
      </c>
      <c r="F11" s="132">
        <v>240966</v>
      </c>
      <c r="G11" s="132">
        <v>99353</v>
      </c>
      <c r="H11" s="132">
        <v>26013</v>
      </c>
      <c r="I11" s="132">
        <v>36845</v>
      </c>
      <c r="J11" s="132">
        <v>42804123</v>
      </c>
    </row>
    <row r="12" spans="1:10" ht="9.75" customHeight="1">
      <c r="A12" s="57">
        <v>30</v>
      </c>
      <c r="B12" s="132">
        <v>72</v>
      </c>
      <c r="C12" s="132">
        <v>4948</v>
      </c>
      <c r="D12" s="132">
        <v>1830412</v>
      </c>
      <c r="E12" s="133">
        <v>69.036666666666676</v>
      </c>
      <c r="F12" s="132">
        <v>225441</v>
      </c>
      <c r="G12" s="132">
        <v>94644</v>
      </c>
      <c r="H12" s="132">
        <v>24574</v>
      </c>
      <c r="I12" s="132">
        <v>34804</v>
      </c>
      <c r="J12" s="132">
        <v>41258885</v>
      </c>
    </row>
    <row r="13" spans="1:10" ht="9.75" customHeight="1">
      <c r="A13" s="57" t="s">
        <v>117</v>
      </c>
      <c r="B13" s="134">
        <v>71</v>
      </c>
      <c r="C13" s="132">
        <v>4816</v>
      </c>
      <c r="D13" s="132">
        <v>1770641</v>
      </c>
      <c r="E13" s="133">
        <v>67.22</v>
      </c>
      <c r="F13" s="132">
        <v>211751</v>
      </c>
      <c r="G13" s="132">
        <v>88738</v>
      </c>
      <c r="H13" s="132">
        <v>22996</v>
      </c>
      <c r="I13" s="132">
        <v>32479</v>
      </c>
      <c r="J13" s="132">
        <v>38914502</v>
      </c>
    </row>
    <row r="14" spans="1:10" ht="9.75" customHeight="1">
      <c r="A14" s="57">
        <v>2</v>
      </c>
      <c r="B14" s="134">
        <v>72</v>
      </c>
      <c r="C14" s="132">
        <v>4511</v>
      </c>
      <c r="D14" s="132">
        <v>1688405</v>
      </c>
      <c r="E14" s="133">
        <v>58.7</v>
      </c>
      <c r="F14" s="132">
        <v>152830</v>
      </c>
      <c r="G14" s="132">
        <v>51952</v>
      </c>
      <c r="H14" s="132">
        <v>14557</v>
      </c>
      <c r="I14" s="132">
        <v>19614</v>
      </c>
      <c r="J14" s="132">
        <v>23010182</v>
      </c>
    </row>
    <row r="15" spans="1:10" ht="9.75" customHeight="1">
      <c r="A15" s="135">
        <v>3</v>
      </c>
      <c r="B15" s="136">
        <v>53</v>
      </c>
      <c r="C15" s="137">
        <v>4564</v>
      </c>
      <c r="D15" s="137">
        <v>1604678</v>
      </c>
      <c r="E15" s="138">
        <v>62.29</v>
      </c>
      <c r="F15" s="137">
        <v>157632</v>
      </c>
      <c r="G15" s="137">
        <v>58382</v>
      </c>
      <c r="H15" s="137">
        <v>16435</v>
      </c>
      <c r="I15" s="137">
        <v>22617</v>
      </c>
      <c r="J15" s="137">
        <v>26176028</v>
      </c>
    </row>
    <row r="16" spans="1:10" ht="6" customHeight="1">
      <c r="B16" s="139"/>
      <c r="C16" s="140"/>
      <c r="D16" s="140"/>
      <c r="E16" s="140"/>
      <c r="F16" s="140"/>
      <c r="G16" s="140"/>
      <c r="H16" s="140"/>
      <c r="I16" s="140"/>
      <c r="J16" s="140"/>
    </row>
    <row r="17" spans="1:10" ht="9.75" customHeight="1">
      <c r="A17" s="141" t="s">
        <v>118</v>
      </c>
      <c r="B17" s="139"/>
      <c r="C17" s="140"/>
      <c r="D17" s="131"/>
      <c r="E17" s="142"/>
      <c r="F17" s="142"/>
      <c r="G17" s="142"/>
      <c r="H17" s="142"/>
      <c r="I17" s="140"/>
      <c r="J17" s="140"/>
    </row>
    <row r="18" spans="1:10" ht="2.25" customHeight="1">
      <c r="B18" s="139"/>
      <c r="C18" s="140"/>
      <c r="D18" s="140"/>
      <c r="E18" s="140"/>
      <c r="F18" s="140"/>
      <c r="G18" s="140"/>
      <c r="H18" s="140"/>
      <c r="I18" s="140"/>
      <c r="J18" s="140"/>
    </row>
    <row r="19" spans="1:10" ht="9.75" customHeight="1">
      <c r="A19" s="143" t="s">
        <v>122</v>
      </c>
      <c r="B19" s="134">
        <v>641</v>
      </c>
      <c r="C19" s="132">
        <v>641</v>
      </c>
      <c r="D19" s="132">
        <v>233600</v>
      </c>
      <c r="E19" s="133">
        <v>60.8</v>
      </c>
      <c r="F19" s="132">
        <v>13182</v>
      </c>
      <c r="G19" s="132">
        <v>4473</v>
      </c>
      <c r="H19" s="132">
        <v>1209</v>
      </c>
      <c r="I19" s="132">
        <v>1668</v>
      </c>
      <c r="J19" s="132">
        <v>2487604</v>
      </c>
    </row>
    <row r="20" spans="1:10" ht="9.75" customHeight="1">
      <c r="A20" s="57">
        <v>30</v>
      </c>
      <c r="B20" s="134">
        <v>603</v>
      </c>
      <c r="C20" s="132">
        <v>603</v>
      </c>
      <c r="D20" s="132">
        <v>220095</v>
      </c>
      <c r="E20" s="133">
        <v>59.4</v>
      </c>
      <c r="F20" s="132">
        <v>12223</v>
      </c>
      <c r="G20" s="132">
        <v>4194</v>
      </c>
      <c r="H20" s="132">
        <v>1123</v>
      </c>
      <c r="I20" s="132">
        <v>1560</v>
      </c>
      <c r="J20" s="132">
        <v>1633200</v>
      </c>
    </row>
    <row r="21" spans="1:10" ht="9.75" customHeight="1">
      <c r="A21" s="57" t="s">
        <v>117</v>
      </c>
      <c r="B21" s="134">
        <v>558</v>
      </c>
      <c r="C21" s="132">
        <v>558</v>
      </c>
      <c r="D21" s="132">
        <v>203670</v>
      </c>
      <c r="E21" s="133">
        <v>60.9</v>
      </c>
      <c r="F21" s="132">
        <v>11498</v>
      </c>
      <c r="G21" s="132">
        <v>3930</v>
      </c>
      <c r="H21" s="132">
        <v>1073</v>
      </c>
      <c r="I21" s="132">
        <v>1451</v>
      </c>
      <c r="J21" s="132">
        <v>1542473</v>
      </c>
    </row>
    <row r="22" spans="1:10" ht="9.75" customHeight="1">
      <c r="A22" s="57">
        <v>2</v>
      </c>
      <c r="B22" s="134">
        <v>528</v>
      </c>
      <c r="C22" s="132">
        <v>528</v>
      </c>
      <c r="D22" s="132">
        <v>192720</v>
      </c>
      <c r="E22" s="133">
        <v>51.2</v>
      </c>
      <c r="F22" s="132">
        <v>6846</v>
      </c>
      <c r="G22" s="132">
        <v>2051</v>
      </c>
      <c r="H22" s="132">
        <v>571</v>
      </c>
      <c r="I22" s="132">
        <v>759</v>
      </c>
      <c r="J22" s="132">
        <v>759867</v>
      </c>
    </row>
    <row r="23" spans="1:10" ht="9.75" customHeight="1">
      <c r="A23" s="144">
        <v>3</v>
      </c>
      <c r="B23" s="136">
        <v>476</v>
      </c>
      <c r="C23" s="137">
        <v>476</v>
      </c>
      <c r="D23" s="137">
        <v>173740</v>
      </c>
      <c r="E23" s="138">
        <v>57.33</v>
      </c>
      <c r="F23" s="137">
        <v>6902</v>
      </c>
      <c r="G23" s="137">
        <v>2073</v>
      </c>
      <c r="H23" s="137">
        <v>579</v>
      </c>
      <c r="I23" s="137">
        <v>791</v>
      </c>
      <c r="J23" s="137">
        <v>765687</v>
      </c>
    </row>
    <row r="24" spans="1:10" ht="2.25" customHeight="1">
      <c r="A24" s="55"/>
      <c r="B24" s="54"/>
      <c r="C24" s="53"/>
      <c r="D24" s="53"/>
      <c r="E24" s="53"/>
      <c r="F24" s="53"/>
      <c r="G24" s="53"/>
      <c r="H24" s="53"/>
      <c r="I24" s="53"/>
      <c r="J24" s="53"/>
    </row>
    <row r="25" spans="1:10" ht="9" customHeight="1">
      <c r="A25" s="128" t="s">
        <v>31</v>
      </c>
    </row>
    <row r="26" spans="1:10" ht="9" customHeight="1">
      <c r="A26" s="128" t="s">
        <v>30</v>
      </c>
    </row>
    <row r="27" spans="1:10">
      <c r="A27" s="145" t="s">
        <v>88</v>
      </c>
    </row>
    <row r="28" spans="1:10">
      <c r="A28" s="127" t="s">
        <v>46</v>
      </c>
    </row>
  </sheetData>
  <mergeCells count="1">
    <mergeCell ref="D6:D7"/>
  </mergeCells>
  <phoneticPr fontId="1"/>
  <printOptions gridLinesSet="0"/>
  <pageMargins left="0.7874015748031496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zoomScale="115" zoomScaleNormal="115" workbookViewId="0"/>
  </sheetViews>
  <sheetFormatPr defaultColWidth="11.25" defaultRowHeight="10.5"/>
  <cols>
    <col min="1" max="1" width="10.25" style="127" customWidth="1"/>
    <col min="2" max="2" width="6.75" style="127" customWidth="1"/>
    <col min="3" max="3" width="7.625" style="127" customWidth="1"/>
    <col min="4" max="4" width="10.625" style="127" customWidth="1"/>
    <col min="5" max="5" width="6.625" style="127" customWidth="1"/>
    <col min="6" max="9" width="8.625" style="127" customWidth="1"/>
    <col min="10" max="10" width="10.625" style="127" customWidth="1"/>
    <col min="11" max="256" width="11.25" style="127"/>
    <col min="257" max="257" width="10.25" style="127" customWidth="1"/>
    <col min="258" max="258" width="6.75" style="127" customWidth="1"/>
    <col min="259" max="259" width="7.625" style="127" customWidth="1"/>
    <col min="260" max="260" width="10.625" style="127" customWidth="1"/>
    <col min="261" max="261" width="6.625" style="127" customWidth="1"/>
    <col min="262" max="265" width="8.625" style="127" customWidth="1"/>
    <col min="266" max="266" width="10.625" style="127" customWidth="1"/>
    <col min="267" max="512" width="11.25" style="127"/>
    <col min="513" max="513" width="10.25" style="127" customWidth="1"/>
    <col min="514" max="514" width="6.75" style="127" customWidth="1"/>
    <col min="515" max="515" width="7.625" style="127" customWidth="1"/>
    <col min="516" max="516" width="10.625" style="127" customWidth="1"/>
    <col min="517" max="517" width="6.625" style="127" customWidth="1"/>
    <col min="518" max="521" width="8.625" style="127" customWidth="1"/>
    <col min="522" max="522" width="10.625" style="127" customWidth="1"/>
    <col min="523" max="768" width="11.25" style="127"/>
    <col min="769" max="769" width="10.25" style="127" customWidth="1"/>
    <col min="770" max="770" width="6.75" style="127" customWidth="1"/>
    <col min="771" max="771" width="7.625" style="127" customWidth="1"/>
    <col min="772" max="772" width="10.625" style="127" customWidth="1"/>
    <col min="773" max="773" width="6.625" style="127" customWidth="1"/>
    <col min="774" max="777" width="8.625" style="127" customWidth="1"/>
    <col min="778" max="778" width="10.625" style="127" customWidth="1"/>
    <col min="779" max="1024" width="11.25" style="127"/>
    <col min="1025" max="1025" width="10.25" style="127" customWidth="1"/>
    <col min="1026" max="1026" width="6.75" style="127" customWidth="1"/>
    <col min="1027" max="1027" width="7.625" style="127" customWidth="1"/>
    <col min="1028" max="1028" width="10.625" style="127" customWidth="1"/>
    <col min="1029" max="1029" width="6.625" style="127" customWidth="1"/>
    <col min="1030" max="1033" width="8.625" style="127" customWidth="1"/>
    <col min="1034" max="1034" width="10.625" style="127" customWidth="1"/>
    <col min="1035" max="1280" width="11.25" style="127"/>
    <col min="1281" max="1281" width="10.25" style="127" customWidth="1"/>
    <col min="1282" max="1282" width="6.75" style="127" customWidth="1"/>
    <col min="1283" max="1283" width="7.625" style="127" customWidth="1"/>
    <col min="1284" max="1284" width="10.625" style="127" customWidth="1"/>
    <col min="1285" max="1285" width="6.625" style="127" customWidth="1"/>
    <col min="1286" max="1289" width="8.625" style="127" customWidth="1"/>
    <col min="1290" max="1290" width="10.625" style="127" customWidth="1"/>
    <col min="1291" max="1536" width="11.25" style="127"/>
    <col min="1537" max="1537" width="10.25" style="127" customWidth="1"/>
    <col min="1538" max="1538" width="6.75" style="127" customWidth="1"/>
    <col min="1539" max="1539" width="7.625" style="127" customWidth="1"/>
    <col min="1540" max="1540" width="10.625" style="127" customWidth="1"/>
    <col min="1541" max="1541" width="6.625" style="127" customWidth="1"/>
    <col min="1542" max="1545" width="8.625" style="127" customWidth="1"/>
    <col min="1546" max="1546" width="10.625" style="127" customWidth="1"/>
    <col min="1547" max="1792" width="11.25" style="127"/>
    <col min="1793" max="1793" width="10.25" style="127" customWidth="1"/>
    <col min="1794" max="1794" width="6.75" style="127" customWidth="1"/>
    <col min="1795" max="1795" width="7.625" style="127" customWidth="1"/>
    <col min="1796" max="1796" width="10.625" style="127" customWidth="1"/>
    <col min="1797" max="1797" width="6.625" style="127" customWidth="1"/>
    <col min="1798" max="1801" width="8.625" style="127" customWidth="1"/>
    <col min="1802" max="1802" width="10.625" style="127" customWidth="1"/>
    <col min="1803" max="2048" width="11.25" style="127"/>
    <col min="2049" max="2049" width="10.25" style="127" customWidth="1"/>
    <col min="2050" max="2050" width="6.75" style="127" customWidth="1"/>
    <col min="2051" max="2051" width="7.625" style="127" customWidth="1"/>
    <col min="2052" max="2052" width="10.625" style="127" customWidth="1"/>
    <col min="2053" max="2053" width="6.625" style="127" customWidth="1"/>
    <col min="2054" max="2057" width="8.625" style="127" customWidth="1"/>
    <col min="2058" max="2058" width="10.625" style="127" customWidth="1"/>
    <col min="2059" max="2304" width="11.25" style="127"/>
    <col min="2305" max="2305" width="10.25" style="127" customWidth="1"/>
    <col min="2306" max="2306" width="6.75" style="127" customWidth="1"/>
    <col min="2307" max="2307" width="7.625" style="127" customWidth="1"/>
    <col min="2308" max="2308" width="10.625" style="127" customWidth="1"/>
    <col min="2309" max="2309" width="6.625" style="127" customWidth="1"/>
    <col min="2310" max="2313" width="8.625" style="127" customWidth="1"/>
    <col min="2314" max="2314" width="10.625" style="127" customWidth="1"/>
    <col min="2315" max="2560" width="11.25" style="127"/>
    <col min="2561" max="2561" width="10.25" style="127" customWidth="1"/>
    <col min="2562" max="2562" width="6.75" style="127" customWidth="1"/>
    <col min="2563" max="2563" width="7.625" style="127" customWidth="1"/>
    <col min="2564" max="2564" width="10.625" style="127" customWidth="1"/>
    <col min="2565" max="2565" width="6.625" style="127" customWidth="1"/>
    <col min="2566" max="2569" width="8.625" style="127" customWidth="1"/>
    <col min="2570" max="2570" width="10.625" style="127" customWidth="1"/>
    <col min="2571" max="2816" width="11.25" style="127"/>
    <col min="2817" max="2817" width="10.25" style="127" customWidth="1"/>
    <col min="2818" max="2818" width="6.75" style="127" customWidth="1"/>
    <col min="2819" max="2819" width="7.625" style="127" customWidth="1"/>
    <col min="2820" max="2820" width="10.625" style="127" customWidth="1"/>
    <col min="2821" max="2821" width="6.625" style="127" customWidth="1"/>
    <col min="2822" max="2825" width="8.625" style="127" customWidth="1"/>
    <col min="2826" max="2826" width="10.625" style="127" customWidth="1"/>
    <col min="2827" max="3072" width="11.25" style="127"/>
    <col min="3073" max="3073" width="10.25" style="127" customWidth="1"/>
    <col min="3074" max="3074" width="6.75" style="127" customWidth="1"/>
    <col min="3075" max="3075" width="7.625" style="127" customWidth="1"/>
    <col min="3076" max="3076" width="10.625" style="127" customWidth="1"/>
    <col min="3077" max="3077" width="6.625" style="127" customWidth="1"/>
    <col min="3078" max="3081" width="8.625" style="127" customWidth="1"/>
    <col min="3082" max="3082" width="10.625" style="127" customWidth="1"/>
    <col min="3083" max="3328" width="11.25" style="127"/>
    <col min="3329" max="3329" width="10.25" style="127" customWidth="1"/>
    <col min="3330" max="3330" width="6.75" style="127" customWidth="1"/>
    <col min="3331" max="3331" width="7.625" style="127" customWidth="1"/>
    <col min="3332" max="3332" width="10.625" style="127" customWidth="1"/>
    <col min="3333" max="3333" width="6.625" style="127" customWidth="1"/>
    <col min="3334" max="3337" width="8.625" style="127" customWidth="1"/>
    <col min="3338" max="3338" width="10.625" style="127" customWidth="1"/>
    <col min="3339" max="3584" width="11.25" style="127"/>
    <col min="3585" max="3585" width="10.25" style="127" customWidth="1"/>
    <col min="3586" max="3586" width="6.75" style="127" customWidth="1"/>
    <col min="3587" max="3587" width="7.625" style="127" customWidth="1"/>
    <col min="3588" max="3588" width="10.625" style="127" customWidth="1"/>
    <col min="3589" max="3589" width="6.625" style="127" customWidth="1"/>
    <col min="3590" max="3593" width="8.625" style="127" customWidth="1"/>
    <col min="3594" max="3594" width="10.625" style="127" customWidth="1"/>
    <col min="3595" max="3840" width="11.25" style="127"/>
    <col min="3841" max="3841" width="10.25" style="127" customWidth="1"/>
    <col min="3842" max="3842" width="6.75" style="127" customWidth="1"/>
    <col min="3843" max="3843" width="7.625" style="127" customWidth="1"/>
    <col min="3844" max="3844" width="10.625" style="127" customWidth="1"/>
    <col min="3845" max="3845" width="6.625" style="127" customWidth="1"/>
    <col min="3846" max="3849" width="8.625" style="127" customWidth="1"/>
    <col min="3850" max="3850" width="10.625" style="127" customWidth="1"/>
    <col min="3851" max="4096" width="11.25" style="127"/>
    <col min="4097" max="4097" width="10.25" style="127" customWidth="1"/>
    <col min="4098" max="4098" width="6.75" style="127" customWidth="1"/>
    <col min="4099" max="4099" width="7.625" style="127" customWidth="1"/>
    <col min="4100" max="4100" width="10.625" style="127" customWidth="1"/>
    <col min="4101" max="4101" width="6.625" style="127" customWidth="1"/>
    <col min="4102" max="4105" width="8.625" style="127" customWidth="1"/>
    <col min="4106" max="4106" width="10.625" style="127" customWidth="1"/>
    <col min="4107" max="4352" width="11.25" style="127"/>
    <col min="4353" max="4353" width="10.25" style="127" customWidth="1"/>
    <col min="4354" max="4354" width="6.75" style="127" customWidth="1"/>
    <col min="4355" max="4355" width="7.625" style="127" customWidth="1"/>
    <col min="4356" max="4356" width="10.625" style="127" customWidth="1"/>
    <col min="4357" max="4357" width="6.625" style="127" customWidth="1"/>
    <col min="4358" max="4361" width="8.625" style="127" customWidth="1"/>
    <col min="4362" max="4362" width="10.625" style="127" customWidth="1"/>
    <col min="4363" max="4608" width="11.25" style="127"/>
    <col min="4609" max="4609" width="10.25" style="127" customWidth="1"/>
    <col min="4610" max="4610" width="6.75" style="127" customWidth="1"/>
    <col min="4611" max="4611" width="7.625" style="127" customWidth="1"/>
    <col min="4612" max="4612" width="10.625" style="127" customWidth="1"/>
    <col min="4613" max="4613" width="6.625" style="127" customWidth="1"/>
    <col min="4614" max="4617" width="8.625" style="127" customWidth="1"/>
    <col min="4618" max="4618" width="10.625" style="127" customWidth="1"/>
    <col min="4619" max="4864" width="11.25" style="127"/>
    <col min="4865" max="4865" width="10.25" style="127" customWidth="1"/>
    <col min="4866" max="4866" width="6.75" style="127" customWidth="1"/>
    <col min="4867" max="4867" width="7.625" style="127" customWidth="1"/>
    <col min="4868" max="4868" width="10.625" style="127" customWidth="1"/>
    <col min="4869" max="4869" width="6.625" style="127" customWidth="1"/>
    <col min="4870" max="4873" width="8.625" style="127" customWidth="1"/>
    <col min="4874" max="4874" width="10.625" style="127" customWidth="1"/>
    <col min="4875" max="5120" width="11.25" style="127"/>
    <col min="5121" max="5121" width="10.25" style="127" customWidth="1"/>
    <col min="5122" max="5122" width="6.75" style="127" customWidth="1"/>
    <col min="5123" max="5123" width="7.625" style="127" customWidth="1"/>
    <col min="5124" max="5124" width="10.625" style="127" customWidth="1"/>
    <col min="5125" max="5125" width="6.625" style="127" customWidth="1"/>
    <col min="5126" max="5129" width="8.625" style="127" customWidth="1"/>
    <col min="5130" max="5130" width="10.625" style="127" customWidth="1"/>
    <col min="5131" max="5376" width="11.25" style="127"/>
    <col min="5377" max="5377" width="10.25" style="127" customWidth="1"/>
    <col min="5378" max="5378" width="6.75" style="127" customWidth="1"/>
    <col min="5379" max="5379" width="7.625" style="127" customWidth="1"/>
    <col min="5380" max="5380" width="10.625" style="127" customWidth="1"/>
    <col min="5381" max="5381" width="6.625" style="127" customWidth="1"/>
    <col min="5382" max="5385" width="8.625" style="127" customWidth="1"/>
    <col min="5386" max="5386" width="10.625" style="127" customWidth="1"/>
    <col min="5387" max="5632" width="11.25" style="127"/>
    <col min="5633" max="5633" width="10.25" style="127" customWidth="1"/>
    <col min="5634" max="5634" width="6.75" style="127" customWidth="1"/>
    <col min="5635" max="5635" width="7.625" style="127" customWidth="1"/>
    <col min="5636" max="5636" width="10.625" style="127" customWidth="1"/>
    <col min="5637" max="5637" width="6.625" style="127" customWidth="1"/>
    <col min="5638" max="5641" width="8.625" style="127" customWidth="1"/>
    <col min="5642" max="5642" width="10.625" style="127" customWidth="1"/>
    <col min="5643" max="5888" width="11.25" style="127"/>
    <col min="5889" max="5889" width="10.25" style="127" customWidth="1"/>
    <col min="5890" max="5890" width="6.75" style="127" customWidth="1"/>
    <col min="5891" max="5891" width="7.625" style="127" customWidth="1"/>
    <col min="5892" max="5892" width="10.625" style="127" customWidth="1"/>
    <col min="5893" max="5893" width="6.625" style="127" customWidth="1"/>
    <col min="5894" max="5897" width="8.625" style="127" customWidth="1"/>
    <col min="5898" max="5898" width="10.625" style="127" customWidth="1"/>
    <col min="5899" max="6144" width="11.25" style="127"/>
    <col min="6145" max="6145" width="10.25" style="127" customWidth="1"/>
    <col min="6146" max="6146" width="6.75" style="127" customWidth="1"/>
    <col min="6147" max="6147" width="7.625" style="127" customWidth="1"/>
    <col min="6148" max="6148" width="10.625" style="127" customWidth="1"/>
    <col min="6149" max="6149" width="6.625" style="127" customWidth="1"/>
    <col min="6150" max="6153" width="8.625" style="127" customWidth="1"/>
    <col min="6154" max="6154" width="10.625" style="127" customWidth="1"/>
    <col min="6155" max="6400" width="11.25" style="127"/>
    <col min="6401" max="6401" width="10.25" style="127" customWidth="1"/>
    <col min="6402" max="6402" width="6.75" style="127" customWidth="1"/>
    <col min="6403" max="6403" width="7.625" style="127" customWidth="1"/>
    <col min="6404" max="6404" width="10.625" style="127" customWidth="1"/>
    <col min="6405" max="6405" width="6.625" style="127" customWidth="1"/>
    <col min="6406" max="6409" width="8.625" style="127" customWidth="1"/>
    <col min="6410" max="6410" width="10.625" style="127" customWidth="1"/>
    <col min="6411" max="6656" width="11.25" style="127"/>
    <col min="6657" max="6657" width="10.25" style="127" customWidth="1"/>
    <col min="6658" max="6658" width="6.75" style="127" customWidth="1"/>
    <col min="6659" max="6659" width="7.625" style="127" customWidth="1"/>
    <col min="6660" max="6660" width="10.625" style="127" customWidth="1"/>
    <col min="6661" max="6661" width="6.625" style="127" customWidth="1"/>
    <col min="6662" max="6665" width="8.625" style="127" customWidth="1"/>
    <col min="6666" max="6666" width="10.625" style="127" customWidth="1"/>
    <col min="6667" max="6912" width="11.25" style="127"/>
    <col min="6913" max="6913" width="10.25" style="127" customWidth="1"/>
    <col min="6914" max="6914" width="6.75" style="127" customWidth="1"/>
    <col min="6915" max="6915" width="7.625" style="127" customWidth="1"/>
    <col min="6916" max="6916" width="10.625" style="127" customWidth="1"/>
    <col min="6917" max="6917" width="6.625" style="127" customWidth="1"/>
    <col min="6918" max="6921" width="8.625" style="127" customWidth="1"/>
    <col min="6922" max="6922" width="10.625" style="127" customWidth="1"/>
    <col min="6923" max="7168" width="11.25" style="127"/>
    <col min="7169" max="7169" width="10.25" style="127" customWidth="1"/>
    <col min="7170" max="7170" width="6.75" style="127" customWidth="1"/>
    <col min="7171" max="7171" width="7.625" style="127" customWidth="1"/>
    <col min="7172" max="7172" width="10.625" style="127" customWidth="1"/>
    <col min="7173" max="7173" width="6.625" style="127" customWidth="1"/>
    <col min="7174" max="7177" width="8.625" style="127" customWidth="1"/>
    <col min="7178" max="7178" width="10.625" style="127" customWidth="1"/>
    <col min="7179" max="7424" width="11.25" style="127"/>
    <col min="7425" max="7425" width="10.25" style="127" customWidth="1"/>
    <col min="7426" max="7426" width="6.75" style="127" customWidth="1"/>
    <col min="7427" max="7427" width="7.625" style="127" customWidth="1"/>
    <col min="7428" max="7428" width="10.625" style="127" customWidth="1"/>
    <col min="7429" max="7429" width="6.625" style="127" customWidth="1"/>
    <col min="7430" max="7433" width="8.625" style="127" customWidth="1"/>
    <col min="7434" max="7434" width="10.625" style="127" customWidth="1"/>
    <col min="7435" max="7680" width="11.25" style="127"/>
    <col min="7681" max="7681" width="10.25" style="127" customWidth="1"/>
    <col min="7682" max="7682" width="6.75" style="127" customWidth="1"/>
    <col min="7683" max="7683" width="7.625" style="127" customWidth="1"/>
    <col min="7684" max="7684" width="10.625" style="127" customWidth="1"/>
    <col min="7685" max="7685" width="6.625" style="127" customWidth="1"/>
    <col min="7686" max="7689" width="8.625" style="127" customWidth="1"/>
    <col min="7690" max="7690" width="10.625" style="127" customWidth="1"/>
    <col min="7691" max="7936" width="11.25" style="127"/>
    <col min="7937" max="7937" width="10.25" style="127" customWidth="1"/>
    <col min="7938" max="7938" width="6.75" style="127" customWidth="1"/>
    <col min="7939" max="7939" width="7.625" style="127" customWidth="1"/>
    <col min="7940" max="7940" width="10.625" style="127" customWidth="1"/>
    <col min="7941" max="7941" width="6.625" style="127" customWidth="1"/>
    <col min="7942" max="7945" width="8.625" style="127" customWidth="1"/>
    <col min="7946" max="7946" width="10.625" style="127" customWidth="1"/>
    <col min="7947" max="8192" width="11.25" style="127"/>
    <col min="8193" max="8193" width="10.25" style="127" customWidth="1"/>
    <col min="8194" max="8194" width="6.75" style="127" customWidth="1"/>
    <col min="8195" max="8195" width="7.625" style="127" customWidth="1"/>
    <col min="8196" max="8196" width="10.625" style="127" customWidth="1"/>
    <col min="8197" max="8197" width="6.625" style="127" customWidth="1"/>
    <col min="8198" max="8201" width="8.625" style="127" customWidth="1"/>
    <col min="8202" max="8202" width="10.625" style="127" customWidth="1"/>
    <col min="8203" max="8448" width="11.25" style="127"/>
    <col min="8449" max="8449" width="10.25" style="127" customWidth="1"/>
    <col min="8450" max="8450" width="6.75" style="127" customWidth="1"/>
    <col min="8451" max="8451" width="7.625" style="127" customWidth="1"/>
    <col min="8452" max="8452" width="10.625" style="127" customWidth="1"/>
    <col min="8453" max="8453" width="6.625" style="127" customWidth="1"/>
    <col min="8454" max="8457" width="8.625" style="127" customWidth="1"/>
    <col min="8458" max="8458" width="10.625" style="127" customWidth="1"/>
    <col min="8459" max="8704" width="11.25" style="127"/>
    <col min="8705" max="8705" width="10.25" style="127" customWidth="1"/>
    <col min="8706" max="8706" width="6.75" style="127" customWidth="1"/>
    <col min="8707" max="8707" width="7.625" style="127" customWidth="1"/>
    <col min="8708" max="8708" width="10.625" style="127" customWidth="1"/>
    <col min="8709" max="8709" width="6.625" style="127" customWidth="1"/>
    <col min="8710" max="8713" width="8.625" style="127" customWidth="1"/>
    <col min="8714" max="8714" width="10.625" style="127" customWidth="1"/>
    <col min="8715" max="8960" width="11.25" style="127"/>
    <col min="8961" max="8961" width="10.25" style="127" customWidth="1"/>
    <col min="8962" max="8962" width="6.75" style="127" customWidth="1"/>
    <col min="8963" max="8963" width="7.625" style="127" customWidth="1"/>
    <col min="8964" max="8964" width="10.625" style="127" customWidth="1"/>
    <col min="8965" max="8965" width="6.625" style="127" customWidth="1"/>
    <col min="8966" max="8969" width="8.625" style="127" customWidth="1"/>
    <col min="8970" max="8970" width="10.625" style="127" customWidth="1"/>
    <col min="8971" max="9216" width="11.25" style="127"/>
    <col min="9217" max="9217" width="10.25" style="127" customWidth="1"/>
    <col min="9218" max="9218" width="6.75" style="127" customWidth="1"/>
    <col min="9219" max="9219" width="7.625" style="127" customWidth="1"/>
    <col min="9220" max="9220" width="10.625" style="127" customWidth="1"/>
    <col min="9221" max="9221" width="6.625" style="127" customWidth="1"/>
    <col min="9222" max="9225" width="8.625" style="127" customWidth="1"/>
    <col min="9226" max="9226" width="10.625" style="127" customWidth="1"/>
    <col min="9227" max="9472" width="11.25" style="127"/>
    <col min="9473" max="9473" width="10.25" style="127" customWidth="1"/>
    <col min="9474" max="9474" width="6.75" style="127" customWidth="1"/>
    <col min="9475" max="9475" width="7.625" style="127" customWidth="1"/>
    <col min="9476" max="9476" width="10.625" style="127" customWidth="1"/>
    <col min="9477" max="9477" width="6.625" style="127" customWidth="1"/>
    <col min="9478" max="9481" width="8.625" style="127" customWidth="1"/>
    <col min="9482" max="9482" width="10.625" style="127" customWidth="1"/>
    <col min="9483" max="9728" width="11.25" style="127"/>
    <col min="9729" max="9729" width="10.25" style="127" customWidth="1"/>
    <col min="9730" max="9730" width="6.75" style="127" customWidth="1"/>
    <col min="9731" max="9731" width="7.625" style="127" customWidth="1"/>
    <col min="9732" max="9732" width="10.625" style="127" customWidth="1"/>
    <col min="9733" max="9733" width="6.625" style="127" customWidth="1"/>
    <col min="9734" max="9737" width="8.625" style="127" customWidth="1"/>
    <col min="9738" max="9738" width="10.625" style="127" customWidth="1"/>
    <col min="9739" max="9984" width="11.25" style="127"/>
    <col min="9985" max="9985" width="10.25" style="127" customWidth="1"/>
    <col min="9986" max="9986" width="6.75" style="127" customWidth="1"/>
    <col min="9987" max="9987" width="7.625" style="127" customWidth="1"/>
    <col min="9988" max="9988" width="10.625" style="127" customWidth="1"/>
    <col min="9989" max="9989" width="6.625" style="127" customWidth="1"/>
    <col min="9990" max="9993" width="8.625" style="127" customWidth="1"/>
    <col min="9994" max="9994" width="10.625" style="127" customWidth="1"/>
    <col min="9995" max="10240" width="11.25" style="127"/>
    <col min="10241" max="10241" width="10.25" style="127" customWidth="1"/>
    <col min="10242" max="10242" width="6.75" style="127" customWidth="1"/>
    <col min="10243" max="10243" width="7.625" style="127" customWidth="1"/>
    <col min="10244" max="10244" width="10.625" style="127" customWidth="1"/>
    <col min="10245" max="10245" width="6.625" style="127" customWidth="1"/>
    <col min="10246" max="10249" width="8.625" style="127" customWidth="1"/>
    <col min="10250" max="10250" width="10.625" style="127" customWidth="1"/>
    <col min="10251" max="10496" width="11.25" style="127"/>
    <col min="10497" max="10497" width="10.25" style="127" customWidth="1"/>
    <col min="10498" max="10498" width="6.75" style="127" customWidth="1"/>
    <col min="10499" max="10499" width="7.625" style="127" customWidth="1"/>
    <col min="10500" max="10500" width="10.625" style="127" customWidth="1"/>
    <col min="10501" max="10501" width="6.625" style="127" customWidth="1"/>
    <col min="10502" max="10505" width="8.625" style="127" customWidth="1"/>
    <col min="10506" max="10506" width="10.625" style="127" customWidth="1"/>
    <col min="10507" max="10752" width="11.25" style="127"/>
    <col min="10753" max="10753" width="10.25" style="127" customWidth="1"/>
    <col min="10754" max="10754" width="6.75" style="127" customWidth="1"/>
    <col min="10755" max="10755" width="7.625" style="127" customWidth="1"/>
    <col min="10756" max="10756" width="10.625" style="127" customWidth="1"/>
    <col min="10757" max="10757" width="6.625" style="127" customWidth="1"/>
    <col min="10758" max="10761" width="8.625" style="127" customWidth="1"/>
    <col min="10762" max="10762" width="10.625" style="127" customWidth="1"/>
    <col min="10763" max="11008" width="11.25" style="127"/>
    <col min="11009" max="11009" width="10.25" style="127" customWidth="1"/>
    <col min="11010" max="11010" width="6.75" style="127" customWidth="1"/>
    <col min="11011" max="11011" width="7.625" style="127" customWidth="1"/>
    <col min="11012" max="11012" width="10.625" style="127" customWidth="1"/>
    <col min="11013" max="11013" width="6.625" style="127" customWidth="1"/>
    <col min="11014" max="11017" width="8.625" style="127" customWidth="1"/>
    <col min="11018" max="11018" width="10.625" style="127" customWidth="1"/>
    <col min="11019" max="11264" width="11.25" style="127"/>
    <col min="11265" max="11265" width="10.25" style="127" customWidth="1"/>
    <col min="11266" max="11266" width="6.75" style="127" customWidth="1"/>
    <col min="11267" max="11267" width="7.625" style="127" customWidth="1"/>
    <col min="11268" max="11268" width="10.625" style="127" customWidth="1"/>
    <col min="11269" max="11269" width="6.625" style="127" customWidth="1"/>
    <col min="11270" max="11273" width="8.625" style="127" customWidth="1"/>
    <col min="11274" max="11274" width="10.625" style="127" customWidth="1"/>
    <col min="11275" max="11520" width="11.25" style="127"/>
    <col min="11521" max="11521" width="10.25" style="127" customWidth="1"/>
    <col min="11522" max="11522" width="6.75" style="127" customWidth="1"/>
    <col min="11523" max="11523" width="7.625" style="127" customWidth="1"/>
    <col min="11524" max="11524" width="10.625" style="127" customWidth="1"/>
    <col min="11525" max="11525" width="6.625" style="127" customWidth="1"/>
    <col min="11526" max="11529" width="8.625" style="127" customWidth="1"/>
    <col min="11530" max="11530" width="10.625" style="127" customWidth="1"/>
    <col min="11531" max="11776" width="11.25" style="127"/>
    <col min="11777" max="11777" width="10.25" style="127" customWidth="1"/>
    <col min="11778" max="11778" width="6.75" style="127" customWidth="1"/>
    <col min="11779" max="11779" width="7.625" style="127" customWidth="1"/>
    <col min="11780" max="11780" width="10.625" style="127" customWidth="1"/>
    <col min="11781" max="11781" width="6.625" style="127" customWidth="1"/>
    <col min="11782" max="11785" width="8.625" style="127" customWidth="1"/>
    <col min="11786" max="11786" width="10.625" style="127" customWidth="1"/>
    <col min="11787" max="12032" width="11.25" style="127"/>
    <col min="12033" max="12033" width="10.25" style="127" customWidth="1"/>
    <col min="12034" max="12034" width="6.75" style="127" customWidth="1"/>
    <col min="12035" max="12035" width="7.625" style="127" customWidth="1"/>
    <col min="12036" max="12036" width="10.625" style="127" customWidth="1"/>
    <col min="12037" max="12037" width="6.625" style="127" customWidth="1"/>
    <col min="12038" max="12041" width="8.625" style="127" customWidth="1"/>
    <col min="12042" max="12042" width="10.625" style="127" customWidth="1"/>
    <col min="12043" max="12288" width="11.25" style="127"/>
    <col min="12289" max="12289" width="10.25" style="127" customWidth="1"/>
    <col min="12290" max="12290" width="6.75" style="127" customWidth="1"/>
    <col min="12291" max="12291" width="7.625" style="127" customWidth="1"/>
    <col min="12292" max="12292" width="10.625" style="127" customWidth="1"/>
    <col min="12293" max="12293" width="6.625" style="127" customWidth="1"/>
    <col min="12294" max="12297" width="8.625" style="127" customWidth="1"/>
    <col min="12298" max="12298" width="10.625" style="127" customWidth="1"/>
    <col min="12299" max="12544" width="11.25" style="127"/>
    <col min="12545" max="12545" width="10.25" style="127" customWidth="1"/>
    <col min="12546" max="12546" width="6.75" style="127" customWidth="1"/>
    <col min="12547" max="12547" width="7.625" style="127" customWidth="1"/>
    <col min="12548" max="12548" width="10.625" style="127" customWidth="1"/>
    <col min="12549" max="12549" width="6.625" style="127" customWidth="1"/>
    <col min="12550" max="12553" width="8.625" style="127" customWidth="1"/>
    <col min="12554" max="12554" width="10.625" style="127" customWidth="1"/>
    <col min="12555" max="12800" width="11.25" style="127"/>
    <col min="12801" max="12801" width="10.25" style="127" customWidth="1"/>
    <col min="12802" max="12802" width="6.75" style="127" customWidth="1"/>
    <col min="12803" max="12803" width="7.625" style="127" customWidth="1"/>
    <col min="12804" max="12804" width="10.625" style="127" customWidth="1"/>
    <col min="12805" max="12805" width="6.625" style="127" customWidth="1"/>
    <col min="12806" max="12809" width="8.625" style="127" customWidth="1"/>
    <col min="12810" max="12810" width="10.625" style="127" customWidth="1"/>
    <col min="12811" max="13056" width="11.25" style="127"/>
    <col min="13057" max="13057" width="10.25" style="127" customWidth="1"/>
    <col min="13058" max="13058" width="6.75" style="127" customWidth="1"/>
    <col min="13059" max="13059" width="7.625" style="127" customWidth="1"/>
    <col min="13060" max="13060" width="10.625" style="127" customWidth="1"/>
    <col min="13061" max="13061" width="6.625" style="127" customWidth="1"/>
    <col min="13062" max="13065" width="8.625" style="127" customWidth="1"/>
    <col min="13066" max="13066" width="10.625" style="127" customWidth="1"/>
    <col min="13067" max="13312" width="11.25" style="127"/>
    <col min="13313" max="13313" width="10.25" style="127" customWidth="1"/>
    <col min="13314" max="13314" width="6.75" style="127" customWidth="1"/>
    <col min="13315" max="13315" width="7.625" style="127" customWidth="1"/>
    <col min="13316" max="13316" width="10.625" style="127" customWidth="1"/>
    <col min="13317" max="13317" width="6.625" style="127" customWidth="1"/>
    <col min="13318" max="13321" width="8.625" style="127" customWidth="1"/>
    <col min="13322" max="13322" width="10.625" style="127" customWidth="1"/>
    <col min="13323" max="13568" width="11.25" style="127"/>
    <col min="13569" max="13569" width="10.25" style="127" customWidth="1"/>
    <col min="13570" max="13570" width="6.75" style="127" customWidth="1"/>
    <col min="13571" max="13571" width="7.625" style="127" customWidth="1"/>
    <col min="13572" max="13572" width="10.625" style="127" customWidth="1"/>
    <col min="13573" max="13573" width="6.625" style="127" customWidth="1"/>
    <col min="13574" max="13577" width="8.625" style="127" customWidth="1"/>
    <col min="13578" max="13578" width="10.625" style="127" customWidth="1"/>
    <col min="13579" max="13824" width="11.25" style="127"/>
    <col min="13825" max="13825" width="10.25" style="127" customWidth="1"/>
    <col min="13826" max="13826" width="6.75" style="127" customWidth="1"/>
    <col min="13827" max="13827" width="7.625" style="127" customWidth="1"/>
    <col min="13828" max="13828" width="10.625" style="127" customWidth="1"/>
    <col min="13829" max="13829" width="6.625" style="127" customWidth="1"/>
    <col min="13830" max="13833" width="8.625" style="127" customWidth="1"/>
    <col min="13834" max="13834" width="10.625" style="127" customWidth="1"/>
    <col min="13835" max="14080" width="11.25" style="127"/>
    <col min="14081" max="14081" width="10.25" style="127" customWidth="1"/>
    <col min="14082" max="14082" width="6.75" style="127" customWidth="1"/>
    <col min="14083" max="14083" width="7.625" style="127" customWidth="1"/>
    <col min="14084" max="14084" width="10.625" style="127" customWidth="1"/>
    <col min="14085" max="14085" width="6.625" style="127" customWidth="1"/>
    <col min="14086" max="14089" width="8.625" style="127" customWidth="1"/>
    <col min="14090" max="14090" width="10.625" style="127" customWidth="1"/>
    <col min="14091" max="14336" width="11.25" style="127"/>
    <col min="14337" max="14337" width="10.25" style="127" customWidth="1"/>
    <col min="14338" max="14338" width="6.75" style="127" customWidth="1"/>
    <col min="14339" max="14339" width="7.625" style="127" customWidth="1"/>
    <col min="14340" max="14340" width="10.625" style="127" customWidth="1"/>
    <col min="14341" max="14341" width="6.625" style="127" customWidth="1"/>
    <col min="14342" max="14345" width="8.625" style="127" customWidth="1"/>
    <col min="14346" max="14346" width="10.625" style="127" customWidth="1"/>
    <col min="14347" max="14592" width="11.25" style="127"/>
    <col min="14593" max="14593" width="10.25" style="127" customWidth="1"/>
    <col min="14594" max="14594" width="6.75" style="127" customWidth="1"/>
    <col min="14595" max="14595" width="7.625" style="127" customWidth="1"/>
    <col min="14596" max="14596" width="10.625" style="127" customWidth="1"/>
    <col min="14597" max="14597" width="6.625" style="127" customWidth="1"/>
    <col min="14598" max="14601" width="8.625" style="127" customWidth="1"/>
    <col min="14602" max="14602" width="10.625" style="127" customWidth="1"/>
    <col min="14603" max="14848" width="11.25" style="127"/>
    <col min="14849" max="14849" width="10.25" style="127" customWidth="1"/>
    <col min="14850" max="14850" width="6.75" style="127" customWidth="1"/>
    <col min="14851" max="14851" width="7.625" style="127" customWidth="1"/>
    <col min="14852" max="14852" width="10.625" style="127" customWidth="1"/>
    <col min="14853" max="14853" width="6.625" style="127" customWidth="1"/>
    <col min="14854" max="14857" width="8.625" style="127" customWidth="1"/>
    <col min="14858" max="14858" width="10.625" style="127" customWidth="1"/>
    <col min="14859" max="15104" width="11.25" style="127"/>
    <col min="15105" max="15105" width="10.25" style="127" customWidth="1"/>
    <col min="15106" max="15106" width="6.75" style="127" customWidth="1"/>
    <col min="15107" max="15107" width="7.625" style="127" customWidth="1"/>
    <col min="15108" max="15108" width="10.625" style="127" customWidth="1"/>
    <col min="15109" max="15109" width="6.625" style="127" customWidth="1"/>
    <col min="15110" max="15113" width="8.625" style="127" customWidth="1"/>
    <col min="15114" max="15114" width="10.625" style="127" customWidth="1"/>
    <col min="15115" max="15360" width="11.25" style="127"/>
    <col min="15361" max="15361" width="10.25" style="127" customWidth="1"/>
    <col min="15362" max="15362" width="6.75" style="127" customWidth="1"/>
    <col min="15363" max="15363" width="7.625" style="127" customWidth="1"/>
    <col min="15364" max="15364" width="10.625" style="127" customWidth="1"/>
    <col min="15365" max="15365" width="6.625" style="127" customWidth="1"/>
    <col min="15366" max="15369" width="8.625" style="127" customWidth="1"/>
    <col min="15370" max="15370" width="10.625" style="127" customWidth="1"/>
    <col min="15371" max="15616" width="11.25" style="127"/>
    <col min="15617" max="15617" width="10.25" style="127" customWidth="1"/>
    <col min="15618" max="15618" width="6.75" style="127" customWidth="1"/>
    <col min="15619" max="15619" width="7.625" style="127" customWidth="1"/>
    <col min="15620" max="15620" width="10.625" style="127" customWidth="1"/>
    <col min="15621" max="15621" width="6.625" style="127" customWidth="1"/>
    <col min="15622" max="15625" width="8.625" style="127" customWidth="1"/>
    <col min="15626" max="15626" width="10.625" style="127" customWidth="1"/>
    <col min="15627" max="15872" width="11.25" style="127"/>
    <col min="15873" max="15873" width="10.25" style="127" customWidth="1"/>
    <col min="15874" max="15874" width="6.75" style="127" customWidth="1"/>
    <col min="15875" max="15875" width="7.625" style="127" customWidth="1"/>
    <col min="15876" max="15876" width="10.625" style="127" customWidth="1"/>
    <col min="15877" max="15877" width="6.625" style="127" customWidth="1"/>
    <col min="15878" max="15881" width="8.625" style="127" customWidth="1"/>
    <col min="15882" max="15882" width="10.625" style="127" customWidth="1"/>
    <col min="15883" max="16128" width="11.25" style="127"/>
    <col min="16129" max="16129" width="10.25" style="127" customWidth="1"/>
    <col min="16130" max="16130" width="6.75" style="127" customWidth="1"/>
    <col min="16131" max="16131" width="7.625" style="127" customWidth="1"/>
    <col min="16132" max="16132" width="10.625" style="127" customWidth="1"/>
    <col min="16133" max="16133" width="6.625" style="127" customWidth="1"/>
    <col min="16134" max="16137" width="8.625" style="127" customWidth="1"/>
    <col min="16138" max="16138" width="10.625" style="127" customWidth="1"/>
    <col min="16139" max="16384" width="11.25" style="127"/>
  </cols>
  <sheetData>
    <row r="1" spans="1:10" ht="13.5">
      <c r="A1" s="125" t="s">
        <v>112</v>
      </c>
      <c r="B1" s="126"/>
      <c r="C1" s="126"/>
      <c r="D1" s="126"/>
      <c r="E1" s="126"/>
      <c r="F1" s="126"/>
      <c r="G1" s="126"/>
      <c r="H1" s="126"/>
      <c r="I1" s="126"/>
      <c r="J1" s="126"/>
    </row>
    <row r="2" spans="1:10" ht="3.75" customHeight="1"/>
    <row r="3" spans="1:10" ht="10.5" customHeight="1">
      <c r="A3" s="128" t="s">
        <v>62</v>
      </c>
    </row>
    <row r="4" spans="1:10" ht="1.5" customHeight="1">
      <c r="A4" s="128"/>
    </row>
    <row r="5" spans="1:10">
      <c r="A5" s="71"/>
      <c r="B5" s="72"/>
      <c r="C5" s="72"/>
      <c r="D5" s="73" t="s">
        <v>113</v>
      </c>
      <c r="E5" s="73"/>
      <c r="F5" s="73" t="s">
        <v>114</v>
      </c>
      <c r="G5" s="73"/>
      <c r="H5" s="71"/>
      <c r="I5" s="72"/>
      <c r="J5" s="71"/>
    </row>
    <row r="6" spans="1:10">
      <c r="A6" s="129" t="s">
        <v>3</v>
      </c>
      <c r="B6" s="70" t="s">
        <v>4</v>
      </c>
      <c r="C6" s="69" t="s">
        <v>5</v>
      </c>
      <c r="D6" s="149" t="s">
        <v>29</v>
      </c>
      <c r="E6" s="123" t="s">
        <v>6</v>
      </c>
      <c r="F6" s="123" t="s">
        <v>7</v>
      </c>
      <c r="G6" s="123" t="s">
        <v>8</v>
      </c>
      <c r="H6" s="129" t="s">
        <v>9</v>
      </c>
      <c r="I6" s="66" t="s">
        <v>10</v>
      </c>
      <c r="J6" s="129" t="s">
        <v>11</v>
      </c>
    </row>
    <row r="7" spans="1:10">
      <c r="A7" s="53"/>
      <c r="B7" s="64"/>
      <c r="C7" s="64"/>
      <c r="D7" s="150"/>
      <c r="E7" s="63" t="s">
        <v>39</v>
      </c>
      <c r="F7" s="63" t="s">
        <v>38</v>
      </c>
      <c r="G7" s="63" t="s">
        <v>38</v>
      </c>
      <c r="H7" s="62" t="s">
        <v>37</v>
      </c>
      <c r="I7" s="63" t="s">
        <v>36</v>
      </c>
      <c r="J7" s="62" t="s">
        <v>35</v>
      </c>
    </row>
    <row r="8" spans="1:10" ht="2.25" customHeight="1">
      <c r="A8" s="61"/>
    </row>
    <row r="9" spans="1:10" ht="9.75" customHeight="1">
      <c r="A9" s="130" t="s">
        <v>115</v>
      </c>
      <c r="D9" s="131"/>
      <c r="E9" s="126"/>
      <c r="F9" s="126"/>
      <c r="G9" s="126"/>
      <c r="H9" s="126"/>
    </row>
    <row r="10" spans="1:10" ht="2.25" customHeight="1">
      <c r="A10" s="59"/>
    </row>
    <row r="11" spans="1:10" ht="9.75" customHeight="1">
      <c r="A11" s="58" t="s">
        <v>120</v>
      </c>
      <c r="B11" s="132">
        <v>73</v>
      </c>
      <c r="C11" s="132">
        <v>5176</v>
      </c>
      <c r="D11" s="132">
        <v>1894605</v>
      </c>
      <c r="E11" s="133">
        <v>72.349999999999994</v>
      </c>
      <c r="F11" s="132">
        <v>252758</v>
      </c>
      <c r="G11" s="132">
        <v>102848</v>
      </c>
      <c r="H11" s="132">
        <v>27059</v>
      </c>
      <c r="I11" s="132">
        <v>38615</v>
      </c>
      <c r="J11" s="132">
        <v>42245083</v>
      </c>
    </row>
    <row r="12" spans="1:10" ht="9.75" customHeight="1">
      <c r="A12" s="57">
        <v>29</v>
      </c>
      <c r="B12" s="132">
        <v>73</v>
      </c>
      <c r="C12" s="132">
        <v>5169</v>
      </c>
      <c r="D12" s="132">
        <v>1879784</v>
      </c>
      <c r="E12" s="133">
        <v>70.790000000000006</v>
      </c>
      <c r="F12" s="132">
        <v>240966</v>
      </c>
      <c r="G12" s="132">
        <v>99353</v>
      </c>
      <c r="H12" s="132">
        <v>26013</v>
      </c>
      <c r="I12" s="132">
        <v>36845</v>
      </c>
      <c r="J12" s="132">
        <v>42804123</v>
      </c>
    </row>
    <row r="13" spans="1:10" ht="9.75" customHeight="1">
      <c r="A13" s="57">
        <v>30</v>
      </c>
      <c r="B13" s="134">
        <v>72</v>
      </c>
      <c r="C13" s="132">
        <v>4948</v>
      </c>
      <c r="D13" s="132">
        <v>1830412</v>
      </c>
      <c r="E13" s="133">
        <v>69.036666666666676</v>
      </c>
      <c r="F13" s="132">
        <v>225441</v>
      </c>
      <c r="G13" s="132">
        <v>94644</v>
      </c>
      <c r="H13" s="132">
        <v>24574</v>
      </c>
      <c r="I13" s="132">
        <v>34804</v>
      </c>
      <c r="J13" s="132">
        <v>41258885</v>
      </c>
    </row>
    <row r="14" spans="1:10" ht="9.75" customHeight="1">
      <c r="A14" s="57" t="s">
        <v>117</v>
      </c>
      <c r="B14" s="134">
        <v>71</v>
      </c>
      <c r="C14" s="132">
        <v>4816</v>
      </c>
      <c r="D14" s="132">
        <v>1770641</v>
      </c>
      <c r="E14" s="133">
        <v>67.22</v>
      </c>
      <c r="F14" s="132">
        <v>211751</v>
      </c>
      <c r="G14" s="132">
        <v>88738</v>
      </c>
      <c r="H14" s="132">
        <v>22996</v>
      </c>
      <c r="I14" s="132">
        <v>32479</v>
      </c>
      <c r="J14" s="132">
        <v>38914502</v>
      </c>
    </row>
    <row r="15" spans="1:10" ht="9.75" customHeight="1">
      <c r="A15" s="135">
        <v>2</v>
      </c>
      <c r="B15" s="136">
        <v>72</v>
      </c>
      <c r="C15" s="137">
        <v>4511</v>
      </c>
      <c r="D15" s="137">
        <v>1688405</v>
      </c>
      <c r="E15" s="138">
        <v>58.7</v>
      </c>
      <c r="F15" s="137">
        <v>152830</v>
      </c>
      <c r="G15" s="137">
        <v>51952</v>
      </c>
      <c r="H15" s="137">
        <v>14557</v>
      </c>
      <c r="I15" s="137">
        <v>19614</v>
      </c>
      <c r="J15" s="137">
        <v>23010182</v>
      </c>
    </row>
    <row r="16" spans="1:10" ht="6" customHeight="1">
      <c r="B16" s="139"/>
      <c r="C16" s="140"/>
      <c r="D16" s="140"/>
      <c r="E16" s="140"/>
      <c r="F16" s="140"/>
      <c r="G16" s="140"/>
      <c r="H16" s="140"/>
      <c r="I16" s="140"/>
      <c r="J16" s="140"/>
    </row>
    <row r="17" spans="1:10" ht="9.75" customHeight="1">
      <c r="A17" s="141" t="s">
        <v>118</v>
      </c>
      <c r="B17" s="139"/>
      <c r="C17" s="140"/>
      <c r="D17" s="131"/>
      <c r="E17" s="142"/>
      <c r="F17" s="142"/>
      <c r="G17" s="142"/>
      <c r="H17" s="142"/>
      <c r="I17" s="140"/>
      <c r="J17" s="140"/>
    </row>
    <row r="18" spans="1:10" ht="2.25" customHeight="1">
      <c r="B18" s="139"/>
      <c r="C18" s="140"/>
      <c r="D18" s="140"/>
      <c r="E18" s="140"/>
      <c r="F18" s="140"/>
      <c r="G18" s="140"/>
      <c r="H18" s="140"/>
      <c r="I18" s="140"/>
      <c r="J18" s="140"/>
    </row>
    <row r="19" spans="1:10" ht="9.75" customHeight="1">
      <c r="A19" s="143" t="s">
        <v>120</v>
      </c>
      <c r="B19" s="134">
        <v>679</v>
      </c>
      <c r="C19" s="132">
        <v>679</v>
      </c>
      <c r="D19" s="132">
        <v>247835</v>
      </c>
      <c r="E19" s="133">
        <v>66.7</v>
      </c>
      <c r="F19" s="132">
        <v>15137</v>
      </c>
      <c r="G19" s="132">
        <v>5129</v>
      </c>
      <c r="H19" s="132">
        <v>1428</v>
      </c>
      <c r="I19" s="132">
        <v>1938</v>
      </c>
      <c r="J19" s="132">
        <v>1898257</v>
      </c>
    </row>
    <row r="20" spans="1:10" ht="9.75" customHeight="1">
      <c r="A20" s="57">
        <v>29</v>
      </c>
      <c r="B20" s="134">
        <v>641</v>
      </c>
      <c r="C20" s="132">
        <v>641</v>
      </c>
      <c r="D20" s="132">
        <v>233600</v>
      </c>
      <c r="E20" s="133">
        <v>60.8</v>
      </c>
      <c r="F20" s="132">
        <v>13182</v>
      </c>
      <c r="G20" s="132">
        <v>4473</v>
      </c>
      <c r="H20" s="132">
        <v>1209</v>
      </c>
      <c r="I20" s="132">
        <v>1668</v>
      </c>
      <c r="J20" s="132">
        <v>2487604</v>
      </c>
    </row>
    <row r="21" spans="1:10" ht="9.75" customHeight="1">
      <c r="A21" s="57">
        <v>30</v>
      </c>
      <c r="B21" s="134">
        <v>603</v>
      </c>
      <c r="C21" s="132">
        <v>603</v>
      </c>
      <c r="D21" s="132">
        <v>220095</v>
      </c>
      <c r="E21" s="133">
        <v>59.4</v>
      </c>
      <c r="F21" s="132">
        <v>12223</v>
      </c>
      <c r="G21" s="132">
        <v>4194</v>
      </c>
      <c r="H21" s="132">
        <v>1123</v>
      </c>
      <c r="I21" s="132">
        <v>1560</v>
      </c>
      <c r="J21" s="132">
        <v>1633200</v>
      </c>
    </row>
    <row r="22" spans="1:10" ht="9.75" customHeight="1">
      <c r="A22" s="57" t="s">
        <v>121</v>
      </c>
      <c r="B22" s="134">
        <v>558</v>
      </c>
      <c r="C22" s="132">
        <v>558</v>
      </c>
      <c r="D22" s="132">
        <v>203670</v>
      </c>
      <c r="E22" s="133">
        <v>60.9</v>
      </c>
      <c r="F22" s="132">
        <v>11498</v>
      </c>
      <c r="G22" s="132">
        <v>3930</v>
      </c>
      <c r="H22" s="132">
        <v>1073</v>
      </c>
      <c r="I22" s="132">
        <v>1451</v>
      </c>
      <c r="J22" s="132">
        <v>1542473</v>
      </c>
    </row>
    <row r="23" spans="1:10" ht="9.75" customHeight="1">
      <c r="A23" s="144">
        <v>2</v>
      </c>
      <c r="B23" s="136">
        <v>528</v>
      </c>
      <c r="C23" s="137">
        <v>528</v>
      </c>
      <c r="D23" s="137">
        <v>192720</v>
      </c>
      <c r="E23" s="138">
        <v>51.2</v>
      </c>
      <c r="F23" s="137">
        <v>6846</v>
      </c>
      <c r="G23" s="137">
        <v>2051</v>
      </c>
      <c r="H23" s="137">
        <v>571</v>
      </c>
      <c r="I23" s="137">
        <v>759</v>
      </c>
      <c r="J23" s="137">
        <v>759867</v>
      </c>
    </row>
    <row r="24" spans="1:10" ht="2.25" customHeight="1">
      <c r="A24" s="55"/>
      <c r="B24" s="54"/>
      <c r="C24" s="53"/>
      <c r="D24" s="53"/>
      <c r="E24" s="53"/>
      <c r="F24" s="53"/>
      <c r="G24" s="53"/>
      <c r="H24" s="53"/>
      <c r="I24" s="53"/>
      <c r="J24" s="53"/>
    </row>
    <row r="25" spans="1:10" ht="9" customHeight="1">
      <c r="A25" s="128" t="s">
        <v>31</v>
      </c>
    </row>
    <row r="26" spans="1:10" ht="9" customHeight="1">
      <c r="A26" s="128" t="s">
        <v>30</v>
      </c>
    </row>
    <row r="27" spans="1:10">
      <c r="A27" s="145" t="s">
        <v>88</v>
      </c>
    </row>
    <row r="28" spans="1:10">
      <c r="A28" s="127" t="s">
        <v>46</v>
      </c>
    </row>
  </sheetData>
  <mergeCells count="1">
    <mergeCell ref="D6:D7"/>
  </mergeCells>
  <phoneticPr fontId="1"/>
  <printOptions gridLinesSet="0"/>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zoomScale="115" zoomScaleNormal="115" workbookViewId="0"/>
  </sheetViews>
  <sheetFormatPr defaultColWidth="11.25" defaultRowHeight="10.5"/>
  <cols>
    <col min="1" max="1" width="10.25" style="127" customWidth="1"/>
    <col min="2" max="2" width="6.75" style="127" customWidth="1"/>
    <col min="3" max="3" width="7.625" style="127" customWidth="1"/>
    <col min="4" max="4" width="10.625" style="127" customWidth="1"/>
    <col min="5" max="5" width="6.625" style="127" customWidth="1"/>
    <col min="6" max="9" width="8.625" style="127" customWidth="1"/>
    <col min="10" max="10" width="10.625" style="127" customWidth="1"/>
    <col min="11" max="256" width="11.25" style="127"/>
    <col min="257" max="257" width="10.25" style="127" customWidth="1"/>
    <col min="258" max="258" width="6.75" style="127" customWidth="1"/>
    <col min="259" max="259" width="7.625" style="127" customWidth="1"/>
    <col min="260" max="260" width="10.625" style="127" customWidth="1"/>
    <col min="261" max="261" width="6.625" style="127" customWidth="1"/>
    <col min="262" max="265" width="8.625" style="127" customWidth="1"/>
    <col min="266" max="266" width="10.625" style="127" customWidth="1"/>
    <col min="267" max="512" width="11.25" style="127"/>
    <col min="513" max="513" width="10.25" style="127" customWidth="1"/>
    <col min="514" max="514" width="6.75" style="127" customWidth="1"/>
    <col min="515" max="515" width="7.625" style="127" customWidth="1"/>
    <col min="516" max="516" width="10.625" style="127" customWidth="1"/>
    <col min="517" max="517" width="6.625" style="127" customWidth="1"/>
    <col min="518" max="521" width="8.625" style="127" customWidth="1"/>
    <col min="522" max="522" width="10.625" style="127" customWidth="1"/>
    <col min="523" max="768" width="11.25" style="127"/>
    <col min="769" max="769" width="10.25" style="127" customWidth="1"/>
    <col min="770" max="770" width="6.75" style="127" customWidth="1"/>
    <col min="771" max="771" width="7.625" style="127" customWidth="1"/>
    <col min="772" max="772" width="10.625" style="127" customWidth="1"/>
    <col min="773" max="773" width="6.625" style="127" customWidth="1"/>
    <col min="774" max="777" width="8.625" style="127" customWidth="1"/>
    <col min="778" max="778" width="10.625" style="127" customWidth="1"/>
    <col min="779" max="1024" width="11.25" style="127"/>
    <col min="1025" max="1025" width="10.25" style="127" customWidth="1"/>
    <col min="1026" max="1026" width="6.75" style="127" customWidth="1"/>
    <col min="1027" max="1027" width="7.625" style="127" customWidth="1"/>
    <col min="1028" max="1028" width="10.625" style="127" customWidth="1"/>
    <col min="1029" max="1029" width="6.625" style="127" customWidth="1"/>
    <col min="1030" max="1033" width="8.625" style="127" customWidth="1"/>
    <col min="1034" max="1034" width="10.625" style="127" customWidth="1"/>
    <col min="1035" max="1280" width="11.25" style="127"/>
    <col min="1281" max="1281" width="10.25" style="127" customWidth="1"/>
    <col min="1282" max="1282" width="6.75" style="127" customWidth="1"/>
    <col min="1283" max="1283" width="7.625" style="127" customWidth="1"/>
    <col min="1284" max="1284" width="10.625" style="127" customWidth="1"/>
    <col min="1285" max="1285" width="6.625" style="127" customWidth="1"/>
    <col min="1286" max="1289" width="8.625" style="127" customWidth="1"/>
    <col min="1290" max="1290" width="10.625" style="127" customWidth="1"/>
    <col min="1291" max="1536" width="11.25" style="127"/>
    <col min="1537" max="1537" width="10.25" style="127" customWidth="1"/>
    <col min="1538" max="1538" width="6.75" style="127" customWidth="1"/>
    <col min="1539" max="1539" width="7.625" style="127" customWidth="1"/>
    <col min="1540" max="1540" width="10.625" style="127" customWidth="1"/>
    <col min="1541" max="1541" width="6.625" style="127" customWidth="1"/>
    <col min="1542" max="1545" width="8.625" style="127" customWidth="1"/>
    <col min="1546" max="1546" width="10.625" style="127" customWidth="1"/>
    <col min="1547" max="1792" width="11.25" style="127"/>
    <col min="1793" max="1793" width="10.25" style="127" customWidth="1"/>
    <col min="1794" max="1794" width="6.75" style="127" customWidth="1"/>
    <col min="1795" max="1795" width="7.625" style="127" customWidth="1"/>
    <col min="1796" max="1796" width="10.625" style="127" customWidth="1"/>
    <col min="1797" max="1797" width="6.625" style="127" customWidth="1"/>
    <col min="1798" max="1801" width="8.625" style="127" customWidth="1"/>
    <col min="1802" max="1802" width="10.625" style="127" customWidth="1"/>
    <col min="1803" max="2048" width="11.25" style="127"/>
    <col min="2049" max="2049" width="10.25" style="127" customWidth="1"/>
    <col min="2050" max="2050" width="6.75" style="127" customWidth="1"/>
    <col min="2051" max="2051" width="7.625" style="127" customWidth="1"/>
    <col min="2052" max="2052" width="10.625" style="127" customWidth="1"/>
    <col min="2053" max="2053" width="6.625" style="127" customWidth="1"/>
    <col min="2054" max="2057" width="8.625" style="127" customWidth="1"/>
    <col min="2058" max="2058" width="10.625" style="127" customWidth="1"/>
    <col min="2059" max="2304" width="11.25" style="127"/>
    <col min="2305" max="2305" width="10.25" style="127" customWidth="1"/>
    <col min="2306" max="2306" width="6.75" style="127" customWidth="1"/>
    <col min="2307" max="2307" width="7.625" style="127" customWidth="1"/>
    <col min="2308" max="2308" width="10.625" style="127" customWidth="1"/>
    <col min="2309" max="2309" width="6.625" style="127" customWidth="1"/>
    <col min="2310" max="2313" width="8.625" style="127" customWidth="1"/>
    <col min="2314" max="2314" width="10.625" style="127" customWidth="1"/>
    <col min="2315" max="2560" width="11.25" style="127"/>
    <col min="2561" max="2561" width="10.25" style="127" customWidth="1"/>
    <col min="2562" max="2562" width="6.75" style="127" customWidth="1"/>
    <col min="2563" max="2563" width="7.625" style="127" customWidth="1"/>
    <col min="2564" max="2564" width="10.625" style="127" customWidth="1"/>
    <col min="2565" max="2565" width="6.625" style="127" customWidth="1"/>
    <col min="2566" max="2569" width="8.625" style="127" customWidth="1"/>
    <col min="2570" max="2570" width="10.625" style="127" customWidth="1"/>
    <col min="2571" max="2816" width="11.25" style="127"/>
    <col min="2817" max="2817" width="10.25" style="127" customWidth="1"/>
    <col min="2818" max="2818" width="6.75" style="127" customWidth="1"/>
    <col min="2819" max="2819" width="7.625" style="127" customWidth="1"/>
    <col min="2820" max="2820" width="10.625" style="127" customWidth="1"/>
    <col min="2821" max="2821" width="6.625" style="127" customWidth="1"/>
    <col min="2822" max="2825" width="8.625" style="127" customWidth="1"/>
    <col min="2826" max="2826" width="10.625" style="127" customWidth="1"/>
    <col min="2827" max="3072" width="11.25" style="127"/>
    <col min="3073" max="3073" width="10.25" style="127" customWidth="1"/>
    <col min="3074" max="3074" width="6.75" style="127" customWidth="1"/>
    <col min="3075" max="3075" width="7.625" style="127" customWidth="1"/>
    <col min="3076" max="3076" width="10.625" style="127" customWidth="1"/>
    <col min="3077" max="3077" width="6.625" style="127" customWidth="1"/>
    <col min="3078" max="3081" width="8.625" style="127" customWidth="1"/>
    <col min="3082" max="3082" width="10.625" style="127" customWidth="1"/>
    <col min="3083" max="3328" width="11.25" style="127"/>
    <col min="3329" max="3329" width="10.25" style="127" customWidth="1"/>
    <col min="3330" max="3330" width="6.75" style="127" customWidth="1"/>
    <col min="3331" max="3331" width="7.625" style="127" customWidth="1"/>
    <col min="3332" max="3332" width="10.625" style="127" customWidth="1"/>
    <col min="3333" max="3333" width="6.625" style="127" customWidth="1"/>
    <col min="3334" max="3337" width="8.625" style="127" customWidth="1"/>
    <col min="3338" max="3338" width="10.625" style="127" customWidth="1"/>
    <col min="3339" max="3584" width="11.25" style="127"/>
    <col min="3585" max="3585" width="10.25" style="127" customWidth="1"/>
    <col min="3586" max="3586" width="6.75" style="127" customWidth="1"/>
    <col min="3587" max="3587" width="7.625" style="127" customWidth="1"/>
    <col min="3588" max="3588" width="10.625" style="127" customWidth="1"/>
    <col min="3589" max="3589" width="6.625" style="127" customWidth="1"/>
    <col min="3590" max="3593" width="8.625" style="127" customWidth="1"/>
    <col min="3594" max="3594" width="10.625" style="127" customWidth="1"/>
    <col min="3595" max="3840" width="11.25" style="127"/>
    <col min="3841" max="3841" width="10.25" style="127" customWidth="1"/>
    <col min="3842" max="3842" width="6.75" style="127" customWidth="1"/>
    <col min="3843" max="3843" width="7.625" style="127" customWidth="1"/>
    <col min="3844" max="3844" width="10.625" style="127" customWidth="1"/>
    <col min="3845" max="3845" width="6.625" style="127" customWidth="1"/>
    <col min="3846" max="3849" width="8.625" style="127" customWidth="1"/>
    <col min="3850" max="3850" width="10.625" style="127" customWidth="1"/>
    <col min="3851" max="4096" width="11.25" style="127"/>
    <col min="4097" max="4097" width="10.25" style="127" customWidth="1"/>
    <col min="4098" max="4098" width="6.75" style="127" customWidth="1"/>
    <col min="4099" max="4099" width="7.625" style="127" customWidth="1"/>
    <col min="4100" max="4100" width="10.625" style="127" customWidth="1"/>
    <col min="4101" max="4101" width="6.625" style="127" customWidth="1"/>
    <col min="4102" max="4105" width="8.625" style="127" customWidth="1"/>
    <col min="4106" max="4106" width="10.625" style="127" customWidth="1"/>
    <col min="4107" max="4352" width="11.25" style="127"/>
    <col min="4353" max="4353" width="10.25" style="127" customWidth="1"/>
    <col min="4354" max="4354" width="6.75" style="127" customWidth="1"/>
    <col min="4355" max="4355" width="7.625" style="127" customWidth="1"/>
    <col min="4356" max="4356" width="10.625" style="127" customWidth="1"/>
    <col min="4357" max="4357" width="6.625" style="127" customWidth="1"/>
    <col min="4358" max="4361" width="8.625" style="127" customWidth="1"/>
    <col min="4362" max="4362" width="10.625" style="127" customWidth="1"/>
    <col min="4363" max="4608" width="11.25" style="127"/>
    <col min="4609" max="4609" width="10.25" style="127" customWidth="1"/>
    <col min="4610" max="4610" width="6.75" style="127" customWidth="1"/>
    <col min="4611" max="4611" width="7.625" style="127" customWidth="1"/>
    <col min="4612" max="4612" width="10.625" style="127" customWidth="1"/>
    <col min="4613" max="4613" width="6.625" style="127" customWidth="1"/>
    <col min="4614" max="4617" width="8.625" style="127" customWidth="1"/>
    <col min="4618" max="4618" width="10.625" style="127" customWidth="1"/>
    <col min="4619" max="4864" width="11.25" style="127"/>
    <col min="4865" max="4865" width="10.25" style="127" customWidth="1"/>
    <col min="4866" max="4866" width="6.75" style="127" customWidth="1"/>
    <col min="4867" max="4867" width="7.625" style="127" customWidth="1"/>
    <col min="4868" max="4868" width="10.625" style="127" customWidth="1"/>
    <col min="4869" max="4869" width="6.625" style="127" customWidth="1"/>
    <col min="4870" max="4873" width="8.625" style="127" customWidth="1"/>
    <col min="4874" max="4874" width="10.625" style="127" customWidth="1"/>
    <col min="4875" max="5120" width="11.25" style="127"/>
    <col min="5121" max="5121" width="10.25" style="127" customWidth="1"/>
    <col min="5122" max="5122" width="6.75" style="127" customWidth="1"/>
    <col min="5123" max="5123" width="7.625" style="127" customWidth="1"/>
    <col min="5124" max="5124" width="10.625" style="127" customWidth="1"/>
    <col min="5125" max="5125" width="6.625" style="127" customWidth="1"/>
    <col min="5126" max="5129" width="8.625" style="127" customWidth="1"/>
    <col min="5130" max="5130" width="10.625" style="127" customWidth="1"/>
    <col min="5131" max="5376" width="11.25" style="127"/>
    <col min="5377" max="5377" width="10.25" style="127" customWidth="1"/>
    <col min="5378" max="5378" width="6.75" style="127" customWidth="1"/>
    <col min="5379" max="5379" width="7.625" style="127" customWidth="1"/>
    <col min="5380" max="5380" width="10.625" style="127" customWidth="1"/>
    <col min="5381" max="5381" width="6.625" style="127" customWidth="1"/>
    <col min="5382" max="5385" width="8.625" style="127" customWidth="1"/>
    <col min="5386" max="5386" width="10.625" style="127" customWidth="1"/>
    <col min="5387" max="5632" width="11.25" style="127"/>
    <col min="5633" max="5633" width="10.25" style="127" customWidth="1"/>
    <col min="5634" max="5634" width="6.75" style="127" customWidth="1"/>
    <col min="5635" max="5635" width="7.625" style="127" customWidth="1"/>
    <col min="5636" max="5636" width="10.625" style="127" customWidth="1"/>
    <col min="5637" max="5637" width="6.625" style="127" customWidth="1"/>
    <col min="5638" max="5641" width="8.625" style="127" customWidth="1"/>
    <col min="5642" max="5642" width="10.625" style="127" customWidth="1"/>
    <col min="5643" max="5888" width="11.25" style="127"/>
    <col min="5889" max="5889" width="10.25" style="127" customWidth="1"/>
    <col min="5890" max="5890" width="6.75" style="127" customWidth="1"/>
    <col min="5891" max="5891" width="7.625" style="127" customWidth="1"/>
    <col min="5892" max="5892" width="10.625" style="127" customWidth="1"/>
    <col min="5893" max="5893" width="6.625" style="127" customWidth="1"/>
    <col min="5894" max="5897" width="8.625" style="127" customWidth="1"/>
    <col min="5898" max="5898" width="10.625" style="127" customWidth="1"/>
    <col min="5899" max="6144" width="11.25" style="127"/>
    <col min="6145" max="6145" width="10.25" style="127" customWidth="1"/>
    <col min="6146" max="6146" width="6.75" style="127" customWidth="1"/>
    <col min="6147" max="6147" width="7.625" style="127" customWidth="1"/>
    <col min="6148" max="6148" width="10.625" style="127" customWidth="1"/>
    <col min="6149" max="6149" width="6.625" style="127" customWidth="1"/>
    <col min="6150" max="6153" width="8.625" style="127" customWidth="1"/>
    <col min="6154" max="6154" width="10.625" style="127" customWidth="1"/>
    <col min="6155" max="6400" width="11.25" style="127"/>
    <col min="6401" max="6401" width="10.25" style="127" customWidth="1"/>
    <col min="6402" max="6402" width="6.75" style="127" customWidth="1"/>
    <col min="6403" max="6403" width="7.625" style="127" customWidth="1"/>
    <col min="6404" max="6404" width="10.625" style="127" customWidth="1"/>
    <col min="6405" max="6405" width="6.625" style="127" customWidth="1"/>
    <col min="6406" max="6409" width="8.625" style="127" customWidth="1"/>
    <col min="6410" max="6410" width="10.625" style="127" customWidth="1"/>
    <col min="6411" max="6656" width="11.25" style="127"/>
    <col min="6657" max="6657" width="10.25" style="127" customWidth="1"/>
    <col min="6658" max="6658" width="6.75" style="127" customWidth="1"/>
    <col min="6659" max="6659" width="7.625" style="127" customWidth="1"/>
    <col min="6660" max="6660" width="10.625" style="127" customWidth="1"/>
    <col min="6661" max="6661" width="6.625" style="127" customWidth="1"/>
    <col min="6662" max="6665" width="8.625" style="127" customWidth="1"/>
    <col min="6666" max="6666" width="10.625" style="127" customWidth="1"/>
    <col min="6667" max="6912" width="11.25" style="127"/>
    <col min="6913" max="6913" width="10.25" style="127" customWidth="1"/>
    <col min="6914" max="6914" width="6.75" style="127" customWidth="1"/>
    <col min="6915" max="6915" width="7.625" style="127" customWidth="1"/>
    <col min="6916" max="6916" width="10.625" style="127" customWidth="1"/>
    <col min="6917" max="6917" width="6.625" style="127" customWidth="1"/>
    <col min="6918" max="6921" width="8.625" style="127" customWidth="1"/>
    <col min="6922" max="6922" width="10.625" style="127" customWidth="1"/>
    <col min="6923" max="7168" width="11.25" style="127"/>
    <col min="7169" max="7169" width="10.25" style="127" customWidth="1"/>
    <col min="7170" max="7170" width="6.75" style="127" customWidth="1"/>
    <col min="7171" max="7171" width="7.625" style="127" customWidth="1"/>
    <col min="7172" max="7172" width="10.625" style="127" customWidth="1"/>
    <col min="7173" max="7173" width="6.625" style="127" customWidth="1"/>
    <col min="7174" max="7177" width="8.625" style="127" customWidth="1"/>
    <col min="7178" max="7178" width="10.625" style="127" customWidth="1"/>
    <col min="7179" max="7424" width="11.25" style="127"/>
    <col min="7425" max="7425" width="10.25" style="127" customWidth="1"/>
    <col min="7426" max="7426" width="6.75" style="127" customWidth="1"/>
    <col min="7427" max="7427" width="7.625" style="127" customWidth="1"/>
    <col min="7428" max="7428" width="10.625" style="127" customWidth="1"/>
    <col min="7429" max="7429" width="6.625" style="127" customWidth="1"/>
    <col min="7430" max="7433" width="8.625" style="127" customWidth="1"/>
    <col min="7434" max="7434" width="10.625" style="127" customWidth="1"/>
    <col min="7435" max="7680" width="11.25" style="127"/>
    <col min="7681" max="7681" width="10.25" style="127" customWidth="1"/>
    <col min="7682" max="7682" width="6.75" style="127" customWidth="1"/>
    <col min="7683" max="7683" width="7.625" style="127" customWidth="1"/>
    <col min="7684" max="7684" width="10.625" style="127" customWidth="1"/>
    <col min="7685" max="7685" width="6.625" style="127" customWidth="1"/>
    <col min="7686" max="7689" width="8.625" style="127" customWidth="1"/>
    <col min="7690" max="7690" width="10.625" style="127" customWidth="1"/>
    <col min="7691" max="7936" width="11.25" style="127"/>
    <col min="7937" max="7937" width="10.25" style="127" customWidth="1"/>
    <col min="7938" max="7938" width="6.75" style="127" customWidth="1"/>
    <col min="7939" max="7939" width="7.625" style="127" customWidth="1"/>
    <col min="7940" max="7940" width="10.625" style="127" customWidth="1"/>
    <col min="7941" max="7941" width="6.625" style="127" customWidth="1"/>
    <col min="7942" max="7945" width="8.625" style="127" customWidth="1"/>
    <col min="7946" max="7946" width="10.625" style="127" customWidth="1"/>
    <col min="7947" max="8192" width="11.25" style="127"/>
    <col min="8193" max="8193" width="10.25" style="127" customWidth="1"/>
    <col min="8194" max="8194" width="6.75" style="127" customWidth="1"/>
    <col min="8195" max="8195" width="7.625" style="127" customWidth="1"/>
    <col min="8196" max="8196" width="10.625" style="127" customWidth="1"/>
    <col min="8197" max="8197" width="6.625" style="127" customWidth="1"/>
    <col min="8198" max="8201" width="8.625" style="127" customWidth="1"/>
    <col min="8202" max="8202" width="10.625" style="127" customWidth="1"/>
    <col min="8203" max="8448" width="11.25" style="127"/>
    <col min="8449" max="8449" width="10.25" style="127" customWidth="1"/>
    <col min="8450" max="8450" width="6.75" style="127" customWidth="1"/>
    <col min="8451" max="8451" width="7.625" style="127" customWidth="1"/>
    <col min="8452" max="8452" width="10.625" style="127" customWidth="1"/>
    <col min="8453" max="8453" width="6.625" style="127" customWidth="1"/>
    <col min="8454" max="8457" width="8.625" style="127" customWidth="1"/>
    <col min="8458" max="8458" width="10.625" style="127" customWidth="1"/>
    <col min="8459" max="8704" width="11.25" style="127"/>
    <col min="8705" max="8705" width="10.25" style="127" customWidth="1"/>
    <col min="8706" max="8706" width="6.75" style="127" customWidth="1"/>
    <col min="8707" max="8707" width="7.625" style="127" customWidth="1"/>
    <col min="8708" max="8708" width="10.625" style="127" customWidth="1"/>
    <col min="8709" max="8709" width="6.625" style="127" customWidth="1"/>
    <col min="8710" max="8713" width="8.625" style="127" customWidth="1"/>
    <col min="8714" max="8714" width="10.625" style="127" customWidth="1"/>
    <col min="8715" max="8960" width="11.25" style="127"/>
    <col min="8961" max="8961" width="10.25" style="127" customWidth="1"/>
    <col min="8962" max="8962" width="6.75" style="127" customWidth="1"/>
    <col min="8963" max="8963" width="7.625" style="127" customWidth="1"/>
    <col min="8964" max="8964" width="10.625" style="127" customWidth="1"/>
    <col min="8965" max="8965" width="6.625" style="127" customWidth="1"/>
    <col min="8966" max="8969" width="8.625" style="127" customWidth="1"/>
    <col min="8970" max="8970" width="10.625" style="127" customWidth="1"/>
    <col min="8971" max="9216" width="11.25" style="127"/>
    <col min="9217" max="9217" width="10.25" style="127" customWidth="1"/>
    <col min="9218" max="9218" width="6.75" style="127" customWidth="1"/>
    <col min="9219" max="9219" width="7.625" style="127" customWidth="1"/>
    <col min="9220" max="9220" width="10.625" style="127" customWidth="1"/>
    <col min="9221" max="9221" width="6.625" style="127" customWidth="1"/>
    <col min="9222" max="9225" width="8.625" style="127" customWidth="1"/>
    <col min="9226" max="9226" width="10.625" style="127" customWidth="1"/>
    <col min="9227" max="9472" width="11.25" style="127"/>
    <col min="9473" max="9473" width="10.25" style="127" customWidth="1"/>
    <col min="9474" max="9474" width="6.75" style="127" customWidth="1"/>
    <col min="9475" max="9475" width="7.625" style="127" customWidth="1"/>
    <col min="9476" max="9476" width="10.625" style="127" customWidth="1"/>
    <col min="9477" max="9477" width="6.625" style="127" customWidth="1"/>
    <col min="9478" max="9481" width="8.625" style="127" customWidth="1"/>
    <col min="9482" max="9482" width="10.625" style="127" customWidth="1"/>
    <col min="9483" max="9728" width="11.25" style="127"/>
    <col min="9729" max="9729" width="10.25" style="127" customWidth="1"/>
    <col min="9730" max="9730" width="6.75" style="127" customWidth="1"/>
    <col min="9731" max="9731" width="7.625" style="127" customWidth="1"/>
    <col min="9732" max="9732" width="10.625" style="127" customWidth="1"/>
    <col min="9733" max="9733" width="6.625" style="127" customWidth="1"/>
    <col min="9734" max="9737" width="8.625" style="127" customWidth="1"/>
    <col min="9738" max="9738" width="10.625" style="127" customWidth="1"/>
    <col min="9739" max="9984" width="11.25" style="127"/>
    <col min="9985" max="9985" width="10.25" style="127" customWidth="1"/>
    <col min="9986" max="9986" width="6.75" style="127" customWidth="1"/>
    <col min="9987" max="9987" width="7.625" style="127" customWidth="1"/>
    <col min="9988" max="9988" width="10.625" style="127" customWidth="1"/>
    <col min="9989" max="9989" width="6.625" style="127" customWidth="1"/>
    <col min="9990" max="9993" width="8.625" style="127" customWidth="1"/>
    <col min="9994" max="9994" width="10.625" style="127" customWidth="1"/>
    <col min="9995" max="10240" width="11.25" style="127"/>
    <col min="10241" max="10241" width="10.25" style="127" customWidth="1"/>
    <col min="10242" max="10242" width="6.75" style="127" customWidth="1"/>
    <col min="10243" max="10243" width="7.625" style="127" customWidth="1"/>
    <col min="10244" max="10244" width="10.625" style="127" customWidth="1"/>
    <col min="10245" max="10245" width="6.625" style="127" customWidth="1"/>
    <col min="10246" max="10249" width="8.625" style="127" customWidth="1"/>
    <col min="10250" max="10250" width="10.625" style="127" customWidth="1"/>
    <col min="10251" max="10496" width="11.25" style="127"/>
    <col min="10497" max="10497" width="10.25" style="127" customWidth="1"/>
    <col min="10498" max="10498" width="6.75" style="127" customWidth="1"/>
    <col min="10499" max="10499" width="7.625" style="127" customWidth="1"/>
    <col min="10500" max="10500" width="10.625" style="127" customWidth="1"/>
    <col min="10501" max="10501" width="6.625" style="127" customWidth="1"/>
    <col min="10502" max="10505" width="8.625" style="127" customWidth="1"/>
    <col min="10506" max="10506" width="10.625" style="127" customWidth="1"/>
    <col min="10507" max="10752" width="11.25" style="127"/>
    <col min="10753" max="10753" width="10.25" style="127" customWidth="1"/>
    <col min="10754" max="10754" width="6.75" style="127" customWidth="1"/>
    <col min="10755" max="10755" width="7.625" style="127" customWidth="1"/>
    <col min="10756" max="10756" width="10.625" style="127" customWidth="1"/>
    <col min="10757" max="10757" width="6.625" style="127" customWidth="1"/>
    <col min="10758" max="10761" width="8.625" style="127" customWidth="1"/>
    <col min="10762" max="10762" width="10.625" style="127" customWidth="1"/>
    <col min="10763" max="11008" width="11.25" style="127"/>
    <col min="11009" max="11009" width="10.25" style="127" customWidth="1"/>
    <col min="11010" max="11010" width="6.75" style="127" customWidth="1"/>
    <col min="11011" max="11011" width="7.625" style="127" customWidth="1"/>
    <col min="11012" max="11012" width="10.625" style="127" customWidth="1"/>
    <col min="11013" max="11013" width="6.625" style="127" customWidth="1"/>
    <col min="11014" max="11017" width="8.625" style="127" customWidth="1"/>
    <col min="11018" max="11018" width="10.625" style="127" customWidth="1"/>
    <col min="11019" max="11264" width="11.25" style="127"/>
    <col min="11265" max="11265" width="10.25" style="127" customWidth="1"/>
    <col min="11266" max="11266" width="6.75" style="127" customWidth="1"/>
    <col min="11267" max="11267" width="7.625" style="127" customWidth="1"/>
    <col min="11268" max="11268" width="10.625" style="127" customWidth="1"/>
    <col min="11269" max="11269" width="6.625" style="127" customWidth="1"/>
    <col min="11270" max="11273" width="8.625" style="127" customWidth="1"/>
    <col min="11274" max="11274" width="10.625" style="127" customWidth="1"/>
    <col min="11275" max="11520" width="11.25" style="127"/>
    <col min="11521" max="11521" width="10.25" style="127" customWidth="1"/>
    <col min="11522" max="11522" width="6.75" style="127" customWidth="1"/>
    <col min="11523" max="11523" width="7.625" style="127" customWidth="1"/>
    <col min="11524" max="11524" width="10.625" style="127" customWidth="1"/>
    <col min="11525" max="11525" width="6.625" style="127" customWidth="1"/>
    <col min="11526" max="11529" width="8.625" style="127" customWidth="1"/>
    <col min="11530" max="11530" width="10.625" style="127" customWidth="1"/>
    <col min="11531" max="11776" width="11.25" style="127"/>
    <col min="11777" max="11777" width="10.25" style="127" customWidth="1"/>
    <col min="11778" max="11778" width="6.75" style="127" customWidth="1"/>
    <col min="11779" max="11779" width="7.625" style="127" customWidth="1"/>
    <col min="11780" max="11780" width="10.625" style="127" customWidth="1"/>
    <col min="11781" max="11781" width="6.625" style="127" customWidth="1"/>
    <col min="11782" max="11785" width="8.625" style="127" customWidth="1"/>
    <col min="11786" max="11786" width="10.625" style="127" customWidth="1"/>
    <col min="11787" max="12032" width="11.25" style="127"/>
    <col min="12033" max="12033" width="10.25" style="127" customWidth="1"/>
    <col min="12034" max="12034" width="6.75" style="127" customWidth="1"/>
    <col min="12035" max="12035" width="7.625" style="127" customWidth="1"/>
    <col min="12036" max="12036" width="10.625" style="127" customWidth="1"/>
    <col min="12037" max="12037" width="6.625" style="127" customWidth="1"/>
    <col min="12038" max="12041" width="8.625" style="127" customWidth="1"/>
    <col min="12042" max="12042" width="10.625" style="127" customWidth="1"/>
    <col min="12043" max="12288" width="11.25" style="127"/>
    <col min="12289" max="12289" width="10.25" style="127" customWidth="1"/>
    <col min="12290" max="12290" width="6.75" style="127" customWidth="1"/>
    <col min="12291" max="12291" width="7.625" style="127" customWidth="1"/>
    <col min="12292" max="12292" width="10.625" style="127" customWidth="1"/>
    <col min="12293" max="12293" width="6.625" style="127" customWidth="1"/>
    <col min="12294" max="12297" width="8.625" style="127" customWidth="1"/>
    <col min="12298" max="12298" width="10.625" style="127" customWidth="1"/>
    <col min="12299" max="12544" width="11.25" style="127"/>
    <col min="12545" max="12545" width="10.25" style="127" customWidth="1"/>
    <col min="12546" max="12546" width="6.75" style="127" customWidth="1"/>
    <col min="12547" max="12547" width="7.625" style="127" customWidth="1"/>
    <col min="12548" max="12548" width="10.625" style="127" customWidth="1"/>
    <col min="12549" max="12549" width="6.625" style="127" customWidth="1"/>
    <col min="12550" max="12553" width="8.625" style="127" customWidth="1"/>
    <col min="12554" max="12554" width="10.625" style="127" customWidth="1"/>
    <col min="12555" max="12800" width="11.25" style="127"/>
    <col min="12801" max="12801" width="10.25" style="127" customWidth="1"/>
    <col min="12802" max="12802" width="6.75" style="127" customWidth="1"/>
    <col min="12803" max="12803" width="7.625" style="127" customWidth="1"/>
    <col min="12804" max="12804" width="10.625" style="127" customWidth="1"/>
    <col min="12805" max="12805" width="6.625" style="127" customWidth="1"/>
    <col min="12806" max="12809" width="8.625" style="127" customWidth="1"/>
    <col min="12810" max="12810" width="10.625" style="127" customWidth="1"/>
    <col min="12811" max="13056" width="11.25" style="127"/>
    <col min="13057" max="13057" width="10.25" style="127" customWidth="1"/>
    <col min="13058" max="13058" width="6.75" style="127" customWidth="1"/>
    <col min="13059" max="13059" width="7.625" style="127" customWidth="1"/>
    <col min="13060" max="13060" width="10.625" style="127" customWidth="1"/>
    <col min="13061" max="13061" width="6.625" style="127" customWidth="1"/>
    <col min="13062" max="13065" width="8.625" style="127" customWidth="1"/>
    <col min="13066" max="13066" width="10.625" style="127" customWidth="1"/>
    <col min="13067" max="13312" width="11.25" style="127"/>
    <col min="13313" max="13313" width="10.25" style="127" customWidth="1"/>
    <col min="13314" max="13314" width="6.75" style="127" customWidth="1"/>
    <col min="13315" max="13315" width="7.625" style="127" customWidth="1"/>
    <col min="13316" max="13316" width="10.625" style="127" customWidth="1"/>
    <col min="13317" max="13317" width="6.625" style="127" customWidth="1"/>
    <col min="13318" max="13321" width="8.625" style="127" customWidth="1"/>
    <col min="13322" max="13322" width="10.625" style="127" customWidth="1"/>
    <col min="13323" max="13568" width="11.25" style="127"/>
    <col min="13569" max="13569" width="10.25" style="127" customWidth="1"/>
    <col min="13570" max="13570" width="6.75" style="127" customWidth="1"/>
    <col min="13571" max="13571" width="7.625" style="127" customWidth="1"/>
    <col min="13572" max="13572" width="10.625" style="127" customWidth="1"/>
    <col min="13573" max="13573" width="6.625" style="127" customWidth="1"/>
    <col min="13574" max="13577" width="8.625" style="127" customWidth="1"/>
    <col min="13578" max="13578" width="10.625" style="127" customWidth="1"/>
    <col min="13579" max="13824" width="11.25" style="127"/>
    <col min="13825" max="13825" width="10.25" style="127" customWidth="1"/>
    <col min="13826" max="13826" width="6.75" style="127" customWidth="1"/>
    <col min="13827" max="13827" width="7.625" style="127" customWidth="1"/>
    <col min="13828" max="13828" width="10.625" style="127" customWidth="1"/>
    <col min="13829" max="13829" width="6.625" style="127" customWidth="1"/>
    <col min="13830" max="13833" width="8.625" style="127" customWidth="1"/>
    <col min="13834" max="13834" width="10.625" style="127" customWidth="1"/>
    <col min="13835" max="14080" width="11.25" style="127"/>
    <col min="14081" max="14081" width="10.25" style="127" customWidth="1"/>
    <col min="14082" max="14082" width="6.75" style="127" customWidth="1"/>
    <col min="14083" max="14083" width="7.625" style="127" customWidth="1"/>
    <col min="14084" max="14084" width="10.625" style="127" customWidth="1"/>
    <col min="14085" max="14085" width="6.625" style="127" customWidth="1"/>
    <col min="14086" max="14089" width="8.625" style="127" customWidth="1"/>
    <col min="14090" max="14090" width="10.625" style="127" customWidth="1"/>
    <col min="14091" max="14336" width="11.25" style="127"/>
    <col min="14337" max="14337" width="10.25" style="127" customWidth="1"/>
    <col min="14338" max="14338" width="6.75" style="127" customWidth="1"/>
    <col min="14339" max="14339" width="7.625" style="127" customWidth="1"/>
    <col min="14340" max="14340" width="10.625" style="127" customWidth="1"/>
    <col min="14341" max="14341" width="6.625" style="127" customWidth="1"/>
    <col min="14342" max="14345" width="8.625" style="127" customWidth="1"/>
    <col min="14346" max="14346" width="10.625" style="127" customWidth="1"/>
    <col min="14347" max="14592" width="11.25" style="127"/>
    <col min="14593" max="14593" width="10.25" style="127" customWidth="1"/>
    <col min="14594" max="14594" width="6.75" style="127" customWidth="1"/>
    <col min="14595" max="14595" width="7.625" style="127" customWidth="1"/>
    <col min="14596" max="14596" width="10.625" style="127" customWidth="1"/>
    <col min="14597" max="14597" width="6.625" style="127" customWidth="1"/>
    <col min="14598" max="14601" width="8.625" style="127" customWidth="1"/>
    <col min="14602" max="14602" width="10.625" style="127" customWidth="1"/>
    <col min="14603" max="14848" width="11.25" style="127"/>
    <col min="14849" max="14849" width="10.25" style="127" customWidth="1"/>
    <col min="14850" max="14850" width="6.75" style="127" customWidth="1"/>
    <col min="14851" max="14851" width="7.625" style="127" customWidth="1"/>
    <col min="14852" max="14852" width="10.625" style="127" customWidth="1"/>
    <col min="14853" max="14853" width="6.625" style="127" customWidth="1"/>
    <col min="14854" max="14857" width="8.625" style="127" customWidth="1"/>
    <col min="14858" max="14858" width="10.625" style="127" customWidth="1"/>
    <col min="14859" max="15104" width="11.25" style="127"/>
    <col min="15105" max="15105" width="10.25" style="127" customWidth="1"/>
    <col min="15106" max="15106" width="6.75" style="127" customWidth="1"/>
    <col min="15107" max="15107" width="7.625" style="127" customWidth="1"/>
    <col min="15108" max="15108" width="10.625" style="127" customWidth="1"/>
    <col min="15109" max="15109" width="6.625" style="127" customWidth="1"/>
    <col min="15110" max="15113" width="8.625" style="127" customWidth="1"/>
    <col min="15114" max="15114" width="10.625" style="127" customWidth="1"/>
    <col min="15115" max="15360" width="11.25" style="127"/>
    <col min="15361" max="15361" width="10.25" style="127" customWidth="1"/>
    <col min="15362" max="15362" width="6.75" style="127" customWidth="1"/>
    <col min="15363" max="15363" width="7.625" style="127" customWidth="1"/>
    <col min="15364" max="15364" width="10.625" style="127" customWidth="1"/>
    <col min="15365" max="15365" width="6.625" style="127" customWidth="1"/>
    <col min="15366" max="15369" width="8.625" style="127" customWidth="1"/>
    <col min="15370" max="15370" width="10.625" style="127" customWidth="1"/>
    <col min="15371" max="15616" width="11.25" style="127"/>
    <col min="15617" max="15617" width="10.25" style="127" customWidth="1"/>
    <col min="15618" max="15618" width="6.75" style="127" customWidth="1"/>
    <col min="15619" max="15619" width="7.625" style="127" customWidth="1"/>
    <col min="15620" max="15620" width="10.625" style="127" customWidth="1"/>
    <col min="15621" max="15621" width="6.625" style="127" customWidth="1"/>
    <col min="15622" max="15625" width="8.625" style="127" customWidth="1"/>
    <col min="15626" max="15626" width="10.625" style="127" customWidth="1"/>
    <col min="15627" max="15872" width="11.25" style="127"/>
    <col min="15873" max="15873" width="10.25" style="127" customWidth="1"/>
    <col min="15874" max="15874" width="6.75" style="127" customWidth="1"/>
    <col min="15875" max="15875" width="7.625" style="127" customWidth="1"/>
    <col min="15876" max="15876" width="10.625" style="127" customWidth="1"/>
    <col min="15877" max="15877" width="6.625" style="127" customWidth="1"/>
    <col min="15878" max="15881" width="8.625" style="127" customWidth="1"/>
    <col min="15882" max="15882" width="10.625" style="127" customWidth="1"/>
    <col min="15883" max="16128" width="11.25" style="127"/>
    <col min="16129" max="16129" width="10.25" style="127" customWidth="1"/>
    <col min="16130" max="16130" width="6.75" style="127" customWidth="1"/>
    <col min="16131" max="16131" width="7.625" style="127" customWidth="1"/>
    <col min="16132" max="16132" width="10.625" style="127" customWidth="1"/>
    <col min="16133" max="16133" width="6.625" style="127" customWidth="1"/>
    <col min="16134" max="16137" width="8.625" style="127" customWidth="1"/>
    <col min="16138" max="16138" width="10.625" style="127" customWidth="1"/>
    <col min="16139" max="16384" width="11.25" style="127"/>
  </cols>
  <sheetData>
    <row r="1" spans="1:10" ht="13.5">
      <c r="A1" s="125" t="s">
        <v>112</v>
      </c>
      <c r="B1" s="126"/>
      <c r="C1" s="126"/>
      <c r="D1" s="126"/>
      <c r="E1" s="126"/>
      <c r="F1" s="126"/>
      <c r="G1" s="126"/>
      <c r="H1" s="126"/>
      <c r="I1" s="126"/>
      <c r="J1" s="126"/>
    </row>
    <row r="2" spans="1:10" ht="3.75" customHeight="1"/>
    <row r="3" spans="1:10" ht="10.5" customHeight="1">
      <c r="A3" s="128" t="s">
        <v>62</v>
      </c>
    </row>
    <row r="4" spans="1:10" ht="1.5" customHeight="1">
      <c r="A4" s="128"/>
    </row>
    <row r="5" spans="1:10">
      <c r="A5" s="71"/>
      <c r="B5" s="72"/>
      <c r="C5" s="72"/>
      <c r="D5" s="73" t="s">
        <v>113</v>
      </c>
      <c r="E5" s="73"/>
      <c r="F5" s="73" t="s">
        <v>114</v>
      </c>
      <c r="G5" s="73"/>
      <c r="H5" s="71"/>
      <c r="I5" s="72"/>
      <c r="J5" s="71"/>
    </row>
    <row r="6" spans="1:10">
      <c r="A6" s="129" t="s">
        <v>3</v>
      </c>
      <c r="B6" s="70" t="s">
        <v>4</v>
      </c>
      <c r="C6" s="69" t="s">
        <v>5</v>
      </c>
      <c r="D6" s="149" t="s">
        <v>29</v>
      </c>
      <c r="E6" s="124" t="s">
        <v>6</v>
      </c>
      <c r="F6" s="124" t="s">
        <v>7</v>
      </c>
      <c r="G6" s="124" t="s">
        <v>8</v>
      </c>
      <c r="H6" s="129" t="s">
        <v>9</v>
      </c>
      <c r="I6" s="66" t="s">
        <v>10</v>
      </c>
      <c r="J6" s="129" t="s">
        <v>11</v>
      </c>
    </row>
    <row r="7" spans="1:10">
      <c r="A7" s="53"/>
      <c r="B7" s="64"/>
      <c r="C7" s="64"/>
      <c r="D7" s="150"/>
      <c r="E7" s="63" t="s">
        <v>39</v>
      </c>
      <c r="F7" s="63" t="s">
        <v>38</v>
      </c>
      <c r="G7" s="63" t="s">
        <v>38</v>
      </c>
      <c r="H7" s="62" t="s">
        <v>37</v>
      </c>
      <c r="I7" s="63" t="s">
        <v>36</v>
      </c>
      <c r="J7" s="62" t="s">
        <v>35</v>
      </c>
    </row>
    <row r="8" spans="1:10" ht="2.25" customHeight="1">
      <c r="A8" s="61"/>
    </row>
    <row r="9" spans="1:10" ht="9.75" customHeight="1">
      <c r="A9" s="130" t="s">
        <v>115</v>
      </c>
      <c r="D9" s="131"/>
      <c r="E9" s="126"/>
      <c r="F9" s="126"/>
      <c r="G9" s="126"/>
      <c r="H9" s="126"/>
    </row>
    <row r="10" spans="1:10" ht="2.25" customHeight="1">
      <c r="A10" s="59"/>
    </row>
    <row r="11" spans="1:10" ht="9.75" customHeight="1">
      <c r="A11" s="58" t="s">
        <v>116</v>
      </c>
      <c r="B11" s="132">
        <v>74</v>
      </c>
      <c r="C11" s="132">
        <v>5195</v>
      </c>
      <c r="D11" s="132">
        <v>1911037</v>
      </c>
      <c r="E11" s="133">
        <v>74.7</v>
      </c>
      <c r="F11" s="132">
        <v>265540</v>
      </c>
      <c r="G11" s="132">
        <v>106022</v>
      </c>
      <c r="H11" s="132">
        <v>28087</v>
      </c>
      <c r="I11" s="132">
        <v>40513</v>
      </c>
      <c r="J11" s="132">
        <v>43332744</v>
      </c>
    </row>
    <row r="12" spans="1:10" ht="9.75" customHeight="1">
      <c r="A12" s="57">
        <v>28</v>
      </c>
      <c r="B12" s="132">
        <v>73</v>
      </c>
      <c r="C12" s="132">
        <v>5176</v>
      </c>
      <c r="D12" s="132">
        <v>1894605</v>
      </c>
      <c r="E12" s="133">
        <v>72.349999999999994</v>
      </c>
      <c r="F12" s="132">
        <v>252758</v>
      </c>
      <c r="G12" s="132">
        <v>102848</v>
      </c>
      <c r="H12" s="132">
        <v>27059</v>
      </c>
      <c r="I12" s="132">
        <v>38615</v>
      </c>
      <c r="J12" s="132">
        <v>42245083</v>
      </c>
    </row>
    <row r="13" spans="1:10" ht="9.75" customHeight="1">
      <c r="A13" s="57">
        <v>29</v>
      </c>
      <c r="B13" s="134">
        <v>73</v>
      </c>
      <c r="C13" s="132">
        <v>5169</v>
      </c>
      <c r="D13" s="132">
        <v>1879784</v>
      </c>
      <c r="E13" s="133">
        <v>70.790000000000006</v>
      </c>
      <c r="F13" s="132">
        <v>240966</v>
      </c>
      <c r="G13" s="132">
        <v>99353</v>
      </c>
      <c r="H13" s="132">
        <v>26013</v>
      </c>
      <c r="I13" s="132">
        <v>36845</v>
      </c>
      <c r="J13" s="132">
        <v>42804123</v>
      </c>
    </row>
    <row r="14" spans="1:10" ht="9.75" customHeight="1">
      <c r="A14" s="57">
        <v>30</v>
      </c>
      <c r="B14" s="134">
        <v>72</v>
      </c>
      <c r="C14" s="132">
        <v>4948</v>
      </c>
      <c r="D14" s="132">
        <v>1830412</v>
      </c>
      <c r="E14" s="133">
        <v>69.036666666666676</v>
      </c>
      <c r="F14" s="132">
        <v>225441</v>
      </c>
      <c r="G14" s="132">
        <v>94644</v>
      </c>
      <c r="H14" s="132">
        <v>24574</v>
      </c>
      <c r="I14" s="132">
        <v>34804</v>
      </c>
      <c r="J14" s="132">
        <v>41258885</v>
      </c>
    </row>
    <row r="15" spans="1:10" ht="9.75" customHeight="1">
      <c r="A15" s="135" t="s">
        <v>117</v>
      </c>
      <c r="B15" s="136">
        <v>71</v>
      </c>
      <c r="C15" s="137">
        <v>4816</v>
      </c>
      <c r="D15" s="137">
        <v>1770641</v>
      </c>
      <c r="E15" s="138">
        <v>67.22</v>
      </c>
      <c r="F15" s="137">
        <v>211751</v>
      </c>
      <c r="G15" s="137">
        <v>88738</v>
      </c>
      <c r="H15" s="137">
        <v>22996</v>
      </c>
      <c r="I15" s="137">
        <v>32479</v>
      </c>
      <c r="J15" s="137">
        <v>38914502</v>
      </c>
    </row>
    <row r="16" spans="1:10" ht="6" customHeight="1">
      <c r="B16" s="139"/>
      <c r="C16" s="140"/>
      <c r="D16" s="140"/>
      <c r="E16" s="140"/>
      <c r="F16" s="140"/>
      <c r="G16" s="140"/>
      <c r="H16" s="140"/>
      <c r="I16" s="140"/>
      <c r="J16" s="140"/>
    </row>
    <row r="17" spans="1:10" ht="9.75" customHeight="1">
      <c r="A17" s="141" t="s">
        <v>118</v>
      </c>
      <c r="B17" s="139"/>
      <c r="C17" s="140"/>
      <c r="D17" s="131"/>
      <c r="E17" s="142"/>
      <c r="F17" s="142"/>
      <c r="G17" s="142"/>
      <c r="H17" s="142"/>
      <c r="I17" s="140"/>
      <c r="J17" s="140"/>
    </row>
    <row r="18" spans="1:10" ht="2.25" customHeight="1">
      <c r="B18" s="139"/>
      <c r="C18" s="140"/>
      <c r="D18" s="140"/>
      <c r="E18" s="140"/>
      <c r="F18" s="140"/>
      <c r="G18" s="140"/>
      <c r="H18" s="140"/>
      <c r="I18" s="140"/>
      <c r="J18" s="140"/>
    </row>
    <row r="19" spans="1:10" ht="9.75" customHeight="1">
      <c r="A19" s="143" t="s">
        <v>116</v>
      </c>
      <c r="B19" s="134">
        <v>720</v>
      </c>
      <c r="C19" s="132">
        <v>720</v>
      </c>
      <c r="D19" s="132">
        <v>262800</v>
      </c>
      <c r="E19" s="133">
        <v>62.5</v>
      </c>
      <c r="F19" s="132">
        <v>15159</v>
      </c>
      <c r="G19" s="132">
        <v>5129</v>
      </c>
      <c r="H19" s="132">
        <v>1427</v>
      </c>
      <c r="I19" s="132">
        <v>1983</v>
      </c>
      <c r="J19" s="132">
        <v>1898449</v>
      </c>
    </row>
    <row r="20" spans="1:10" ht="9.75" customHeight="1">
      <c r="A20" s="57">
        <v>28</v>
      </c>
      <c r="B20" s="134">
        <v>679</v>
      </c>
      <c r="C20" s="132">
        <v>679</v>
      </c>
      <c r="D20" s="132">
        <v>247835</v>
      </c>
      <c r="E20" s="133">
        <v>66.7</v>
      </c>
      <c r="F20" s="132">
        <v>15137</v>
      </c>
      <c r="G20" s="132">
        <v>5129</v>
      </c>
      <c r="H20" s="132">
        <v>1428</v>
      </c>
      <c r="I20" s="132">
        <v>1938</v>
      </c>
      <c r="J20" s="132">
        <v>1898257</v>
      </c>
    </row>
    <row r="21" spans="1:10" ht="9.75" customHeight="1">
      <c r="A21" s="57">
        <v>29</v>
      </c>
      <c r="B21" s="134">
        <v>641</v>
      </c>
      <c r="C21" s="132">
        <v>641</v>
      </c>
      <c r="D21" s="132">
        <v>233600</v>
      </c>
      <c r="E21" s="133">
        <v>60.8</v>
      </c>
      <c r="F21" s="132">
        <v>13182</v>
      </c>
      <c r="G21" s="132">
        <v>4473</v>
      </c>
      <c r="H21" s="132">
        <v>1209</v>
      </c>
      <c r="I21" s="132">
        <v>1668</v>
      </c>
      <c r="J21" s="132">
        <v>2487604</v>
      </c>
    </row>
    <row r="22" spans="1:10" ht="9.75" customHeight="1">
      <c r="A22" s="57">
        <v>30</v>
      </c>
      <c r="B22" s="134">
        <v>603</v>
      </c>
      <c r="C22" s="132">
        <v>603</v>
      </c>
      <c r="D22" s="132">
        <v>220095</v>
      </c>
      <c r="E22" s="133">
        <v>59.4</v>
      </c>
      <c r="F22" s="132">
        <v>12223</v>
      </c>
      <c r="G22" s="132">
        <v>4194</v>
      </c>
      <c r="H22" s="132">
        <v>1123</v>
      </c>
      <c r="I22" s="132">
        <v>1560</v>
      </c>
      <c r="J22" s="132">
        <v>1633200</v>
      </c>
    </row>
    <row r="23" spans="1:10" ht="9.75" customHeight="1">
      <c r="A23" s="144" t="s">
        <v>119</v>
      </c>
      <c r="B23" s="136">
        <v>558</v>
      </c>
      <c r="C23" s="137">
        <v>558</v>
      </c>
      <c r="D23" s="137">
        <v>203670</v>
      </c>
      <c r="E23" s="138">
        <v>60.9</v>
      </c>
      <c r="F23" s="137">
        <v>11498</v>
      </c>
      <c r="G23" s="137">
        <v>3930</v>
      </c>
      <c r="H23" s="137">
        <v>1073</v>
      </c>
      <c r="I23" s="137">
        <v>1451</v>
      </c>
      <c r="J23" s="137">
        <v>1542473</v>
      </c>
    </row>
    <row r="24" spans="1:10" ht="2.25" customHeight="1">
      <c r="A24" s="55"/>
      <c r="B24" s="54"/>
      <c r="C24" s="53"/>
      <c r="D24" s="53"/>
      <c r="E24" s="53"/>
      <c r="F24" s="53"/>
      <c r="G24" s="53"/>
      <c r="H24" s="53"/>
      <c r="I24" s="53"/>
      <c r="J24" s="53"/>
    </row>
    <row r="25" spans="1:10" ht="9" customHeight="1">
      <c r="A25" s="128" t="s">
        <v>31</v>
      </c>
    </row>
    <row r="26" spans="1:10" ht="9" customHeight="1">
      <c r="A26" s="128" t="s">
        <v>30</v>
      </c>
    </row>
    <row r="27" spans="1:10">
      <c r="A27" s="145" t="s">
        <v>88</v>
      </c>
    </row>
    <row r="28" spans="1:10">
      <c r="A28" s="127" t="s">
        <v>46</v>
      </c>
    </row>
  </sheetData>
  <mergeCells count="1">
    <mergeCell ref="D6:D7"/>
  </mergeCells>
  <phoneticPr fontId="1"/>
  <printOptions gridLinesSet="0"/>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zoomScale="125" zoomScaleNormal="125" workbookViewId="0"/>
  </sheetViews>
  <sheetFormatPr defaultColWidth="11.25" defaultRowHeight="10.5"/>
  <cols>
    <col min="1" max="1" width="10.25" style="26" customWidth="1"/>
    <col min="2" max="2" width="6.75" style="26" customWidth="1"/>
    <col min="3" max="3" width="7.625" style="26" customWidth="1"/>
    <col min="4" max="4" width="10.625" style="26" customWidth="1"/>
    <col min="5" max="5" width="6.625" style="26" customWidth="1"/>
    <col min="6" max="9" width="8.625" style="26" customWidth="1"/>
    <col min="10" max="10" width="10.625" style="26" customWidth="1"/>
    <col min="11" max="16384" width="11.25" style="26"/>
  </cols>
  <sheetData>
    <row r="1" spans="1:10" ht="13.5">
      <c r="A1" s="52" t="s">
        <v>93</v>
      </c>
      <c r="B1" s="42"/>
      <c r="C1" s="42"/>
      <c r="D1" s="42"/>
      <c r="E1" s="42"/>
      <c r="F1" s="42"/>
      <c r="G1" s="42"/>
      <c r="H1" s="42"/>
      <c r="I1" s="42"/>
      <c r="J1" s="42"/>
    </row>
    <row r="2" spans="1:10" ht="3.75" customHeight="1"/>
    <row r="3" spans="1:10" ht="10.5" customHeight="1">
      <c r="A3" s="27" t="s">
        <v>62</v>
      </c>
    </row>
    <row r="4" spans="1:10" ht="1.5" customHeight="1">
      <c r="A4" s="27"/>
    </row>
    <row r="5" spans="1:10">
      <c r="A5" s="71"/>
      <c r="B5" s="72"/>
      <c r="C5" s="72"/>
      <c r="D5" s="73" t="s">
        <v>1</v>
      </c>
      <c r="E5" s="73"/>
      <c r="F5" s="73" t="s">
        <v>2</v>
      </c>
      <c r="G5" s="73"/>
      <c r="H5" s="71"/>
      <c r="I5" s="72"/>
      <c r="J5" s="71"/>
    </row>
    <row r="6" spans="1:10">
      <c r="A6" s="122" t="s">
        <v>3</v>
      </c>
      <c r="B6" s="121" t="s">
        <v>4</v>
      </c>
      <c r="C6" s="69" t="s">
        <v>5</v>
      </c>
      <c r="D6" s="149" t="s">
        <v>29</v>
      </c>
      <c r="E6" s="120" t="s">
        <v>6</v>
      </c>
      <c r="F6" s="120" t="s">
        <v>7</v>
      </c>
      <c r="G6" s="120" t="s">
        <v>8</v>
      </c>
      <c r="H6" s="38" t="s">
        <v>9</v>
      </c>
      <c r="I6" s="69" t="s">
        <v>10</v>
      </c>
      <c r="J6" s="38" t="s">
        <v>11</v>
      </c>
    </row>
    <row r="7" spans="1:10">
      <c r="A7" s="53"/>
      <c r="B7" s="64"/>
      <c r="C7" s="64"/>
      <c r="D7" s="150"/>
      <c r="E7" s="63" t="s">
        <v>39</v>
      </c>
      <c r="F7" s="63" t="s">
        <v>38</v>
      </c>
      <c r="G7" s="63" t="s">
        <v>38</v>
      </c>
      <c r="H7" s="62" t="s">
        <v>37</v>
      </c>
      <c r="I7" s="63" t="s">
        <v>36</v>
      </c>
      <c r="J7" s="62" t="s">
        <v>35</v>
      </c>
    </row>
    <row r="8" spans="1:10" ht="2.25" customHeight="1">
      <c r="A8" s="61"/>
    </row>
    <row r="9" spans="1:10" ht="9.75" customHeight="1">
      <c r="A9" s="59"/>
      <c r="D9" s="40" t="s">
        <v>17</v>
      </c>
      <c r="E9" s="42"/>
      <c r="F9" s="42"/>
      <c r="G9" s="42"/>
      <c r="H9" s="42"/>
    </row>
    <row r="10" spans="1:10" ht="2.25" customHeight="1">
      <c r="A10" s="59"/>
    </row>
    <row r="11" spans="1:10" ht="9.75" customHeight="1">
      <c r="A11" s="59" t="s">
        <v>111</v>
      </c>
      <c r="B11" s="34">
        <v>71</v>
      </c>
      <c r="C11" s="34">
        <v>5296</v>
      </c>
      <c r="D11" s="34">
        <v>1926275</v>
      </c>
      <c r="E11" s="35">
        <v>75.53</v>
      </c>
      <c r="F11" s="34">
        <v>273782</v>
      </c>
      <c r="G11" s="34">
        <v>106977</v>
      </c>
      <c r="H11" s="34">
        <v>28453</v>
      </c>
      <c r="I11" s="34">
        <v>41041</v>
      </c>
      <c r="J11" s="34">
        <v>44038774</v>
      </c>
    </row>
    <row r="12" spans="1:10" ht="9.75" customHeight="1">
      <c r="A12" s="119" t="s">
        <v>99</v>
      </c>
      <c r="B12" s="34">
        <v>74</v>
      </c>
      <c r="C12" s="34">
        <v>5195</v>
      </c>
      <c r="D12" s="34">
        <v>1911037</v>
      </c>
      <c r="E12" s="35">
        <v>74.7</v>
      </c>
      <c r="F12" s="34">
        <v>265540</v>
      </c>
      <c r="G12" s="34">
        <v>106022</v>
      </c>
      <c r="H12" s="34">
        <v>28087</v>
      </c>
      <c r="I12" s="34">
        <v>40513</v>
      </c>
      <c r="J12" s="34">
        <v>43332744</v>
      </c>
    </row>
    <row r="13" spans="1:10" ht="9.75" customHeight="1">
      <c r="A13" s="119" t="s">
        <v>107</v>
      </c>
      <c r="B13" s="76">
        <v>73</v>
      </c>
      <c r="C13" s="34">
        <v>5176</v>
      </c>
      <c r="D13" s="34">
        <v>1894605</v>
      </c>
      <c r="E13" s="35">
        <v>72.349999999999994</v>
      </c>
      <c r="F13" s="34">
        <v>252758</v>
      </c>
      <c r="G13" s="34">
        <v>102848</v>
      </c>
      <c r="H13" s="34">
        <v>27059</v>
      </c>
      <c r="I13" s="34">
        <v>38615</v>
      </c>
      <c r="J13" s="34">
        <v>42245083</v>
      </c>
    </row>
    <row r="14" spans="1:10" ht="9.75" customHeight="1">
      <c r="A14" s="119" t="s">
        <v>110</v>
      </c>
      <c r="B14" s="76">
        <v>73</v>
      </c>
      <c r="C14" s="34">
        <v>5169</v>
      </c>
      <c r="D14" s="34">
        <v>1879784</v>
      </c>
      <c r="E14" s="35">
        <v>70.790000000000006</v>
      </c>
      <c r="F14" s="34">
        <v>240966</v>
      </c>
      <c r="G14" s="34">
        <v>99353</v>
      </c>
      <c r="H14" s="34">
        <v>26013</v>
      </c>
      <c r="I14" s="34">
        <v>36845</v>
      </c>
      <c r="J14" s="34">
        <v>42804123</v>
      </c>
    </row>
    <row r="15" spans="1:10" ht="9.75" customHeight="1">
      <c r="A15" s="118" t="s">
        <v>109</v>
      </c>
      <c r="B15" s="75">
        <v>72</v>
      </c>
      <c r="C15" s="30">
        <v>4948</v>
      </c>
      <c r="D15" s="30">
        <v>1830412</v>
      </c>
      <c r="E15" s="31">
        <v>69.036666666666676</v>
      </c>
      <c r="F15" s="30">
        <v>225441</v>
      </c>
      <c r="G15" s="30">
        <v>94644</v>
      </c>
      <c r="H15" s="30">
        <v>24574</v>
      </c>
      <c r="I15" s="30">
        <v>34804</v>
      </c>
      <c r="J15" s="30">
        <v>41258885</v>
      </c>
    </row>
    <row r="16" spans="1:10" ht="6" customHeight="1">
      <c r="B16" s="77"/>
    </row>
    <row r="17" spans="1:10" ht="9.75" customHeight="1">
      <c r="B17" s="77"/>
      <c r="D17" s="40" t="s">
        <v>89</v>
      </c>
      <c r="E17" s="40"/>
      <c r="F17" s="40"/>
      <c r="G17" s="40"/>
      <c r="H17" s="40"/>
    </row>
    <row r="18" spans="1:10" ht="2.25" customHeight="1">
      <c r="B18" s="77"/>
    </row>
    <row r="19" spans="1:10" ht="9.75" customHeight="1">
      <c r="A19" s="26" t="str">
        <f>A11</f>
        <v xml:space="preserve"> 平成 26 年度</v>
      </c>
      <c r="B19" s="76">
        <v>757</v>
      </c>
      <c r="C19" s="34">
        <v>757</v>
      </c>
      <c r="D19" s="34">
        <v>273952</v>
      </c>
      <c r="E19" s="35">
        <v>63.72</v>
      </c>
      <c r="F19" s="34">
        <v>16363</v>
      </c>
      <c r="G19" s="34">
        <v>5412</v>
      </c>
      <c r="H19" s="34">
        <v>1500</v>
      </c>
      <c r="I19" s="34">
        <v>2090</v>
      </c>
      <c r="J19" s="34">
        <v>1994663</v>
      </c>
    </row>
    <row r="20" spans="1:10" ht="9.75" customHeight="1">
      <c r="A20" s="26" t="str">
        <f>A12</f>
        <v>　 　 27 　　</v>
      </c>
      <c r="B20" s="76">
        <v>720</v>
      </c>
      <c r="C20" s="34">
        <v>720</v>
      </c>
      <c r="D20" s="34">
        <v>262800</v>
      </c>
      <c r="E20" s="35">
        <v>62.5</v>
      </c>
      <c r="F20" s="34">
        <v>15159</v>
      </c>
      <c r="G20" s="34">
        <v>5129</v>
      </c>
      <c r="H20" s="34">
        <v>1427</v>
      </c>
      <c r="I20" s="34">
        <v>1983</v>
      </c>
      <c r="J20" s="34">
        <v>1898449</v>
      </c>
    </row>
    <row r="21" spans="1:10" ht="9.75" customHeight="1">
      <c r="A21" s="26" t="str">
        <f>A13</f>
        <v>　 　 28 　　</v>
      </c>
      <c r="B21" s="76">
        <v>679</v>
      </c>
      <c r="C21" s="34">
        <v>679</v>
      </c>
      <c r="D21" s="34">
        <v>247835</v>
      </c>
      <c r="E21" s="35">
        <v>66.7</v>
      </c>
      <c r="F21" s="34">
        <v>15137</v>
      </c>
      <c r="G21" s="34">
        <v>5129</v>
      </c>
      <c r="H21" s="34">
        <v>1428</v>
      </c>
      <c r="I21" s="34">
        <v>1938</v>
      </c>
      <c r="J21" s="34">
        <v>1898257</v>
      </c>
    </row>
    <row r="22" spans="1:10" ht="9.75" customHeight="1">
      <c r="A22" s="26" t="str">
        <f>A14</f>
        <v>　 　 29 　　</v>
      </c>
      <c r="B22" s="76">
        <v>641</v>
      </c>
      <c r="C22" s="34">
        <v>641</v>
      </c>
      <c r="D22" s="34">
        <v>233600</v>
      </c>
      <c r="E22" s="35">
        <v>60.8</v>
      </c>
      <c r="F22" s="34">
        <v>13182</v>
      </c>
      <c r="G22" s="34">
        <v>4473</v>
      </c>
      <c r="H22" s="34">
        <v>1209</v>
      </c>
      <c r="I22" s="34">
        <v>1668</v>
      </c>
      <c r="J22" s="34">
        <v>2487604</v>
      </c>
    </row>
    <row r="23" spans="1:10" ht="9.75" customHeight="1">
      <c r="A23" s="117" t="str">
        <f>A15</f>
        <v>　 　 30 　　</v>
      </c>
      <c r="B23" s="75">
        <v>603</v>
      </c>
      <c r="C23" s="30">
        <v>603</v>
      </c>
      <c r="D23" s="30">
        <v>220095</v>
      </c>
      <c r="E23" s="31">
        <v>59.4</v>
      </c>
      <c r="F23" s="30">
        <v>12223</v>
      </c>
      <c r="G23" s="30">
        <v>4194</v>
      </c>
      <c r="H23" s="30">
        <v>1123</v>
      </c>
      <c r="I23" s="30">
        <v>1560</v>
      </c>
      <c r="J23" s="30">
        <v>1633200</v>
      </c>
    </row>
    <row r="24" spans="1:10" ht="2.25" customHeight="1">
      <c r="A24" s="55"/>
      <c r="B24" s="54"/>
      <c r="C24" s="53"/>
      <c r="D24" s="53"/>
      <c r="E24" s="53"/>
      <c r="F24" s="53"/>
      <c r="G24" s="53"/>
      <c r="H24" s="53"/>
      <c r="I24" s="53"/>
      <c r="J24" s="53"/>
    </row>
    <row r="25" spans="1:10" ht="9" customHeight="1">
      <c r="A25" s="27" t="s">
        <v>31</v>
      </c>
    </row>
    <row r="26" spans="1:10" ht="9" customHeight="1">
      <c r="A26" s="27" t="s">
        <v>30</v>
      </c>
    </row>
    <row r="27" spans="1:10">
      <c r="A27" s="27" t="s">
        <v>88</v>
      </c>
    </row>
    <row r="28" spans="1:10">
      <c r="A28" s="26" t="s">
        <v>46</v>
      </c>
    </row>
  </sheetData>
  <mergeCells count="1">
    <mergeCell ref="D6:D7"/>
  </mergeCells>
  <phoneticPr fontId="1"/>
  <pageMargins left="0.78740157480314965" right="0.78740157480314965" top="0.98425196850393704" bottom="0.98425196850393704" header="0.51181102362204722" footer="0.51181102362204722"/>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zoomScale="125" zoomScaleNormal="125" workbookViewId="0"/>
  </sheetViews>
  <sheetFormatPr defaultColWidth="11.25" defaultRowHeight="10.5"/>
  <cols>
    <col min="1" max="1" width="10.25" style="26" customWidth="1"/>
    <col min="2" max="2" width="6.75" style="26" customWidth="1"/>
    <col min="3" max="3" width="7.625" style="26" customWidth="1"/>
    <col min="4" max="4" width="10.625" style="26" customWidth="1"/>
    <col min="5" max="5" width="6.625" style="26" customWidth="1"/>
    <col min="6" max="9" width="8.625" style="26" customWidth="1"/>
    <col min="10" max="10" width="10.625" style="26" customWidth="1"/>
    <col min="11" max="16384" width="11.25" style="26"/>
  </cols>
  <sheetData>
    <row r="1" spans="1:10" ht="13.5">
      <c r="A1" s="52" t="s">
        <v>93</v>
      </c>
      <c r="B1" s="42"/>
      <c r="C1" s="42"/>
      <c r="D1" s="42"/>
      <c r="E1" s="42"/>
      <c r="F1" s="42"/>
      <c r="G1" s="42"/>
      <c r="H1" s="42"/>
      <c r="I1" s="42"/>
      <c r="J1" s="42"/>
    </row>
    <row r="2" spans="1:10" ht="3.75" customHeight="1"/>
    <row r="3" spans="1:10" ht="10.5" customHeight="1">
      <c r="A3" s="27" t="s">
        <v>62</v>
      </c>
    </row>
    <row r="4" spans="1:10" ht="1.5" customHeight="1">
      <c r="A4" s="27"/>
    </row>
    <row r="5" spans="1:10">
      <c r="A5" s="71"/>
      <c r="B5" s="72"/>
      <c r="C5" s="72"/>
      <c r="D5" s="73" t="s">
        <v>1</v>
      </c>
      <c r="E5" s="73"/>
      <c r="F5" s="73" t="s">
        <v>2</v>
      </c>
      <c r="G5" s="73"/>
      <c r="H5" s="71"/>
      <c r="I5" s="72"/>
      <c r="J5" s="71"/>
    </row>
    <row r="6" spans="1:10">
      <c r="A6" s="122" t="s">
        <v>3</v>
      </c>
      <c r="B6" s="121" t="s">
        <v>4</v>
      </c>
      <c r="C6" s="69" t="s">
        <v>5</v>
      </c>
      <c r="D6" s="149" t="s">
        <v>29</v>
      </c>
      <c r="E6" s="120" t="s">
        <v>6</v>
      </c>
      <c r="F6" s="120" t="s">
        <v>7</v>
      </c>
      <c r="G6" s="120" t="s">
        <v>8</v>
      </c>
      <c r="H6" s="38" t="s">
        <v>9</v>
      </c>
      <c r="I6" s="69" t="s">
        <v>10</v>
      </c>
      <c r="J6" s="38" t="s">
        <v>11</v>
      </c>
    </row>
    <row r="7" spans="1:10" ht="13.5" customHeight="1">
      <c r="A7" s="53"/>
      <c r="B7" s="64"/>
      <c r="C7" s="64"/>
      <c r="D7" s="150"/>
      <c r="E7" s="63" t="s">
        <v>39</v>
      </c>
      <c r="F7" s="63" t="s">
        <v>38</v>
      </c>
      <c r="G7" s="63" t="s">
        <v>38</v>
      </c>
      <c r="H7" s="62" t="s">
        <v>37</v>
      </c>
      <c r="I7" s="63" t="s">
        <v>36</v>
      </c>
      <c r="J7" s="62" t="s">
        <v>35</v>
      </c>
    </row>
    <row r="8" spans="1:10" ht="5.25" customHeight="1">
      <c r="A8" s="61"/>
    </row>
    <row r="9" spans="1:10" ht="9.75" customHeight="1">
      <c r="A9" s="59"/>
      <c r="D9" s="40" t="s">
        <v>17</v>
      </c>
      <c r="E9" s="42"/>
      <c r="F9" s="42"/>
      <c r="G9" s="42"/>
      <c r="H9" s="42"/>
    </row>
    <row r="10" spans="1:10" ht="6" customHeight="1">
      <c r="A10" s="59"/>
    </row>
    <row r="11" spans="1:10" ht="9.75" customHeight="1">
      <c r="A11" s="59" t="s">
        <v>108</v>
      </c>
      <c r="B11" s="34">
        <v>71</v>
      </c>
      <c r="C11" s="34">
        <v>5279</v>
      </c>
      <c r="D11" s="34">
        <v>1916132</v>
      </c>
      <c r="E11" s="35">
        <v>78</v>
      </c>
      <c r="F11" s="34">
        <v>283761</v>
      </c>
      <c r="G11" s="34">
        <v>109143</v>
      </c>
      <c r="H11" s="34">
        <v>32937</v>
      </c>
      <c r="I11" s="34">
        <v>41989</v>
      </c>
      <c r="J11" s="34">
        <v>44939152</v>
      </c>
    </row>
    <row r="12" spans="1:10" ht="9.75" customHeight="1">
      <c r="A12" s="119" t="s">
        <v>97</v>
      </c>
      <c r="B12" s="34">
        <v>71</v>
      </c>
      <c r="C12" s="34">
        <v>5296</v>
      </c>
      <c r="D12" s="34">
        <v>1926275</v>
      </c>
      <c r="E12" s="35">
        <v>75.53</v>
      </c>
      <c r="F12" s="34">
        <v>273782</v>
      </c>
      <c r="G12" s="34">
        <v>106977</v>
      </c>
      <c r="H12" s="34">
        <v>28453</v>
      </c>
      <c r="I12" s="34">
        <v>41041</v>
      </c>
      <c r="J12" s="34">
        <v>44038774</v>
      </c>
    </row>
    <row r="13" spans="1:10" ht="9.75" customHeight="1">
      <c r="A13" s="119" t="s">
        <v>99</v>
      </c>
      <c r="B13" s="76">
        <v>74</v>
      </c>
      <c r="C13" s="34">
        <v>5195</v>
      </c>
      <c r="D13" s="34">
        <v>1911037</v>
      </c>
      <c r="E13" s="35">
        <v>74.7</v>
      </c>
      <c r="F13" s="34">
        <v>265540</v>
      </c>
      <c r="G13" s="34">
        <v>106022</v>
      </c>
      <c r="H13" s="34">
        <v>28087</v>
      </c>
      <c r="I13" s="34">
        <v>40513</v>
      </c>
      <c r="J13" s="34">
        <v>43332744</v>
      </c>
    </row>
    <row r="14" spans="1:10" ht="9.75" customHeight="1">
      <c r="A14" s="119" t="s">
        <v>107</v>
      </c>
      <c r="B14" s="76">
        <v>73</v>
      </c>
      <c r="C14" s="34">
        <v>5176</v>
      </c>
      <c r="D14" s="34">
        <v>1894605</v>
      </c>
      <c r="E14" s="35">
        <v>72.349999999999994</v>
      </c>
      <c r="F14" s="34">
        <v>252758</v>
      </c>
      <c r="G14" s="34">
        <v>102848</v>
      </c>
      <c r="H14" s="34">
        <v>27059</v>
      </c>
      <c r="I14" s="34">
        <v>38615</v>
      </c>
      <c r="J14" s="34">
        <v>42245083</v>
      </c>
    </row>
    <row r="15" spans="1:10" ht="9.75" customHeight="1">
      <c r="A15" s="118" t="s">
        <v>106</v>
      </c>
      <c r="B15" s="75">
        <v>73</v>
      </c>
      <c r="C15" s="30">
        <v>5169</v>
      </c>
      <c r="D15" s="30">
        <v>1879784</v>
      </c>
      <c r="E15" s="31">
        <v>70.790000000000006</v>
      </c>
      <c r="F15" s="30">
        <v>240966</v>
      </c>
      <c r="G15" s="30">
        <v>99353</v>
      </c>
      <c r="H15" s="30">
        <v>26013</v>
      </c>
      <c r="I15" s="30">
        <v>36845</v>
      </c>
      <c r="J15" s="30">
        <v>42804123</v>
      </c>
    </row>
    <row r="16" spans="1:10" ht="6" customHeight="1">
      <c r="B16" s="77"/>
    </row>
    <row r="17" spans="1:10" ht="9.75" customHeight="1">
      <c r="B17" s="77"/>
      <c r="D17" s="40" t="s">
        <v>89</v>
      </c>
      <c r="E17" s="40"/>
      <c r="F17" s="40"/>
      <c r="G17" s="40"/>
      <c r="H17" s="40"/>
    </row>
    <row r="18" spans="1:10" ht="6" customHeight="1">
      <c r="B18" s="77"/>
    </row>
    <row r="19" spans="1:10" ht="9.75" customHeight="1">
      <c r="A19" s="26" t="str">
        <f>A11</f>
        <v xml:space="preserve"> 平成 25 年度</v>
      </c>
      <c r="B19" s="76">
        <v>794</v>
      </c>
      <c r="C19" s="34">
        <v>794</v>
      </c>
      <c r="D19" s="34">
        <v>286696</v>
      </c>
      <c r="E19" s="35">
        <v>64.099999999999994</v>
      </c>
      <c r="F19" s="34">
        <v>17000</v>
      </c>
      <c r="G19" s="34">
        <v>5673</v>
      </c>
      <c r="H19" s="34">
        <v>1587</v>
      </c>
      <c r="I19" s="34">
        <v>2176</v>
      </c>
      <c r="J19" s="34">
        <v>2058394</v>
      </c>
    </row>
    <row r="20" spans="1:10" ht="9.75" customHeight="1">
      <c r="A20" s="26" t="str">
        <f>A12</f>
        <v>　 　 26 　　</v>
      </c>
      <c r="B20" s="76">
        <v>757</v>
      </c>
      <c r="C20" s="34">
        <v>757</v>
      </c>
      <c r="D20" s="34">
        <v>273952</v>
      </c>
      <c r="E20" s="35">
        <v>63.72</v>
      </c>
      <c r="F20" s="34">
        <v>16363</v>
      </c>
      <c r="G20" s="34">
        <v>5412</v>
      </c>
      <c r="H20" s="34">
        <v>1500</v>
      </c>
      <c r="I20" s="34">
        <v>2090</v>
      </c>
      <c r="J20" s="34">
        <v>1994663</v>
      </c>
    </row>
    <row r="21" spans="1:10" ht="9.75" customHeight="1">
      <c r="A21" s="26" t="str">
        <f>A13</f>
        <v>　 　 27 　　</v>
      </c>
      <c r="B21" s="76">
        <v>720</v>
      </c>
      <c r="C21" s="34">
        <v>720</v>
      </c>
      <c r="D21" s="34">
        <v>262800</v>
      </c>
      <c r="E21" s="35">
        <v>62.5</v>
      </c>
      <c r="F21" s="34">
        <v>15159</v>
      </c>
      <c r="G21" s="34">
        <v>5129</v>
      </c>
      <c r="H21" s="34">
        <v>1427</v>
      </c>
      <c r="I21" s="34">
        <v>1983</v>
      </c>
      <c r="J21" s="34">
        <v>1898449</v>
      </c>
    </row>
    <row r="22" spans="1:10" ht="9.75" customHeight="1">
      <c r="A22" s="26" t="str">
        <f>A14</f>
        <v>　 　 28 　　</v>
      </c>
      <c r="B22" s="76">
        <v>679</v>
      </c>
      <c r="C22" s="34">
        <v>679</v>
      </c>
      <c r="D22" s="34">
        <v>247835</v>
      </c>
      <c r="E22" s="35">
        <v>66.7</v>
      </c>
      <c r="F22" s="34">
        <v>15137</v>
      </c>
      <c r="G22" s="34">
        <v>5129</v>
      </c>
      <c r="H22" s="34">
        <v>1428</v>
      </c>
      <c r="I22" s="34">
        <v>1938</v>
      </c>
      <c r="J22" s="34">
        <v>1898257</v>
      </c>
    </row>
    <row r="23" spans="1:10" ht="9.75" customHeight="1">
      <c r="A23" s="117" t="str">
        <f>A15</f>
        <v>　 　 29 　　</v>
      </c>
      <c r="B23" s="75">
        <v>641</v>
      </c>
      <c r="C23" s="30">
        <v>641</v>
      </c>
      <c r="D23" s="30">
        <v>233600</v>
      </c>
      <c r="E23" s="31">
        <v>60.8</v>
      </c>
      <c r="F23" s="30">
        <v>13182</v>
      </c>
      <c r="G23" s="30">
        <v>4473</v>
      </c>
      <c r="H23" s="30">
        <v>1209</v>
      </c>
      <c r="I23" s="30">
        <v>1668</v>
      </c>
      <c r="J23" s="30">
        <v>2487604</v>
      </c>
    </row>
    <row r="24" spans="1:10" ht="6" customHeight="1">
      <c r="A24" s="55"/>
      <c r="B24" s="54"/>
      <c r="C24" s="53"/>
      <c r="D24" s="53"/>
      <c r="E24" s="53"/>
      <c r="F24" s="53"/>
      <c r="G24" s="53"/>
      <c r="H24" s="53"/>
      <c r="I24" s="53"/>
      <c r="J24" s="53"/>
    </row>
    <row r="25" spans="1:10" ht="9" customHeight="1">
      <c r="A25" s="27" t="s">
        <v>31</v>
      </c>
    </row>
    <row r="26" spans="1:10" ht="9" customHeight="1">
      <c r="A26" s="27" t="s">
        <v>30</v>
      </c>
    </row>
    <row r="27" spans="1:10">
      <c r="A27" s="27" t="s">
        <v>88</v>
      </c>
    </row>
    <row r="28" spans="1:10">
      <c r="A28" s="26" t="s">
        <v>46</v>
      </c>
    </row>
  </sheetData>
  <mergeCells count="1">
    <mergeCell ref="D6:D7"/>
  </mergeCells>
  <phoneticPr fontId="1"/>
  <printOptions horizontalCentered="1" verticalCentered="1"/>
  <pageMargins left="0.78740157480314965" right="0.78740157480314965" top="0.98425196850393704" bottom="0.98425196850393704" header="0.51181102362204722" footer="0.51181102362204722"/>
  <pageSetup paperSize="9" orientation="portrait" blackAndWhite="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zoomScale="125" zoomScaleNormal="125" workbookViewId="0"/>
  </sheetViews>
  <sheetFormatPr defaultColWidth="11.25" defaultRowHeight="10.5"/>
  <cols>
    <col min="1" max="1" width="10.25" style="26" customWidth="1"/>
    <col min="2" max="2" width="6.75" style="26" customWidth="1"/>
    <col min="3" max="3" width="7.625" style="26" customWidth="1"/>
    <col min="4" max="4" width="10.625" style="26" customWidth="1"/>
    <col min="5" max="5" width="6.625" style="26" customWidth="1"/>
    <col min="6" max="9" width="8.625" style="26" customWidth="1"/>
    <col min="10" max="10" width="10.625" style="26" customWidth="1"/>
    <col min="11" max="16384" width="11.25" style="26"/>
  </cols>
  <sheetData>
    <row r="1" spans="1:10" ht="13.5">
      <c r="A1" s="52" t="s">
        <v>93</v>
      </c>
      <c r="B1" s="42"/>
      <c r="C1" s="42"/>
      <c r="D1" s="42"/>
      <c r="E1" s="42"/>
      <c r="F1" s="42"/>
      <c r="G1" s="42"/>
      <c r="H1" s="42"/>
      <c r="I1" s="42"/>
      <c r="J1" s="42"/>
    </row>
    <row r="2" spans="1:10" ht="3.75" customHeight="1"/>
    <row r="3" spans="1:10" ht="10.5" customHeight="1">
      <c r="A3" s="27" t="s">
        <v>62</v>
      </c>
    </row>
    <row r="4" spans="1:10" ht="1.5" customHeight="1">
      <c r="A4" s="27"/>
    </row>
    <row r="5" spans="1:10">
      <c r="A5" s="71"/>
      <c r="B5" s="72"/>
      <c r="C5" s="72"/>
      <c r="D5" s="73" t="s">
        <v>1</v>
      </c>
      <c r="E5" s="73"/>
      <c r="F5" s="73" t="s">
        <v>2</v>
      </c>
      <c r="G5" s="73"/>
      <c r="H5" s="71"/>
      <c r="I5" s="72"/>
      <c r="J5" s="71"/>
    </row>
    <row r="6" spans="1:10">
      <c r="A6" s="122" t="s">
        <v>3</v>
      </c>
      <c r="B6" s="121" t="s">
        <v>4</v>
      </c>
      <c r="C6" s="69" t="s">
        <v>5</v>
      </c>
      <c r="D6" s="149" t="s">
        <v>29</v>
      </c>
      <c r="E6" s="116" t="s">
        <v>6</v>
      </c>
      <c r="F6" s="116" t="s">
        <v>7</v>
      </c>
      <c r="G6" s="116" t="s">
        <v>8</v>
      </c>
      <c r="H6" s="38" t="s">
        <v>9</v>
      </c>
      <c r="I6" s="69" t="s">
        <v>10</v>
      </c>
      <c r="J6" s="38" t="s">
        <v>11</v>
      </c>
    </row>
    <row r="7" spans="1:10" ht="13.5" customHeight="1">
      <c r="A7" s="53"/>
      <c r="B7" s="64"/>
      <c r="C7" s="64"/>
      <c r="D7" s="150"/>
      <c r="E7" s="63" t="s">
        <v>39</v>
      </c>
      <c r="F7" s="63" t="s">
        <v>38</v>
      </c>
      <c r="G7" s="63" t="s">
        <v>38</v>
      </c>
      <c r="H7" s="62" t="s">
        <v>37</v>
      </c>
      <c r="I7" s="63" t="s">
        <v>36</v>
      </c>
      <c r="J7" s="62" t="s">
        <v>35</v>
      </c>
    </row>
    <row r="8" spans="1:10" ht="5.25" customHeight="1">
      <c r="A8" s="61"/>
    </row>
    <row r="9" spans="1:10" ht="9.75" customHeight="1">
      <c r="A9" s="59"/>
      <c r="D9" s="40" t="s">
        <v>17</v>
      </c>
      <c r="E9" s="42"/>
      <c r="F9" s="42"/>
      <c r="G9" s="42"/>
      <c r="H9" s="42"/>
    </row>
    <row r="10" spans="1:10" ht="6" customHeight="1">
      <c r="A10" s="59"/>
    </row>
    <row r="11" spans="1:10" ht="9.75" customHeight="1">
      <c r="A11" s="59" t="s">
        <v>105</v>
      </c>
      <c r="B11" s="34">
        <v>72</v>
      </c>
      <c r="C11" s="34">
        <v>5302</v>
      </c>
      <c r="D11" s="34">
        <v>1898911</v>
      </c>
      <c r="E11" s="35">
        <v>78.900000000000006</v>
      </c>
      <c r="F11" s="34">
        <v>285339</v>
      </c>
      <c r="G11" s="34">
        <v>107931</v>
      </c>
      <c r="H11" s="34">
        <v>28902</v>
      </c>
      <c r="I11" s="34">
        <v>41348</v>
      </c>
      <c r="J11" s="34">
        <v>44421619</v>
      </c>
    </row>
    <row r="12" spans="1:10" ht="9.75" customHeight="1">
      <c r="A12" s="119" t="s">
        <v>104</v>
      </c>
      <c r="B12" s="34">
        <v>71</v>
      </c>
      <c r="C12" s="34">
        <v>5279</v>
      </c>
      <c r="D12" s="34">
        <v>1916132</v>
      </c>
      <c r="E12" s="35">
        <v>78</v>
      </c>
      <c r="F12" s="34">
        <v>283761</v>
      </c>
      <c r="G12" s="34">
        <v>109143</v>
      </c>
      <c r="H12" s="34">
        <v>32937</v>
      </c>
      <c r="I12" s="34">
        <v>41989</v>
      </c>
      <c r="J12" s="34">
        <v>44939152</v>
      </c>
    </row>
    <row r="13" spans="1:10" ht="9.75" customHeight="1">
      <c r="A13" s="119" t="s">
        <v>103</v>
      </c>
      <c r="B13" s="76">
        <v>71</v>
      </c>
      <c r="C13" s="34">
        <v>5296</v>
      </c>
      <c r="D13" s="34">
        <v>1926275</v>
      </c>
      <c r="E13" s="35">
        <v>75.53</v>
      </c>
      <c r="F13" s="34">
        <v>273782</v>
      </c>
      <c r="G13" s="34">
        <v>106977</v>
      </c>
      <c r="H13" s="34">
        <v>28453</v>
      </c>
      <c r="I13" s="34">
        <v>41041</v>
      </c>
      <c r="J13" s="34">
        <v>44038774</v>
      </c>
    </row>
    <row r="14" spans="1:10" ht="9.75" customHeight="1">
      <c r="A14" s="119" t="s">
        <v>102</v>
      </c>
      <c r="B14" s="76">
        <v>74</v>
      </c>
      <c r="C14" s="34">
        <v>5195</v>
      </c>
      <c r="D14" s="34">
        <v>1911037</v>
      </c>
      <c r="E14" s="35">
        <v>74.7</v>
      </c>
      <c r="F14" s="34">
        <v>265540</v>
      </c>
      <c r="G14" s="34">
        <v>106022</v>
      </c>
      <c r="H14" s="34">
        <v>28087</v>
      </c>
      <c r="I14" s="34">
        <v>40513</v>
      </c>
      <c r="J14" s="34">
        <v>43332744</v>
      </c>
    </row>
    <row r="15" spans="1:10" ht="9.75" customHeight="1">
      <c r="A15" s="118" t="s">
        <v>101</v>
      </c>
      <c r="B15" s="75">
        <v>73</v>
      </c>
      <c r="C15" s="30">
        <v>5176</v>
      </c>
      <c r="D15" s="30">
        <v>1894605</v>
      </c>
      <c r="E15" s="31">
        <v>72.349999999999994</v>
      </c>
      <c r="F15" s="30">
        <v>252758</v>
      </c>
      <c r="G15" s="30">
        <v>102848</v>
      </c>
      <c r="H15" s="30">
        <v>27059</v>
      </c>
      <c r="I15" s="30">
        <v>38615</v>
      </c>
      <c r="J15" s="30">
        <v>42245083</v>
      </c>
    </row>
    <row r="16" spans="1:10" ht="6" customHeight="1">
      <c r="B16" s="77"/>
    </row>
    <row r="17" spans="1:10" ht="9.75" customHeight="1">
      <c r="B17" s="77"/>
      <c r="D17" s="40" t="s">
        <v>89</v>
      </c>
      <c r="E17" s="40"/>
      <c r="F17" s="40"/>
      <c r="G17" s="40"/>
      <c r="H17" s="40"/>
    </row>
    <row r="18" spans="1:10" ht="6" customHeight="1">
      <c r="B18" s="77"/>
    </row>
    <row r="19" spans="1:10" ht="9.75" customHeight="1">
      <c r="A19" s="26" t="str">
        <f>A11</f>
        <v xml:space="preserve"> 平成 24 年度</v>
      </c>
      <c r="B19" s="76">
        <v>830</v>
      </c>
      <c r="C19" s="34">
        <v>830</v>
      </c>
      <c r="D19" s="34">
        <v>300477</v>
      </c>
      <c r="E19" s="35">
        <v>65.099999999999994</v>
      </c>
      <c r="F19" s="34">
        <v>17727</v>
      </c>
      <c r="G19" s="34">
        <v>5903</v>
      </c>
      <c r="H19" s="34">
        <v>1667</v>
      </c>
      <c r="I19" s="34">
        <v>2262</v>
      </c>
      <c r="J19" s="34">
        <v>2132662</v>
      </c>
    </row>
    <row r="20" spans="1:10" ht="9.75" customHeight="1">
      <c r="A20" s="26" t="str">
        <f>A12</f>
        <v>　 　 25 　　</v>
      </c>
      <c r="B20" s="76">
        <v>794</v>
      </c>
      <c r="C20" s="34">
        <v>794</v>
      </c>
      <c r="D20" s="34">
        <v>286696</v>
      </c>
      <c r="E20" s="35">
        <v>64.099999999999994</v>
      </c>
      <c r="F20" s="34">
        <v>17000</v>
      </c>
      <c r="G20" s="34">
        <v>5673</v>
      </c>
      <c r="H20" s="34">
        <v>1587</v>
      </c>
      <c r="I20" s="34">
        <v>2176</v>
      </c>
      <c r="J20" s="34">
        <v>2058394</v>
      </c>
    </row>
    <row r="21" spans="1:10" ht="9.75" customHeight="1">
      <c r="A21" s="26" t="str">
        <f>A13</f>
        <v>　 　 26 　　</v>
      </c>
      <c r="B21" s="76">
        <v>757</v>
      </c>
      <c r="C21" s="34">
        <v>757</v>
      </c>
      <c r="D21" s="34">
        <v>273952</v>
      </c>
      <c r="E21" s="35">
        <v>63.72</v>
      </c>
      <c r="F21" s="34">
        <v>16363</v>
      </c>
      <c r="G21" s="34">
        <v>5412</v>
      </c>
      <c r="H21" s="34">
        <v>1500</v>
      </c>
      <c r="I21" s="34">
        <v>2090</v>
      </c>
      <c r="J21" s="34">
        <v>1994663</v>
      </c>
    </row>
    <row r="22" spans="1:10" ht="9.75" customHeight="1">
      <c r="A22" s="26" t="str">
        <f>A14</f>
        <v>　 　 27 　　</v>
      </c>
      <c r="B22" s="76">
        <v>720</v>
      </c>
      <c r="C22" s="34">
        <v>720</v>
      </c>
      <c r="D22" s="34">
        <v>262800</v>
      </c>
      <c r="E22" s="35">
        <v>62.5</v>
      </c>
      <c r="F22" s="34">
        <v>15159</v>
      </c>
      <c r="G22" s="34">
        <v>5129</v>
      </c>
      <c r="H22" s="34">
        <v>1427</v>
      </c>
      <c r="I22" s="34">
        <v>1983</v>
      </c>
      <c r="J22" s="34">
        <v>1898449</v>
      </c>
    </row>
    <row r="23" spans="1:10" ht="9.75" customHeight="1">
      <c r="A23" s="117" t="str">
        <f>A15</f>
        <v>　 　 28 　　</v>
      </c>
      <c r="B23" s="75">
        <v>679</v>
      </c>
      <c r="C23" s="30">
        <v>679</v>
      </c>
      <c r="D23" s="30">
        <v>247835</v>
      </c>
      <c r="E23" s="31">
        <v>66.7</v>
      </c>
      <c r="F23" s="30">
        <v>15137</v>
      </c>
      <c r="G23" s="30">
        <v>5129</v>
      </c>
      <c r="H23" s="30">
        <v>1428</v>
      </c>
      <c r="I23" s="30">
        <v>1938</v>
      </c>
      <c r="J23" s="30">
        <v>1898257</v>
      </c>
    </row>
    <row r="24" spans="1:10" ht="6" customHeight="1">
      <c r="A24" s="55"/>
      <c r="B24" s="54"/>
      <c r="C24" s="53"/>
      <c r="D24" s="53"/>
      <c r="E24" s="53"/>
      <c r="F24" s="53"/>
      <c r="G24" s="53"/>
      <c r="H24" s="53"/>
      <c r="I24" s="53"/>
      <c r="J24" s="53"/>
    </row>
    <row r="25" spans="1:10" ht="9" customHeight="1">
      <c r="A25" s="27" t="s">
        <v>31</v>
      </c>
    </row>
    <row r="26" spans="1:10" ht="9" customHeight="1">
      <c r="A26" s="27" t="s">
        <v>30</v>
      </c>
    </row>
    <row r="27" spans="1:10">
      <c r="A27" s="27" t="s">
        <v>88</v>
      </c>
    </row>
    <row r="28" spans="1:10">
      <c r="A28" s="26" t="s">
        <v>46</v>
      </c>
    </row>
  </sheetData>
  <mergeCells count="1">
    <mergeCell ref="D6:D7"/>
  </mergeCells>
  <phoneticPr fontId="1"/>
  <printOptions horizontalCentered="1" verticalCentered="1"/>
  <pageMargins left="0.78740157480314965" right="0.78740157480314965" top="0.98425196850393704" bottom="0.98425196850393704" header="0.51181102362204722" footer="0.51181102362204722"/>
  <pageSetup paperSize="9" orientation="portrait" blackAndWhite="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28"/>
  <sheetViews>
    <sheetView showGridLines="0" zoomScale="125" zoomScaleNormal="125" workbookViewId="0"/>
  </sheetViews>
  <sheetFormatPr defaultColWidth="11.25" defaultRowHeight="10.5"/>
  <cols>
    <col min="1" max="1" width="10.25" style="26" customWidth="1"/>
    <col min="2" max="2" width="6.75" style="26" customWidth="1"/>
    <col min="3" max="3" width="7.625" style="26" customWidth="1"/>
    <col min="4" max="4" width="10.625" style="26" customWidth="1"/>
    <col min="5" max="5" width="6.625" style="26" customWidth="1"/>
    <col min="6" max="9" width="8.625" style="26" customWidth="1"/>
    <col min="10" max="10" width="10.625" style="26" customWidth="1"/>
    <col min="11" max="16384" width="11.25" style="26"/>
  </cols>
  <sheetData>
    <row r="1" spans="1:10" ht="13.5">
      <c r="A1" s="52" t="s">
        <v>93</v>
      </c>
      <c r="B1" s="42"/>
      <c r="C1" s="42"/>
      <c r="D1" s="42"/>
      <c r="E1" s="42"/>
      <c r="F1" s="42"/>
      <c r="G1" s="42"/>
      <c r="H1" s="42"/>
      <c r="I1" s="42"/>
      <c r="J1" s="42"/>
    </row>
    <row r="2" spans="1:10" ht="3.75" customHeight="1"/>
    <row r="3" spans="1:10" ht="10.5" customHeight="1">
      <c r="A3" s="27" t="s">
        <v>62</v>
      </c>
    </row>
    <row r="4" spans="1:10" ht="1.5" customHeight="1">
      <c r="A4" s="27"/>
    </row>
    <row r="5" spans="1:10">
      <c r="A5" s="71"/>
      <c r="B5" s="72"/>
      <c r="C5" s="72"/>
      <c r="D5" s="73" t="s">
        <v>1</v>
      </c>
      <c r="E5" s="73"/>
      <c r="F5" s="73" t="s">
        <v>2</v>
      </c>
      <c r="G5" s="73"/>
      <c r="H5" s="71"/>
      <c r="I5" s="72"/>
      <c r="J5" s="71"/>
    </row>
    <row r="6" spans="1:10">
      <c r="A6" s="47" t="s">
        <v>3</v>
      </c>
      <c r="B6" s="70" t="s">
        <v>4</v>
      </c>
      <c r="C6" s="69" t="s">
        <v>5</v>
      </c>
      <c r="D6" s="149" t="s">
        <v>29</v>
      </c>
      <c r="E6" s="116" t="s">
        <v>6</v>
      </c>
      <c r="F6" s="116" t="s">
        <v>7</v>
      </c>
      <c r="G6" s="116" t="s">
        <v>8</v>
      </c>
      <c r="H6" s="65" t="s">
        <v>9</v>
      </c>
      <c r="I6" s="66" t="s">
        <v>10</v>
      </c>
      <c r="J6" s="65" t="s">
        <v>11</v>
      </c>
    </row>
    <row r="7" spans="1:10" ht="13.5" customHeight="1">
      <c r="A7" s="53"/>
      <c r="B7" s="64"/>
      <c r="C7" s="64"/>
      <c r="D7" s="150"/>
      <c r="E7" s="63" t="s">
        <v>39</v>
      </c>
      <c r="F7" s="63" t="s">
        <v>38</v>
      </c>
      <c r="G7" s="63" t="s">
        <v>38</v>
      </c>
      <c r="H7" s="62" t="s">
        <v>37</v>
      </c>
      <c r="I7" s="63" t="s">
        <v>36</v>
      </c>
      <c r="J7" s="62" t="s">
        <v>35</v>
      </c>
    </row>
    <row r="8" spans="1:10" ht="5.25" customHeight="1">
      <c r="A8" s="61"/>
    </row>
    <row r="9" spans="1:10" ht="9.75" customHeight="1">
      <c r="A9" s="59"/>
      <c r="D9" s="40" t="s">
        <v>17</v>
      </c>
      <c r="E9" s="42"/>
      <c r="F9" s="42"/>
      <c r="G9" s="42"/>
      <c r="H9" s="42"/>
    </row>
    <row r="10" spans="1:10" ht="6" customHeight="1">
      <c r="A10" s="59"/>
    </row>
    <row r="11" spans="1:10" ht="9.75" customHeight="1">
      <c r="A11" s="59" t="s">
        <v>100</v>
      </c>
      <c r="B11" s="34">
        <v>73</v>
      </c>
      <c r="C11" s="34">
        <v>5325</v>
      </c>
      <c r="D11" s="34">
        <v>1939020</v>
      </c>
      <c r="E11" s="35">
        <v>81.099999999999994</v>
      </c>
      <c r="F11" s="34">
        <v>301270</v>
      </c>
      <c r="G11" s="34">
        <v>111554</v>
      </c>
      <c r="H11" s="34">
        <v>29645</v>
      </c>
      <c r="I11" s="34">
        <v>42641</v>
      </c>
      <c r="J11" s="34">
        <v>45599151</v>
      </c>
    </row>
    <row r="12" spans="1:10" ht="9.75" customHeight="1">
      <c r="A12" s="119" t="s">
        <v>95</v>
      </c>
      <c r="B12" s="34">
        <v>72</v>
      </c>
      <c r="C12" s="34">
        <v>5302</v>
      </c>
      <c r="D12" s="34">
        <v>1898911</v>
      </c>
      <c r="E12" s="35">
        <v>78.900000000000006</v>
      </c>
      <c r="F12" s="34">
        <v>285339</v>
      </c>
      <c r="G12" s="34">
        <v>107931</v>
      </c>
      <c r="H12" s="34">
        <v>28902</v>
      </c>
      <c r="I12" s="34">
        <v>41348</v>
      </c>
      <c r="J12" s="34">
        <v>44421619</v>
      </c>
    </row>
    <row r="13" spans="1:10" ht="9.75" customHeight="1">
      <c r="A13" s="119" t="s">
        <v>94</v>
      </c>
      <c r="B13" s="76">
        <v>71</v>
      </c>
      <c r="C13" s="34">
        <v>5279</v>
      </c>
      <c r="D13" s="34">
        <v>1916132</v>
      </c>
      <c r="E13" s="35">
        <v>78</v>
      </c>
      <c r="F13" s="34">
        <v>283761</v>
      </c>
      <c r="G13" s="34">
        <v>109143</v>
      </c>
      <c r="H13" s="34">
        <v>32937</v>
      </c>
      <c r="I13" s="34">
        <v>41989</v>
      </c>
      <c r="J13" s="34">
        <v>44939152</v>
      </c>
    </row>
    <row r="14" spans="1:10" ht="9.75" customHeight="1">
      <c r="A14" s="119" t="s">
        <v>97</v>
      </c>
      <c r="B14" s="76">
        <v>71</v>
      </c>
      <c r="C14" s="34">
        <v>5296</v>
      </c>
      <c r="D14" s="34">
        <v>1926275</v>
      </c>
      <c r="E14" s="35">
        <v>75.53</v>
      </c>
      <c r="F14" s="34">
        <v>273782</v>
      </c>
      <c r="G14" s="34">
        <v>106977</v>
      </c>
      <c r="H14" s="34">
        <v>28453</v>
      </c>
      <c r="I14" s="34">
        <v>41041</v>
      </c>
      <c r="J14" s="34">
        <v>44038774</v>
      </c>
    </row>
    <row r="15" spans="1:10" ht="9.75" customHeight="1">
      <c r="A15" s="118" t="s">
        <v>99</v>
      </c>
      <c r="B15" s="75">
        <v>74</v>
      </c>
      <c r="C15" s="30">
        <v>5195</v>
      </c>
      <c r="D15" s="30">
        <v>1911037</v>
      </c>
      <c r="E15" s="31">
        <v>74.7</v>
      </c>
      <c r="F15" s="30">
        <v>265540</v>
      </c>
      <c r="G15" s="30">
        <v>106022</v>
      </c>
      <c r="H15" s="30">
        <v>28087</v>
      </c>
      <c r="I15" s="30">
        <v>40513</v>
      </c>
      <c r="J15" s="30">
        <v>43332744</v>
      </c>
    </row>
    <row r="16" spans="1:10" ht="6" customHeight="1">
      <c r="B16" s="77"/>
    </row>
    <row r="17" spans="1:10" ht="9.75" customHeight="1">
      <c r="B17" s="77"/>
      <c r="D17" s="40" t="s">
        <v>89</v>
      </c>
      <c r="E17" s="40"/>
      <c r="F17" s="40"/>
      <c r="G17" s="40"/>
      <c r="H17" s="40"/>
    </row>
    <row r="18" spans="1:10" ht="6" customHeight="1">
      <c r="B18" s="77"/>
    </row>
    <row r="19" spans="1:10" ht="9.75" customHeight="1">
      <c r="A19" s="26" t="str">
        <f>A11</f>
        <v xml:space="preserve"> 平成 23 年度</v>
      </c>
      <c r="B19" s="76">
        <v>867</v>
      </c>
      <c r="C19" s="34">
        <v>867</v>
      </c>
      <c r="D19" s="34">
        <v>314727</v>
      </c>
      <c r="E19" s="35">
        <v>62.3</v>
      </c>
      <c r="F19" s="34">
        <v>18561</v>
      </c>
      <c r="G19" s="34">
        <v>6308</v>
      </c>
      <c r="H19" s="34">
        <v>1692</v>
      </c>
      <c r="I19" s="34">
        <v>2351</v>
      </c>
      <c r="J19" s="34">
        <v>2246038</v>
      </c>
    </row>
    <row r="20" spans="1:10" ht="9.75" customHeight="1">
      <c r="A20" s="26" t="str">
        <f>A12</f>
        <v>　 　 24 　　</v>
      </c>
      <c r="B20" s="76">
        <v>830</v>
      </c>
      <c r="C20" s="34">
        <v>830</v>
      </c>
      <c r="D20" s="34">
        <v>300477</v>
      </c>
      <c r="E20" s="35">
        <v>65.099999999999994</v>
      </c>
      <c r="F20" s="34">
        <v>17727</v>
      </c>
      <c r="G20" s="34">
        <v>5903</v>
      </c>
      <c r="H20" s="34">
        <v>1667</v>
      </c>
      <c r="I20" s="34">
        <v>2262</v>
      </c>
      <c r="J20" s="34">
        <v>2132662</v>
      </c>
    </row>
    <row r="21" spans="1:10" ht="9.75" customHeight="1">
      <c r="A21" s="26" t="str">
        <f>A13</f>
        <v>　 　 25 　　</v>
      </c>
      <c r="B21" s="76">
        <v>794</v>
      </c>
      <c r="C21" s="34">
        <v>794</v>
      </c>
      <c r="D21" s="34">
        <v>286696</v>
      </c>
      <c r="E21" s="35">
        <v>64.099999999999994</v>
      </c>
      <c r="F21" s="34">
        <v>17000</v>
      </c>
      <c r="G21" s="34">
        <v>5673</v>
      </c>
      <c r="H21" s="34">
        <v>1587</v>
      </c>
      <c r="I21" s="34">
        <v>2176</v>
      </c>
      <c r="J21" s="34">
        <v>2058394</v>
      </c>
    </row>
    <row r="22" spans="1:10" ht="9.75" customHeight="1">
      <c r="A22" s="26" t="str">
        <f>A14</f>
        <v>　 　 26 　　</v>
      </c>
      <c r="B22" s="76">
        <v>757</v>
      </c>
      <c r="C22" s="34">
        <v>757</v>
      </c>
      <c r="D22" s="34">
        <v>273952</v>
      </c>
      <c r="E22" s="35">
        <v>63.72</v>
      </c>
      <c r="F22" s="34">
        <v>16363</v>
      </c>
      <c r="G22" s="34">
        <v>5412</v>
      </c>
      <c r="H22" s="34">
        <v>1500</v>
      </c>
      <c r="I22" s="34">
        <v>2090</v>
      </c>
      <c r="J22" s="34">
        <v>1994663</v>
      </c>
    </row>
    <row r="23" spans="1:10" ht="9.75" customHeight="1">
      <c r="A23" s="117" t="str">
        <f>A15</f>
        <v>　 　 27 　　</v>
      </c>
      <c r="B23" s="75">
        <v>720</v>
      </c>
      <c r="C23" s="30">
        <v>720</v>
      </c>
      <c r="D23" s="30">
        <v>262800</v>
      </c>
      <c r="E23" s="31">
        <v>62.5</v>
      </c>
      <c r="F23" s="30">
        <v>15159</v>
      </c>
      <c r="G23" s="30">
        <v>5129</v>
      </c>
      <c r="H23" s="30">
        <v>1427</v>
      </c>
      <c r="I23" s="30">
        <v>1983</v>
      </c>
      <c r="J23" s="30">
        <v>1898449</v>
      </c>
    </row>
    <row r="24" spans="1:10" ht="6" customHeight="1">
      <c r="A24" s="55"/>
      <c r="B24" s="54"/>
      <c r="C24" s="53"/>
      <c r="D24" s="53"/>
      <c r="E24" s="53"/>
      <c r="F24" s="53"/>
      <c r="G24" s="53"/>
      <c r="H24" s="53"/>
      <c r="I24" s="53"/>
      <c r="J24" s="53"/>
    </row>
    <row r="25" spans="1:10" ht="9" customHeight="1">
      <c r="A25" s="27" t="s">
        <v>31</v>
      </c>
    </row>
    <row r="26" spans="1:10" ht="9" customHeight="1">
      <c r="A26" s="27" t="s">
        <v>30</v>
      </c>
    </row>
    <row r="27" spans="1:10">
      <c r="A27" s="27" t="s">
        <v>88</v>
      </c>
    </row>
    <row r="28" spans="1:10">
      <c r="A28" s="26" t="s">
        <v>46</v>
      </c>
    </row>
  </sheetData>
  <mergeCells count="1">
    <mergeCell ref="D6:D7"/>
  </mergeCells>
  <phoneticPr fontId="1"/>
  <printOptions gridLinesSet="0"/>
  <pageMargins left="0.78740157480314965" right="0.78740157480314965" top="0.98425196850393704" bottom="0.98425196850393704" header="0.51181102362204722" footer="0.51181102362204722"/>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29</vt:i4>
      </vt:variant>
    </vt:vector>
  </HeadingPairs>
  <TitlesOfParts>
    <vt:vector size="29" baseType="lpstr">
      <vt:lpstr>R6</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2024-09-18T06:24:56Z</dcterms:modified>
</cp:coreProperties>
</file>