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4" sheetId="46" r:id="rId1"/>
    <sheet name="R3" sheetId="45" r:id="rId2"/>
    <sheet name="R2" sheetId="43" r:id="rId3"/>
    <sheet name="R1" sheetId="42" r:id="rId4"/>
    <sheet name="H30" sheetId="41" r:id="rId5"/>
    <sheet name="H29" sheetId="40" r:id="rId6"/>
    <sheet name="H28" sheetId="39" r:id="rId7"/>
    <sheet name="H27" sheetId="38" r:id="rId8"/>
    <sheet name="H26" sheetId="37" r:id="rId9"/>
    <sheet name="H25" sheetId="36" r:id="rId10"/>
    <sheet name="H24" sheetId="35" r:id="rId11"/>
    <sheet name="H23" sheetId="34" r:id="rId12"/>
    <sheet name="H22" sheetId="33" r:id="rId13"/>
    <sheet name="H21" sheetId="32" r:id="rId14"/>
    <sheet name="H20" sheetId="31" r:id="rId15"/>
    <sheet name="H19" sheetId="30" r:id="rId16"/>
    <sheet name="H18" sheetId="29" r:id="rId17"/>
    <sheet name="H17" sheetId="28" r:id="rId18"/>
    <sheet name="H16" sheetId="27" r:id="rId19"/>
    <sheet name="H15" sheetId="26" r:id="rId20"/>
    <sheet name="H14" sheetId="25" r:id="rId21"/>
    <sheet name="H13" sheetId="24" r:id="rId22"/>
    <sheet name="H12" sheetId="23" r:id="rId23"/>
    <sheet name="H11" sheetId="22" r:id="rId24"/>
    <sheet name="H10" sheetId="21" r:id="rId25"/>
    <sheet name="H9" sheetId="20" r:id="rId26"/>
    <sheet name="H8" sheetId="19" r:id="rId27"/>
  </sheets>
  <calcPr calcId="162913"/>
</workbook>
</file>

<file path=xl/calcChain.xml><?xml version="1.0" encoding="utf-8"?>
<calcChain xmlns="http://schemas.openxmlformats.org/spreadsheetml/2006/main">
  <c r="E13" i="29" l="1"/>
  <c r="F13" i="29"/>
  <c r="G13" i="29"/>
  <c r="N13" i="29"/>
  <c r="O13" i="29"/>
  <c r="P13" i="29"/>
  <c r="O16" i="29"/>
  <c r="O17" i="29"/>
  <c r="O18" i="29"/>
  <c r="O21" i="29"/>
  <c r="O22" i="29"/>
  <c r="O23" i="29"/>
  <c r="F25" i="29"/>
  <c r="O25" i="29"/>
  <c r="O27" i="29"/>
  <c r="O28" i="29"/>
  <c r="O30" i="29"/>
  <c r="O31" i="29"/>
  <c r="O33" i="29"/>
  <c r="O35" i="29"/>
  <c r="O36" i="29"/>
  <c r="O37" i="29"/>
  <c r="O40" i="29"/>
  <c r="O41" i="29"/>
  <c r="O42" i="29"/>
  <c r="O43" i="29"/>
  <c r="E47" i="29"/>
  <c r="F47" i="29"/>
  <c r="G47" i="29"/>
  <c r="N47" i="29"/>
  <c r="O47" i="29"/>
  <c r="P47" i="29"/>
  <c r="O50" i="29"/>
  <c r="O51" i="29"/>
  <c r="O52" i="29"/>
  <c r="O55" i="29"/>
  <c r="O56" i="29"/>
  <c r="O57" i="29"/>
  <c r="O59" i="29"/>
  <c r="O61" i="29"/>
  <c r="O62" i="29"/>
  <c r="O64" i="29"/>
  <c r="O65" i="29"/>
  <c r="O67" i="29"/>
  <c r="O69" i="29"/>
  <c r="O70" i="29"/>
  <c r="O71" i="29"/>
  <c r="F74" i="29"/>
  <c r="O74" i="29"/>
  <c r="O75" i="29"/>
  <c r="O76" i="29"/>
  <c r="F13" i="28"/>
  <c r="O13" i="28"/>
  <c r="F15" i="28"/>
  <c r="O15" i="28"/>
  <c r="F16" i="28"/>
  <c r="O16" i="28"/>
  <c r="F17" i="28"/>
  <c r="O17" i="28"/>
  <c r="F18" i="28"/>
  <c r="O18" i="28"/>
  <c r="F19" i="28"/>
  <c r="O19" i="28"/>
  <c r="F21" i="28"/>
  <c r="O21" i="28"/>
  <c r="F22" i="28"/>
  <c r="O22" i="28"/>
  <c r="F23" i="28"/>
  <c r="O23" i="28"/>
  <c r="F24" i="28"/>
  <c r="O24" i="28"/>
  <c r="F25" i="28"/>
  <c r="O25" i="28"/>
  <c r="F27" i="28"/>
  <c r="O27" i="28"/>
  <c r="F28" i="28"/>
  <c r="O28" i="28"/>
  <c r="F29" i="28"/>
  <c r="O29" i="28"/>
  <c r="F30" i="28"/>
  <c r="O30" i="28"/>
  <c r="F31" i="28"/>
  <c r="O31" i="28"/>
  <c r="F33" i="28"/>
  <c r="O33" i="28"/>
  <c r="F34" i="28"/>
  <c r="O34" i="28"/>
  <c r="F35" i="28"/>
  <c r="O35" i="28"/>
  <c r="F36" i="28"/>
  <c r="O36" i="28"/>
  <c r="F37" i="28"/>
  <c r="O37" i="28"/>
  <c r="F39" i="28"/>
  <c r="O39" i="28"/>
  <c r="F40" i="28"/>
  <c r="O40" i="28"/>
  <c r="F41" i="28"/>
  <c r="O41" i="28"/>
  <c r="F42" i="28"/>
  <c r="O42" i="28"/>
  <c r="F43" i="28"/>
  <c r="O43" i="28"/>
  <c r="F47" i="28"/>
  <c r="O47" i="28"/>
  <c r="F49" i="28"/>
  <c r="O49" i="28"/>
  <c r="F50" i="28"/>
  <c r="O50" i="28"/>
  <c r="F51" i="28"/>
  <c r="O51" i="28"/>
  <c r="F52" i="28"/>
  <c r="O52" i="28"/>
  <c r="F53" i="28"/>
  <c r="O53" i="28"/>
  <c r="F55" i="28"/>
  <c r="O55" i="28"/>
  <c r="F56" i="28"/>
  <c r="O56" i="28"/>
  <c r="F57" i="28"/>
  <c r="O57" i="28"/>
  <c r="F58" i="28"/>
  <c r="O58" i="28"/>
  <c r="F59" i="28"/>
  <c r="O59" i="28"/>
  <c r="F61" i="28"/>
  <c r="O61" i="28"/>
  <c r="F62" i="28"/>
  <c r="O62" i="28"/>
  <c r="F63" i="28"/>
  <c r="O63" i="28"/>
  <c r="F64" i="28"/>
  <c r="O64" i="28"/>
  <c r="F65" i="28"/>
  <c r="O65" i="28"/>
  <c r="F67" i="28"/>
  <c r="O67" i="28"/>
  <c r="F68" i="28"/>
  <c r="O68" i="28"/>
  <c r="F69" i="28"/>
  <c r="O69" i="28"/>
  <c r="F70" i="28"/>
  <c r="O70" i="28"/>
  <c r="F71" i="28"/>
  <c r="O71" i="28"/>
  <c r="F73" i="28"/>
  <c r="O73" i="28"/>
  <c r="F74" i="28"/>
  <c r="O74" i="28"/>
  <c r="F75" i="28"/>
  <c r="O75" i="28"/>
  <c r="F76" i="28"/>
  <c r="O76" i="28"/>
  <c r="F77" i="28"/>
  <c r="O77" i="28"/>
  <c r="E13" i="26"/>
  <c r="F13" i="26"/>
  <c r="G13" i="26"/>
  <c r="N13" i="26"/>
  <c r="O13" i="26"/>
  <c r="P13" i="26"/>
  <c r="O16" i="26"/>
  <c r="O17" i="26"/>
  <c r="O21" i="26"/>
  <c r="O22" i="26"/>
  <c r="O23" i="26"/>
  <c r="O25" i="26"/>
  <c r="O27" i="26"/>
  <c r="O28" i="26"/>
  <c r="O30" i="26"/>
  <c r="O31" i="26"/>
  <c r="O33" i="26"/>
  <c r="F35" i="26"/>
  <c r="O35" i="26"/>
  <c r="O36" i="26"/>
  <c r="O37" i="26"/>
  <c r="O39" i="26"/>
  <c r="F40" i="26"/>
  <c r="O40" i="26"/>
  <c r="O41" i="26"/>
  <c r="O42" i="26"/>
  <c r="O43" i="26"/>
  <c r="E47" i="26"/>
  <c r="F47" i="26"/>
  <c r="G47" i="26"/>
  <c r="N47" i="26"/>
  <c r="O47" i="26"/>
  <c r="P47" i="26"/>
  <c r="O50" i="26"/>
  <c r="O51" i="26"/>
  <c r="O52" i="26"/>
  <c r="O55" i="26"/>
  <c r="O56" i="26"/>
  <c r="O57" i="26"/>
  <c r="F59" i="26"/>
  <c r="O59" i="26"/>
  <c r="O61" i="26"/>
  <c r="O62" i="26"/>
  <c r="F64" i="26"/>
  <c r="O64" i="26"/>
  <c r="O65" i="26"/>
  <c r="O67" i="26"/>
  <c r="F69" i="26"/>
  <c r="O69" i="26"/>
  <c r="O70" i="26"/>
  <c r="O71" i="26"/>
  <c r="F74" i="26"/>
  <c r="O74" i="26"/>
  <c r="O75" i="26"/>
  <c r="O76" i="26"/>
  <c r="E13" i="20"/>
  <c r="G13" i="20"/>
  <c r="N13" i="20"/>
  <c r="P13" i="20"/>
  <c r="E47" i="20"/>
  <c r="G47" i="20"/>
  <c r="N47" i="20"/>
  <c r="P47" i="20"/>
  <c r="P47" i="19"/>
  <c r="N47" i="19"/>
  <c r="G47" i="19"/>
  <c r="E13" i="19"/>
  <c r="P13" i="19"/>
  <c r="N13" i="19"/>
  <c r="E47" i="19"/>
  <c r="G13" i="19"/>
  <c r="F55" i="26"/>
  <c r="O77" i="26"/>
  <c r="O73" i="26"/>
  <c r="O68" i="26"/>
  <c r="O63" i="26"/>
  <c r="O58" i="26"/>
  <c r="O53" i="26"/>
  <c r="O49" i="26"/>
  <c r="O34" i="26"/>
  <c r="O29" i="26"/>
  <c r="O24" i="26"/>
  <c r="O19" i="26"/>
  <c r="O15" i="26"/>
  <c r="F21" i="26"/>
  <c r="F77" i="26"/>
  <c r="F73" i="26"/>
  <c r="F68" i="26"/>
  <c r="F63" i="26"/>
  <c r="F58" i="26"/>
  <c r="F53" i="26"/>
  <c r="F49" i="26"/>
  <c r="F43" i="26"/>
  <c r="F39" i="26"/>
  <c r="F34" i="26"/>
  <c r="F29" i="26"/>
  <c r="F24" i="26"/>
  <c r="F19" i="26"/>
  <c r="F15" i="26"/>
  <c r="F50" i="26"/>
  <c r="F25" i="26"/>
  <c r="O18" i="26"/>
  <c r="F30" i="26"/>
  <c r="F76" i="26"/>
  <c r="F71" i="26"/>
  <c r="F67" i="26"/>
  <c r="F62" i="26"/>
  <c r="F57" i="26"/>
  <c r="F52" i="26"/>
  <c r="F42" i="26"/>
  <c r="F37" i="26"/>
  <c r="F33" i="26"/>
  <c r="F28" i="26"/>
  <c r="F23" i="26"/>
  <c r="F18" i="26"/>
  <c r="F16" i="26"/>
  <c r="F75" i="26"/>
  <c r="F65" i="26"/>
  <c r="F56" i="26"/>
  <c r="F41" i="26"/>
  <c r="F36" i="26"/>
  <c r="F31" i="26"/>
  <c r="F27" i="26"/>
  <c r="F22" i="26"/>
  <c r="F17" i="26"/>
  <c r="F70" i="26"/>
  <c r="F61" i="26"/>
  <c r="F51" i="26"/>
  <c r="F50" i="29"/>
  <c r="O77" i="29"/>
  <c r="O73" i="29"/>
  <c r="O68" i="29"/>
  <c r="O63" i="29"/>
  <c r="O58" i="29"/>
  <c r="O53" i="29"/>
  <c r="O49" i="29"/>
  <c r="O39" i="29"/>
  <c r="O34" i="29"/>
  <c r="O29" i="29"/>
  <c r="O24" i="29"/>
  <c r="O19" i="29"/>
  <c r="O15" i="29"/>
  <c r="F77" i="29"/>
  <c r="F73" i="29"/>
  <c r="F68" i="29"/>
  <c r="F63" i="29"/>
  <c r="F58" i="29"/>
  <c r="F53" i="29"/>
  <c r="F49" i="29"/>
  <c r="F43" i="29"/>
  <c r="F39" i="29"/>
  <c r="F34" i="29"/>
  <c r="F29" i="29"/>
  <c r="F24" i="29"/>
  <c r="F19" i="29"/>
  <c r="F15" i="29"/>
  <c r="F55" i="29"/>
  <c r="F30" i="29"/>
  <c r="F21" i="29"/>
  <c r="F76" i="29"/>
  <c r="F71" i="29"/>
  <c r="F67" i="29"/>
  <c r="F62" i="29"/>
  <c r="F57" i="29"/>
  <c r="F52" i="29"/>
  <c r="F42" i="29"/>
  <c r="F37" i="29"/>
  <c r="F33" i="29"/>
  <c r="F28" i="29"/>
  <c r="F23" i="29"/>
  <c r="F18" i="29"/>
  <c r="F64" i="29"/>
  <c r="F40" i="29"/>
  <c r="F69" i="29"/>
  <c r="F59" i="29"/>
  <c r="F35" i="29"/>
  <c r="F16" i="29"/>
  <c r="F75" i="29"/>
  <c r="F70" i="29"/>
  <c r="F65" i="29"/>
  <c r="F61" i="29"/>
  <c r="F56" i="29"/>
  <c r="F51" i="29"/>
  <c r="F41" i="29"/>
  <c r="F36" i="29"/>
  <c r="F31" i="29"/>
  <c r="F27" i="29"/>
  <c r="F22" i="29"/>
  <c r="F17" i="29"/>
</calcChain>
</file>

<file path=xl/sharedStrings.xml><?xml version="1.0" encoding="utf-8"?>
<sst xmlns="http://schemas.openxmlformats.org/spreadsheetml/2006/main" count="3524" uniqueCount="552">
  <si>
    <t>　(中央卸売市場本場)</t>
  </si>
  <si>
    <t>品　　　　　　　　目　　　　　　　　別</t>
  </si>
  <si>
    <t>出　　　　　荷　　　　　地　　　　　別</t>
  </si>
  <si>
    <t>構成比</t>
  </si>
  <si>
    <t>三重</t>
  </si>
  <si>
    <t>千葉</t>
  </si>
  <si>
    <t>愛知</t>
  </si>
  <si>
    <t>北海道</t>
  </si>
  <si>
    <t>愛媛</t>
  </si>
  <si>
    <t>長崎</t>
  </si>
  <si>
    <t>和歌山</t>
  </si>
  <si>
    <t>青森</t>
  </si>
  <si>
    <t>兵庫</t>
  </si>
  <si>
    <t>福島</t>
  </si>
  <si>
    <t>その他</t>
  </si>
  <si>
    <t>静岡</t>
  </si>
  <si>
    <t>茨城</t>
  </si>
  <si>
    <t>岐阜</t>
  </si>
  <si>
    <r>
      <t>7</t>
    </r>
    <r>
      <rPr>
        <sz val="11"/>
        <rFont val="ＭＳ 明朝"/>
        <family val="1"/>
        <charset val="128"/>
      </rPr>
      <t>－17. 野菜及び果実の品目別、出荷地別入荷数量・金額</t>
    </r>
  </si>
  <si>
    <t>　本表は品目別、出荷地別数量の多い順に掲げた。</t>
  </si>
  <si>
    <t>　（単位　数量ｔ、構成比％、金額千円）</t>
  </si>
  <si>
    <t>平成7年　</t>
  </si>
  <si>
    <t>野　　　　　　　　　　菜</t>
  </si>
  <si>
    <t>たまねぎ</t>
  </si>
  <si>
    <t>はくさい</t>
  </si>
  <si>
    <t>ばれいしょ</t>
  </si>
  <si>
    <t>長野</t>
  </si>
  <si>
    <t>だいこん</t>
  </si>
  <si>
    <t>キャベツ</t>
  </si>
  <si>
    <t>鹿児島</t>
  </si>
  <si>
    <t>きゅうり</t>
  </si>
  <si>
    <t>レタス</t>
  </si>
  <si>
    <t>かぼちゃ</t>
  </si>
  <si>
    <t>洋にんじん</t>
  </si>
  <si>
    <t>宮崎</t>
  </si>
  <si>
    <t>ごぼう</t>
  </si>
  <si>
    <t>トマト</t>
  </si>
  <si>
    <t>徳島</t>
  </si>
  <si>
    <t>なす</t>
  </si>
  <si>
    <t>高知</t>
  </si>
  <si>
    <t>メークイン</t>
  </si>
  <si>
    <t>かんしょ</t>
  </si>
  <si>
    <t>にんじん</t>
  </si>
  <si>
    <t>アメリカ</t>
  </si>
  <si>
    <t>ピーマン</t>
  </si>
  <si>
    <t>ニュージーランド</t>
  </si>
  <si>
    <t>ブロッコリー</t>
  </si>
  <si>
    <t>群馬</t>
  </si>
  <si>
    <t>さといも</t>
  </si>
  <si>
    <t>熊本</t>
  </si>
  <si>
    <t>ねぎ</t>
  </si>
  <si>
    <t>ながいも</t>
  </si>
  <si>
    <t>中国</t>
  </si>
  <si>
    <t>ほうれんそう</t>
  </si>
  <si>
    <t>埼玉</t>
  </si>
  <si>
    <t>グリンボール</t>
  </si>
  <si>
    <t>えのきだけ</t>
  </si>
  <si>
    <t>台湾</t>
  </si>
  <si>
    <t>白ねぎ</t>
  </si>
  <si>
    <t>果　　　　　　　　　　実</t>
  </si>
  <si>
    <t>青バナナ</t>
  </si>
  <si>
    <t>フィリピン</t>
  </si>
  <si>
    <t>すいか</t>
  </si>
  <si>
    <t>早生うんしゅうみかん</t>
  </si>
  <si>
    <t>バナナ</t>
  </si>
  <si>
    <t>グレープフルーツ</t>
  </si>
  <si>
    <t>ふじ</t>
  </si>
  <si>
    <t>ネーブルオレンジ</t>
  </si>
  <si>
    <t>普通うんしゅうみかん</t>
  </si>
  <si>
    <t>パインアップル</t>
  </si>
  <si>
    <t>レモン</t>
  </si>
  <si>
    <t>エクアドル</t>
  </si>
  <si>
    <t>いよかん</t>
  </si>
  <si>
    <t>バレンシアオレンジ</t>
  </si>
  <si>
    <t>津軽</t>
  </si>
  <si>
    <t>アールスメロン</t>
  </si>
  <si>
    <t>秋田</t>
  </si>
  <si>
    <t>女峰いちご</t>
  </si>
  <si>
    <t>山形</t>
  </si>
  <si>
    <t>幸水</t>
  </si>
  <si>
    <t>佐賀</t>
  </si>
  <si>
    <t>キーウィ</t>
  </si>
  <si>
    <t>山梨</t>
  </si>
  <si>
    <t>ハウスみかん</t>
  </si>
  <si>
    <t>ハネジュウメロン</t>
  </si>
  <si>
    <t>アンデスメロン</t>
  </si>
  <si>
    <t>富有がき</t>
  </si>
  <si>
    <t>くり</t>
  </si>
  <si>
    <t>石川</t>
  </si>
  <si>
    <t>王林</t>
  </si>
  <si>
    <t>はっさく</t>
  </si>
  <si>
    <t>メキシコ</t>
  </si>
  <si>
    <t>巨峰</t>
  </si>
  <si>
    <t>豊水</t>
  </si>
  <si>
    <t>総数</t>
  </si>
  <si>
    <t>大阪</t>
  </si>
  <si>
    <t>金額</t>
  </si>
  <si>
    <t>数量</t>
  </si>
  <si>
    <t>出荷地</t>
  </si>
  <si>
    <t>品目</t>
  </si>
  <si>
    <t>平成8年　</t>
  </si>
  <si>
    <t>　(経済局消費流通部消費流通課)</t>
    <phoneticPr fontId="6"/>
  </si>
  <si>
    <t>ジョナゴールド</t>
    <phoneticPr fontId="6"/>
  </si>
  <si>
    <t>平核無</t>
    <rPh sb="0" eb="1">
      <t>ヘイ</t>
    </rPh>
    <rPh sb="1" eb="2">
      <t>カク</t>
    </rPh>
    <rPh sb="2" eb="3">
      <t>ナシ</t>
    </rPh>
    <phoneticPr fontId="6"/>
  </si>
  <si>
    <t>南アフリカ</t>
    <rPh sb="0" eb="1">
      <t>ミナミ</t>
    </rPh>
    <phoneticPr fontId="6"/>
  </si>
  <si>
    <t>岩手</t>
    <rPh sb="0" eb="2">
      <t>イワテ</t>
    </rPh>
    <phoneticPr fontId="6"/>
  </si>
  <si>
    <t>山梨</t>
    <rPh sb="0" eb="2">
      <t>ヤマナシ</t>
    </rPh>
    <phoneticPr fontId="6"/>
  </si>
  <si>
    <t>産地</t>
    <rPh sb="0" eb="1">
      <t>サン</t>
    </rPh>
    <phoneticPr fontId="6"/>
  </si>
  <si>
    <t>産　 　　　　　　地　 　　　　　　別</t>
    <rPh sb="0" eb="1">
      <t>サンチ</t>
    </rPh>
    <phoneticPr fontId="6"/>
  </si>
  <si>
    <t>平成9年　</t>
    <phoneticPr fontId="6"/>
  </si>
  <si>
    <t>　本表は品目別、産地別数量の多い順に掲げた。</t>
    <rPh sb="8" eb="9">
      <t>サン</t>
    </rPh>
    <phoneticPr fontId="6"/>
  </si>
  <si>
    <r>
      <t>7</t>
    </r>
    <r>
      <rPr>
        <sz val="11"/>
        <rFont val="ＭＳ 明朝"/>
        <family val="1"/>
        <charset val="128"/>
      </rPr>
      <t>－19. 野菜及び果実の品目別、産地別入荷数量・金額</t>
    </r>
    <rPh sb="17" eb="19">
      <t>サンチ</t>
    </rPh>
    <phoneticPr fontId="6"/>
  </si>
  <si>
    <t>その他</t>
    <rPh sb="0" eb="3">
      <t>ソノタ</t>
    </rPh>
    <phoneticPr fontId="6"/>
  </si>
  <si>
    <t>ジョナゴールド</t>
  </si>
  <si>
    <t>キ－ウィ</t>
  </si>
  <si>
    <t>グリンボ－ル</t>
  </si>
  <si>
    <t>岩手</t>
  </si>
  <si>
    <t>ピ－マン</t>
  </si>
  <si>
    <t>高地</t>
  </si>
  <si>
    <t>メ－クイン</t>
  </si>
  <si>
    <t>平成10年　</t>
    <phoneticPr fontId="6"/>
  </si>
  <si>
    <r>
      <t>7</t>
    </r>
    <r>
      <rPr>
        <sz val="11"/>
        <rFont val="ＭＳ 明朝"/>
        <family val="1"/>
        <charset val="128"/>
      </rPr>
      <t>－17. 野菜及び果実の品目別、産地別入荷数量・金額</t>
    </r>
    <rPh sb="17" eb="19">
      <t>サンチ</t>
    </rPh>
    <phoneticPr fontId="6"/>
  </si>
  <si>
    <t>　(市民経済局消費流通部消費流通課)</t>
    <rPh sb="2" eb="4">
      <t>シミン</t>
    </rPh>
    <phoneticPr fontId="6"/>
  </si>
  <si>
    <t>ｱﾝﾃﾞｽﾒﾛﾝ　</t>
  </si>
  <si>
    <t>ﾈーﾌﾞﾙｵﾚﾝｼﾞ</t>
  </si>
  <si>
    <t>南アフリカ</t>
  </si>
  <si>
    <t>ﾊﾞﾚﾝｼｱｵﾚﾝｼﾞ　</t>
  </si>
  <si>
    <t>ﾆｭーｼﾞーﾗﾝﾄﾞ</t>
  </si>
  <si>
    <t>ﾊｳｽみかん</t>
  </si>
  <si>
    <t>ﾊﾈｼﾞｭｳﾒﾛﾝ</t>
  </si>
  <si>
    <t>ｱーﾙｽﾒﾛﾝ　</t>
  </si>
  <si>
    <t>ﾊﾟｲﾝｱｯﾌﾟﾙ　</t>
  </si>
  <si>
    <t>普通うんしゅみかん　</t>
  </si>
  <si>
    <t>ｸﾞﾚーﾌﾟﾌﾙーﾂ</t>
  </si>
  <si>
    <t>早生うんしゅみかん　</t>
  </si>
  <si>
    <t>平成11年　</t>
    <phoneticPr fontId="6"/>
  </si>
  <si>
    <r>
      <t>7</t>
    </r>
    <r>
      <rPr>
        <sz val="11"/>
        <rFont val="ＭＳ 明朝"/>
        <family val="1"/>
        <charset val="128"/>
      </rPr>
      <t>－20. 野菜及び果実の品目別、産地別入荷数量・金額</t>
    </r>
    <rPh sb="17" eb="19">
      <t>サンチ</t>
    </rPh>
    <phoneticPr fontId="6"/>
  </si>
  <si>
    <t>　(市民経済局生活流通部消費流通課)</t>
  </si>
  <si>
    <t>豊の香いちご</t>
  </si>
  <si>
    <t xml:space="preserve">富有がき </t>
  </si>
  <si>
    <t xml:space="preserve">キーウィ </t>
  </si>
  <si>
    <t xml:space="preserve">幸水       </t>
  </si>
  <si>
    <t xml:space="preserve">いよかん </t>
  </si>
  <si>
    <t xml:space="preserve">すいか </t>
  </si>
  <si>
    <t>京都</t>
  </si>
  <si>
    <t>平成12年　</t>
    <phoneticPr fontId="6"/>
  </si>
  <si>
    <r>
      <t>7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. 野菜及び果実の品目別、産地別入荷数量・金額</t>
    </r>
    <rPh sb="17" eb="19">
      <t>サンチ</t>
    </rPh>
    <phoneticPr fontId="6"/>
  </si>
  <si>
    <t>巨峰</t>
    <rPh sb="0" eb="2">
      <t>キョホウ</t>
    </rPh>
    <phoneticPr fontId="6"/>
  </si>
  <si>
    <t>オーストラリア</t>
    <phoneticPr fontId="6"/>
  </si>
  <si>
    <t>宮崎</t>
    <rPh sb="0" eb="2">
      <t>ミヤザキ</t>
    </rPh>
    <phoneticPr fontId="6"/>
  </si>
  <si>
    <t>メキシコ</t>
    <phoneticPr fontId="6"/>
  </si>
  <si>
    <t>しめじ</t>
    <phoneticPr fontId="6"/>
  </si>
  <si>
    <t>平成13年　</t>
    <phoneticPr fontId="6"/>
  </si>
  <si>
    <r>
      <t>7</t>
    </r>
    <r>
      <rPr>
        <sz val="11"/>
        <rFont val="ＭＳ 明朝"/>
        <family val="1"/>
        <charset val="128"/>
      </rPr>
      <t>－18. 野菜及び果実の品目別、産地別入荷数量・金額</t>
    </r>
    <rPh sb="17" eb="19">
      <t>サンチ</t>
    </rPh>
    <phoneticPr fontId="6"/>
  </si>
  <si>
    <t>北海道</t>
    <rPh sb="0" eb="3">
      <t>ホッカイドウ</t>
    </rPh>
    <phoneticPr fontId="6"/>
  </si>
  <si>
    <t>栃乙女</t>
    <rPh sb="0" eb="1">
      <t>トチ</t>
    </rPh>
    <rPh sb="1" eb="3">
      <t>オトメ</t>
    </rPh>
    <phoneticPr fontId="6"/>
  </si>
  <si>
    <t>石川</t>
    <rPh sb="0" eb="2">
      <t>イシカワ</t>
    </rPh>
    <phoneticPr fontId="6"/>
  </si>
  <si>
    <t>白鳳</t>
    <rPh sb="0" eb="2">
      <t>ハクホウ</t>
    </rPh>
    <phoneticPr fontId="6"/>
  </si>
  <si>
    <t>オーストラリア</t>
  </si>
  <si>
    <t>豊の香いちご</t>
    <rPh sb="0" eb="1">
      <t>ユタ</t>
    </rPh>
    <rPh sb="2" eb="3">
      <t>カオ</t>
    </rPh>
    <phoneticPr fontId="6"/>
  </si>
  <si>
    <t>鹿児島</t>
    <rPh sb="0" eb="3">
      <t>カゴシマ</t>
    </rPh>
    <phoneticPr fontId="6"/>
  </si>
  <si>
    <t>茨城</t>
    <rPh sb="0" eb="2">
      <t>イバラギ</t>
    </rPh>
    <phoneticPr fontId="6"/>
  </si>
  <si>
    <t>秋田</t>
    <rPh sb="0" eb="2">
      <t>アキタ</t>
    </rPh>
    <phoneticPr fontId="6"/>
  </si>
  <si>
    <t>王林</t>
    <rPh sb="0" eb="1">
      <t>オウ</t>
    </rPh>
    <rPh sb="1" eb="2">
      <t>リン</t>
    </rPh>
    <phoneticPr fontId="6"/>
  </si>
  <si>
    <t>津軽</t>
    <rPh sb="0" eb="2">
      <t>ツガル</t>
    </rPh>
    <phoneticPr fontId="6"/>
  </si>
  <si>
    <t>佐賀</t>
    <rPh sb="0" eb="2">
      <t>サガ</t>
    </rPh>
    <phoneticPr fontId="6"/>
  </si>
  <si>
    <t>富有がき</t>
    <rPh sb="0" eb="2">
      <t>フユ</t>
    </rPh>
    <phoneticPr fontId="6"/>
  </si>
  <si>
    <t>山形</t>
    <rPh sb="0" eb="2">
      <t>ヤマガタ</t>
    </rPh>
    <phoneticPr fontId="6"/>
  </si>
  <si>
    <t>幸水</t>
    <rPh sb="0" eb="2">
      <t>コウスイ</t>
    </rPh>
    <phoneticPr fontId="6"/>
  </si>
  <si>
    <t>岐阜</t>
    <rPh sb="0" eb="2">
      <t>ギフ</t>
    </rPh>
    <phoneticPr fontId="6"/>
  </si>
  <si>
    <t>和歌山</t>
    <rPh sb="0" eb="3">
      <t>ワカヤマ</t>
    </rPh>
    <phoneticPr fontId="6"/>
  </si>
  <si>
    <t>愛媛</t>
    <rPh sb="0" eb="2">
      <t>エヒメ</t>
    </rPh>
    <phoneticPr fontId="6"/>
  </si>
  <si>
    <t>三重</t>
    <rPh sb="0" eb="2">
      <t>ミエ</t>
    </rPh>
    <phoneticPr fontId="6"/>
  </si>
  <si>
    <t>熊本</t>
    <rPh sb="0" eb="2">
      <t>クマモト</t>
    </rPh>
    <phoneticPr fontId="6"/>
  </si>
  <si>
    <t>静岡</t>
    <rPh sb="0" eb="2">
      <t>シズオカ</t>
    </rPh>
    <phoneticPr fontId="6"/>
  </si>
  <si>
    <t>普通うんしゅうみかん</t>
    <rPh sb="0" eb="2">
      <t>フツウ</t>
    </rPh>
    <phoneticPr fontId="6"/>
  </si>
  <si>
    <t>長野</t>
    <rPh sb="0" eb="2">
      <t>ナガノ</t>
    </rPh>
    <phoneticPr fontId="6"/>
  </si>
  <si>
    <t>青森</t>
    <rPh sb="0" eb="2">
      <t>アオモリ</t>
    </rPh>
    <phoneticPr fontId="6"/>
  </si>
  <si>
    <t>青バナナ</t>
    <rPh sb="0" eb="1">
      <t>アオ</t>
    </rPh>
    <phoneticPr fontId="6"/>
  </si>
  <si>
    <t>アメリカ合衆国</t>
    <rPh sb="4" eb="7">
      <t>ガッシュウコク</t>
    </rPh>
    <phoneticPr fontId="6"/>
  </si>
  <si>
    <t>愛知</t>
    <rPh sb="0" eb="2">
      <t>アイチ</t>
    </rPh>
    <phoneticPr fontId="6"/>
  </si>
  <si>
    <t>早生うんしゅうみかん</t>
    <rPh sb="0" eb="2">
      <t>ワセ</t>
    </rPh>
    <phoneticPr fontId="6"/>
  </si>
  <si>
    <t>京都</t>
    <rPh sb="0" eb="2">
      <t>キョウト</t>
    </rPh>
    <phoneticPr fontId="6"/>
  </si>
  <si>
    <t>しめじ</t>
  </si>
  <si>
    <t>埼玉</t>
    <rPh sb="0" eb="2">
      <t>サイタマ</t>
    </rPh>
    <phoneticPr fontId="6"/>
  </si>
  <si>
    <t>白ねぎ</t>
    <rPh sb="0" eb="1">
      <t>シロ</t>
    </rPh>
    <phoneticPr fontId="6"/>
  </si>
  <si>
    <t>千葉</t>
    <rPh sb="0" eb="2">
      <t>チバ</t>
    </rPh>
    <phoneticPr fontId="6"/>
  </si>
  <si>
    <t>中国</t>
    <rPh sb="0" eb="2">
      <t>チュウゴク</t>
    </rPh>
    <phoneticPr fontId="6"/>
  </si>
  <si>
    <t>高知</t>
    <rPh sb="0" eb="2">
      <t>コウチ</t>
    </rPh>
    <phoneticPr fontId="6"/>
  </si>
  <si>
    <t>ごほう</t>
  </si>
  <si>
    <t>宮城</t>
    <rPh sb="0" eb="2">
      <t>ミヤギ</t>
    </rPh>
    <phoneticPr fontId="6"/>
  </si>
  <si>
    <t>徳島</t>
    <rPh sb="0" eb="2">
      <t>トクシマ</t>
    </rPh>
    <phoneticPr fontId="6"/>
  </si>
  <si>
    <t>長崎</t>
    <rPh sb="0" eb="2">
      <t>ナガサキ</t>
    </rPh>
    <phoneticPr fontId="6"/>
  </si>
  <si>
    <t>群馬</t>
    <rPh sb="0" eb="2">
      <t>グンマ</t>
    </rPh>
    <phoneticPr fontId="6"/>
  </si>
  <si>
    <t>洋にんじん</t>
    <rPh sb="0" eb="1">
      <t>ヨウ</t>
    </rPh>
    <phoneticPr fontId="6"/>
  </si>
  <si>
    <t>兵庫</t>
    <rPh sb="0" eb="2">
      <t>ヒョウゴ</t>
    </rPh>
    <phoneticPr fontId="6"/>
  </si>
  <si>
    <t>平成14年　</t>
    <phoneticPr fontId="6"/>
  </si>
  <si>
    <t>4 603 678</t>
  </si>
  <si>
    <t xml:space="preserve"> 12 758</t>
  </si>
  <si>
    <t>17 301 277</t>
  </si>
  <si>
    <t xml:space="preserve"> 41 608</t>
  </si>
  <si>
    <t xml:space="preserve"> 123 035</t>
  </si>
  <si>
    <t xml:space="preserve"> 1 349</t>
  </si>
  <si>
    <t xml:space="preserve"> 884 333</t>
  </si>
  <si>
    <t xml:space="preserve"> 2 071</t>
  </si>
  <si>
    <t>白鳳</t>
  </si>
  <si>
    <t xml:space="preserve"> 631 545</t>
  </si>
  <si>
    <t xml:space="preserve"> 1 481</t>
  </si>
  <si>
    <t xml:space="preserve"> 623 074</t>
  </si>
  <si>
    <t xml:space="preserve"> 2 222</t>
  </si>
  <si>
    <t xml:space="preserve"> 259 715</t>
  </si>
  <si>
    <t xml:space="preserve"> 1 633</t>
  </si>
  <si>
    <t>秋         田</t>
  </si>
  <si>
    <t>1 508 358</t>
  </si>
  <si>
    <t xml:space="preserve"> 2 300</t>
  </si>
  <si>
    <t>1 109 017</t>
  </si>
  <si>
    <t xml:space="preserve"> 1 663</t>
  </si>
  <si>
    <t>2 319 060</t>
  </si>
  <si>
    <t xml:space="preserve"> 2 353</t>
  </si>
  <si>
    <t xml:space="preserve"> 575 536</t>
  </si>
  <si>
    <t xml:space="preserve"> 1 719</t>
  </si>
  <si>
    <t xml:space="preserve"> 550 310</t>
  </si>
  <si>
    <t xml:space="preserve"> 2 463</t>
  </si>
  <si>
    <t>王　　　　　　林</t>
  </si>
  <si>
    <t xml:space="preserve"> 441 815</t>
  </si>
  <si>
    <t xml:space="preserve"> 2 210</t>
  </si>
  <si>
    <t xml:space="preserve"> 360 304</t>
  </si>
  <si>
    <t xml:space="preserve"> 2 740</t>
  </si>
  <si>
    <t>1 236 804</t>
  </si>
  <si>
    <t xml:space="preserve"> 2 213</t>
  </si>
  <si>
    <t xml:space="preserve"> 788 932</t>
  </si>
  <si>
    <t xml:space="preserve"> 2 962</t>
  </si>
  <si>
    <t>津　　　　　　軽</t>
  </si>
  <si>
    <t xml:space="preserve"> 868 338</t>
  </si>
  <si>
    <t xml:space="preserve"> 2 287</t>
  </si>
  <si>
    <t>2 958 577</t>
  </si>
  <si>
    <t xml:space="preserve"> 2 997</t>
  </si>
  <si>
    <t>栃乙女</t>
  </si>
  <si>
    <t xml:space="preserve"> 348 933</t>
  </si>
  <si>
    <t xml:space="preserve"> 2 333</t>
  </si>
  <si>
    <t>2 503 303</t>
  </si>
  <si>
    <t xml:space="preserve"> 3 481</t>
  </si>
  <si>
    <t xml:space="preserve"> 634 433</t>
  </si>
  <si>
    <t xml:space="preserve"> 2 847</t>
  </si>
  <si>
    <t>2 519 369</t>
  </si>
  <si>
    <t xml:space="preserve"> 3 680</t>
  </si>
  <si>
    <t>1 338 020</t>
  </si>
  <si>
    <t xml:space="preserve"> 3 313</t>
  </si>
  <si>
    <t xml:space="preserve"> 848 519</t>
  </si>
  <si>
    <t xml:space="preserve"> 3 914</t>
  </si>
  <si>
    <t xml:space="preserve"> 319 623</t>
  </si>
  <si>
    <t xml:space="preserve"> 3 429</t>
  </si>
  <si>
    <t xml:space="preserve"> 704 545</t>
  </si>
  <si>
    <t xml:space="preserve"> 4 231</t>
  </si>
  <si>
    <t>い　よ　か　ん</t>
  </si>
  <si>
    <t>1 364 872</t>
  </si>
  <si>
    <t xml:space="preserve"> 3 708</t>
  </si>
  <si>
    <t>1 320 341</t>
  </si>
  <si>
    <t xml:space="preserve"> 4 370</t>
  </si>
  <si>
    <t>1 013 292</t>
  </si>
  <si>
    <t xml:space="preserve"> 4 158</t>
  </si>
  <si>
    <t>1 740 706</t>
  </si>
  <si>
    <t xml:space="preserve"> 4 536</t>
  </si>
  <si>
    <t>1 220 884</t>
  </si>
  <si>
    <t xml:space="preserve"> 5 677</t>
  </si>
  <si>
    <t xml:space="preserve"> 894 513</t>
  </si>
  <si>
    <t xml:space="preserve"> 4 712</t>
  </si>
  <si>
    <t>1 468 792</t>
  </si>
  <si>
    <t xml:space="preserve"> 7 107</t>
  </si>
  <si>
    <t>1 001 723</t>
  </si>
  <si>
    <t xml:space="preserve"> 5 419</t>
  </si>
  <si>
    <t>2 345 335</t>
  </si>
  <si>
    <t xml:space="preserve"> 7 941</t>
  </si>
  <si>
    <t>1 175 907</t>
  </si>
  <si>
    <t xml:space="preserve"> 8 144</t>
  </si>
  <si>
    <t>3 698 592</t>
  </si>
  <si>
    <t xml:space="preserve"> 12 685</t>
  </si>
  <si>
    <t>1 595 850</t>
  </si>
  <si>
    <t xml:space="preserve"> 8 837</t>
  </si>
  <si>
    <t>5 343 730</t>
  </si>
  <si>
    <t xml:space="preserve"> 14 247</t>
  </si>
  <si>
    <t>1 640 727</t>
  </si>
  <si>
    <t xml:space="preserve"> 10 553</t>
  </si>
  <si>
    <t>4 564 047</t>
  </si>
  <si>
    <t xml:space="preserve"> 14 639</t>
  </si>
  <si>
    <t>2 802 602</t>
  </si>
  <si>
    <t xml:space="preserve"> 11 778</t>
  </si>
  <si>
    <t>3 760 515</t>
  </si>
  <si>
    <t xml:space="preserve"> 15 067</t>
  </si>
  <si>
    <t>2 394 119</t>
  </si>
  <si>
    <t xml:space="preserve"> 16 153</t>
  </si>
  <si>
    <t>す　　い　　か</t>
  </si>
  <si>
    <t>4 299 778</t>
  </si>
  <si>
    <t xml:space="preserve"> 20 368</t>
  </si>
  <si>
    <t>2 646 582</t>
  </si>
  <si>
    <t xml:space="preserve"> 17 178</t>
  </si>
  <si>
    <t>8 962 183</t>
  </si>
  <si>
    <t xml:space="preserve"> 21 341</t>
  </si>
  <si>
    <t>2 421 856</t>
  </si>
  <si>
    <t xml:space="preserve"> 22 365</t>
  </si>
  <si>
    <t>6 596 023</t>
  </si>
  <si>
    <t xml:space="preserve"> 50 315</t>
  </si>
  <si>
    <t>3 623 648</t>
  </si>
  <si>
    <t xml:space="preserve"> 25 421</t>
  </si>
  <si>
    <t>57 128 535</t>
  </si>
  <si>
    <t xml:space="preserve"> 216 488</t>
  </si>
  <si>
    <t>6 249 993</t>
  </si>
  <si>
    <t xml:space="preserve"> 20 583</t>
  </si>
  <si>
    <t>30 923 443</t>
  </si>
  <si>
    <t xml:space="preserve"> 64 542</t>
  </si>
  <si>
    <t xml:space="preserve"> 464 486</t>
  </si>
  <si>
    <t xml:space="preserve"> 1 714</t>
  </si>
  <si>
    <t xml:space="preserve"> 327 078</t>
  </si>
  <si>
    <t xml:space="preserve"> 3 727</t>
  </si>
  <si>
    <t xml:space="preserve"> 482 246</t>
  </si>
  <si>
    <t xml:space="preserve"> 1 859</t>
  </si>
  <si>
    <t xml:space="preserve"> 940 153</t>
  </si>
  <si>
    <t xml:space="preserve"> 5 065</t>
  </si>
  <si>
    <t>1 411 316</t>
  </si>
  <si>
    <t>1 447 876</t>
  </si>
  <si>
    <t xml:space="preserve"> 5 149</t>
  </si>
  <si>
    <t>ブロッコリー</t>
    <phoneticPr fontId="6"/>
  </si>
  <si>
    <t xml:space="preserve"> 599 551</t>
  </si>
  <si>
    <t xml:space="preserve"> 2 604</t>
  </si>
  <si>
    <t>2 140 583</t>
  </si>
  <si>
    <t xml:space="preserve"> 5 418</t>
  </si>
  <si>
    <t xml:space="preserve"> 772 176</t>
  </si>
  <si>
    <t xml:space="preserve"> 3 723</t>
  </si>
  <si>
    <t>1 591 968</t>
  </si>
  <si>
    <t xml:space="preserve"> 5 631</t>
  </si>
  <si>
    <t>1 918 299</t>
  </si>
  <si>
    <t xml:space="preserve"> 6 074</t>
  </si>
  <si>
    <t>三　　　　重</t>
  </si>
  <si>
    <t>1 816 313</t>
  </si>
  <si>
    <t xml:space="preserve"> 5 828</t>
  </si>
  <si>
    <t xml:space="preserve"> 720 671</t>
  </si>
  <si>
    <t xml:space="preserve"> 6 851</t>
  </si>
  <si>
    <t>1 653 070</t>
  </si>
  <si>
    <t xml:space="preserve"> 5 996</t>
  </si>
  <si>
    <t>2 535 395</t>
  </si>
  <si>
    <t xml:space="preserve"> 7 862</t>
  </si>
  <si>
    <t>2 645 636</t>
  </si>
  <si>
    <t xml:space="preserve"> 7 464</t>
  </si>
  <si>
    <t>4 609 000</t>
  </si>
  <si>
    <t xml:space="preserve"> 8 031</t>
  </si>
  <si>
    <t>2 677 956</t>
  </si>
  <si>
    <t xml:space="preserve"> 7 553</t>
  </si>
  <si>
    <t>ピ　ー　マ　ン</t>
  </si>
  <si>
    <t>2 510 786</t>
  </si>
  <si>
    <t xml:space="preserve"> 8 306</t>
  </si>
  <si>
    <t xml:space="preserve"> 797 993</t>
  </si>
  <si>
    <t xml:space="preserve"> 7 864</t>
  </si>
  <si>
    <t>1 899 050</t>
  </si>
  <si>
    <t xml:space="preserve"> 9 281</t>
  </si>
  <si>
    <t>2 395 146</t>
  </si>
  <si>
    <t xml:space="preserve"> 7 987</t>
  </si>
  <si>
    <t>1 361 078</t>
  </si>
  <si>
    <t xml:space="preserve"> 9 418</t>
  </si>
  <si>
    <t>1 977 622</t>
  </si>
  <si>
    <t xml:space="preserve"> 8 071</t>
  </si>
  <si>
    <t>1 343 469</t>
  </si>
  <si>
    <t xml:space="preserve"> 9 683</t>
  </si>
  <si>
    <t xml:space="preserve"> 989 417</t>
  </si>
  <si>
    <t xml:space="preserve"> 8 924</t>
  </si>
  <si>
    <t>2 653 610</t>
  </si>
  <si>
    <t xml:space="preserve"> 10 150</t>
  </si>
  <si>
    <t>2 055 346</t>
  </si>
  <si>
    <t>2 916 935</t>
  </si>
  <si>
    <t xml:space="preserve"> 11 045</t>
  </si>
  <si>
    <t>1 854 738</t>
  </si>
  <si>
    <t xml:space="preserve"> 15 590</t>
  </si>
  <si>
    <t>3 743 633</t>
  </si>
  <si>
    <t xml:space="preserve"> 13 982</t>
  </si>
  <si>
    <t>4 602 104</t>
  </si>
  <si>
    <t xml:space="preserve"> 16 016</t>
  </si>
  <si>
    <t>1 952 194</t>
  </si>
  <si>
    <t xml:space="preserve"> 14 236</t>
  </si>
  <si>
    <t>2 216 463</t>
  </si>
  <si>
    <t xml:space="preserve"> 18 689</t>
  </si>
  <si>
    <t>3 634 926</t>
  </si>
  <si>
    <t xml:space="preserve"> 15 683</t>
  </si>
  <si>
    <t>3 582 514</t>
  </si>
  <si>
    <t xml:space="preserve"> 20 100</t>
  </si>
  <si>
    <t>2 332 722</t>
  </si>
  <si>
    <t xml:space="preserve"> 16 158</t>
  </si>
  <si>
    <t>5 591 640</t>
  </si>
  <si>
    <t xml:space="preserve"> 21 512</t>
  </si>
  <si>
    <t>2 779 726</t>
  </si>
  <si>
    <t xml:space="preserve"> 20 453</t>
  </si>
  <si>
    <t>2 842 806</t>
  </si>
  <si>
    <t xml:space="preserve"> 33 001</t>
  </si>
  <si>
    <t>5 256 482</t>
  </si>
  <si>
    <t xml:space="preserve"> 22 889</t>
  </si>
  <si>
    <t>2 798 074</t>
  </si>
  <si>
    <t xml:space="preserve"> 36 558</t>
  </si>
  <si>
    <t>10 115 077</t>
  </si>
  <si>
    <t xml:space="preserve"> 47 546</t>
  </si>
  <si>
    <t>3 265 556</t>
  </si>
  <si>
    <t xml:space="preserve"> 39 145</t>
  </si>
  <si>
    <t>18 711 187</t>
  </si>
  <si>
    <t xml:space="preserve"> 94 986</t>
    <phoneticPr fontId="6"/>
  </si>
  <si>
    <t>4 855 530</t>
  </si>
  <si>
    <t xml:space="preserve"> 39 190</t>
  </si>
  <si>
    <t>10 376 424</t>
  </si>
  <si>
    <t xml:space="preserve"> 98 834</t>
  </si>
  <si>
    <t>5 361 407</t>
  </si>
  <si>
    <t xml:space="preserve"> 65 937</t>
  </si>
  <si>
    <t>91 350 432</t>
  </si>
  <si>
    <t xml:space="preserve"> 464 238</t>
  </si>
  <si>
    <t>平成15年　</t>
    <phoneticPr fontId="6"/>
  </si>
  <si>
    <r>
      <t>7</t>
    </r>
    <r>
      <rPr>
        <sz val="11"/>
        <rFont val="ＭＳ 明朝"/>
        <family val="1"/>
        <charset val="128"/>
      </rPr>
      <t>－16. 野菜及び果実の品目別、産地別入荷数量・金額</t>
    </r>
    <rPh sb="17" eb="19">
      <t>サンチ</t>
    </rPh>
    <phoneticPr fontId="6"/>
  </si>
  <si>
    <t>秋田</t>
    <phoneticPr fontId="6"/>
  </si>
  <si>
    <t>豊の香いちご</t>
    <rPh sb="0" eb="1">
      <t>ユタカ</t>
    </rPh>
    <rPh sb="2" eb="3">
      <t>カオリ</t>
    </rPh>
    <phoneticPr fontId="6"/>
  </si>
  <si>
    <t>チリ</t>
    <phoneticPr fontId="6"/>
  </si>
  <si>
    <t>エクアドル</t>
    <phoneticPr fontId="6"/>
  </si>
  <si>
    <t>ハウスみかん</t>
    <phoneticPr fontId="6"/>
  </si>
  <si>
    <t>山梨</t>
    <phoneticPr fontId="6"/>
  </si>
  <si>
    <t>アールスメロン</t>
    <phoneticPr fontId="6"/>
  </si>
  <si>
    <t>ネーブルオレンジ</t>
    <phoneticPr fontId="6"/>
  </si>
  <si>
    <t>山形</t>
    <rPh sb="0" eb="1">
      <t>ヤマ</t>
    </rPh>
    <rPh sb="1" eb="2">
      <t>ケイ</t>
    </rPh>
    <phoneticPr fontId="6"/>
  </si>
  <si>
    <t>いよかん</t>
    <phoneticPr fontId="6"/>
  </si>
  <si>
    <t>ハネジュウメロン</t>
    <phoneticPr fontId="6"/>
  </si>
  <si>
    <t>レモン</t>
    <phoneticPr fontId="6"/>
  </si>
  <si>
    <t>キーウィ</t>
    <phoneticPr fontId="6"/>
  </si>
  <si>
    <t>すいか</t>
    <phoneticPr fontId="6"/>
  </si>
  <si>
    <t>果　　　　　　　　　　実</t>
    <rPh sb="0" eb="1">
      <t>カ</t>
    </rPh>
    <rPh sb="11" eb="12">
      <t>ミ</t>
    </rPh>
    <phoneticPr fontId="6"/>
  </si>
  <si>
    <t>ながなす</t>
    <phoneticPr fontId="6"/>
  </si>
  <si>
    <t>ほうれんそう</t>
    <phoneticPr fontId="6"/>
  </si>
  <si>
    <t>さといも</t>
    <phoneticPr fontId="6"/>
  </si>
  <si>
    <t>ねぎ</t>
    <phoneticPr fontId="6"/>
  </si>
  <si>
    <t>えのきだけ</t>
    <phoneticPr fontId="6"/>
  </si>
  <si>
    <t>ながいも</t>
    <phoneticPr fontId="6"/>
  </si>
  <si>
    <t>熊本</t>
    <phoneticPr fontId="6"/>
  </si>
  <si>
    <t>なす</t>
    <phoneticPr fontId="6"/>
  </si>
  <si>
    <t>にんじん</t>
    <phoneticPr fontId="6"/>
  </si>
  <si>
    <t>ピーマン</t>
    <phoneticPr fontId="6"/>
  </si>
  <si>
    <t>宮崎</t>
    <phoneticPr fontId="6"/>
  </si>
  <si>
    <t>メークイン</t>
    <phoneticPr fontId="6"/>
  </si>
  <si>
    <t>かんしょ</t>
    <phoneticPr fontId="6"/>
  </si>
  <si>
    <t>ごぼう</t>
    <phoneticPr fontId="6"/>
  </si>
  <si>
    <t>かぼちゃ</t>
    <phoneticPr fontId="6"/>
  </si>
  <si>
    <t>トマト</t>
    <phoneticPr fontId="6"/>
  </si>
  <si>
    <t>レタス</t>
    <phoneticPr fontId="6"/>
  </si>
  <si>
    <t>群馬</t>
    <phoneticPr fontId="6"/>
  </si>
  <si>
    <t>きゅうり</t>
    <phoneticPr fontId="6"/>
  </si>
  <si>
    <t>青森</t>
    <phoneticPr fontId="6"/>
  </si>
  <si>
    <t>洋にんじん</t>
    <phoneticPr fontId="6"/>
  </si>
  <si>
    <t>だいこん</t>
    <phoneticPr fontId="6"/>
  </si>
  <si>
    <t>ばれいしょ</t>
    <phoneticPr fontId="6"/>
  </si>
  <si>
    <t>はくさい</t>
    <phoneticPr fontId="6"/>
  </si>
  <si>
    <t>キャベツ</t>
    <phoneticPr fontId="6"/>
  </si>
  <si>
    <t>平成16年　</t>
    <phoneticPr fontId="6"/>
  </si>
  <si>
    <t>平核無</t>
    <rPh sb="0" eb="1">
      <t>タイ</t>
    </rPh>
    <rPh sb="1" eb="2">
      <t>カク</t>
    </rPh>
    <rPh sb="2" eb="3">
      <t>ナ</t>
    </rPh>
    <phoneticPr fontId="6"/>
  </si>
  <si>
    <t>豊水</t>
    <rPh sb="0" eb="2">
      <t>ホウスイ</t>
    </rPh>
    <phoneticPr fontId="6"/>
  </si>
  <si>
    <t>章姫</t>
    <rPh sb="0" eb="1">
      <t>ショウ</t>
    </rPh>
    <rPh sb="1" eb="2">
      <t>ヒメ</t>
    </rPh>
    <phoneticPr fontId="6"/>
  </si>
  <si>
    <t>白鳳</t>
    <rPh sb="0" eb="1">
      <t>シロ</t>
    </rPh>
    <rPh sb="1" eb="2">
      <t>オオトリ</t>
    </rPh>
    <phoneticPr fontId="6"/>
  </si>
  <si>
    <t>ニュージーランド</t>
    <phoneticPr fontId="6"/>
  </si>
  <si>
    <t>グレープフルーツ</t>
    <phoneticPr fontId="6"/>
  </si>
  <si>
    <t>パインアップル</t>
    <phoneticPr fontId="6"/>
  </si>
  <si>
    <t>ふじ</t>
    <phoneticPr fontId="6"/>
  </si>
  <si>
    <t>果　　　　　　　　　　物</t>
    <rPh sb="0" eb="1">
      <t>ハタシ</t>
    </rPh>
    <rPh sb="11" eb="12">
      <t>モノ</t>
    </rPh>
    <phoneticPr fontId="6"/>
  </si>
  <si>
    <t>岩手</t>
    <phoneticPr fontId="6"/>
  </si>
  <si>
    <t>岐阜</t>
    <phoneticPr fontId="6"/>
  </si>
  <si>
    <t>茨城</t>
    <phoneticPr fontId="6"/>
  </si>
  <si>
    <t>平成17年　</t>
    <phoneticPr fontId="6"/>
  </si>
  <si>
    <t>幸水</t>
    <rPh sb="0" eb="1">
      <t>サチ</t>
    </rPh>
    <rPh sb="1" eb="2">
      <t>スイ</t>
    </rPh>
    <phoneticPr fontId="6"/>
  </si>
  <si>
    <t>平成18年　</t>
  </si>
  <si>
    <t>豊水</t>
    <rPh sb="0" eb="1">
      <t>ユタカ</t>
    </rPh>
    <rPh sb="1" eb="2">
      <t>ミズ</t>
    </rPh>
    <phoneticPr fontId="6"/>
  </si>
  <si>
    <t>平核無</t>
    <rPh sb="0" eb="1">
      <t>タイラ</t>
    </rPh>
    <rPh sb="1" eb="2">
      <t>カク</t>
    </rPh>
    <rPh sb="2" eb="3">
      <t>ナシ</t>
    </rPh>
    <phoneticPr fontId="6"/>
  </si>
  <si>
    <t>王林</t>
    <rPh sb="0" eb="1">
      <t>オウ</t>
    </rPh>
    <rPh sb="1" eb="2">
      <t>ハヤシ</t>
    </rPh>
    <phoneticPr fontId="6"/>
  </si>
  <si>
    <t>鳥取</t>
    <rPh sb="0" eb="2">
      <t>トットリ</t>
    </rPh>
    <phoneticPr fontId="6"/>
  </si>
  <si>
    <t>平成19年　</t>
    <phoneticPr fontId="6"/>
  </si>
  <si>
    <t>平核無</t>
    <rPh sb="0" eb="1">
      <t>ヒラ</t>
    </rPh>
    <rPh sb="1" eb="2">
      <t>カク</t>
    </rPh>
    <rPh sb="2" eb="3">
      <t>ム</t>
    </rPh>
    <phoneticPr fontId="6"/>
  </si>
  <si>
    <t>章姫</t>
    <rPh sb="0" eb="1">
      <t>アキラ</t>
    </rPh>
    <rPh sb="1" eb="2">
      <t>ヒメ</t>
    </rPh>
    <phoneticPr fontId="6"/>
  </si>
  <si>
    <t>王林</t>
    <rPh sb="0" eb="2">
      <t>オウリン</t>
    </rPh>
    <phoneticPr fontId="6"/>
  </si>
  <si>
    <t>和歌山</t>
    <phoneticPr fontId="6"/>
  </si>
  <si>
    <t>とうもろこし</t>
    <phoneticPr fontId="6"/>
  </si>
  <si>
    <t>平成20年　</t>
    <phoneticPr fontId="6"/>
  </si>
  <si>
    <r>
      <t>7</t>
    </r>
    <r>
      <rPr>
        <sz val="11"/>
        <rFont val="ＭＳ 明朝"/>
        <family val="1"/>
        <charset val="128"/>
      </rPr>
      <t>－15. 野菜及び果実の品目別、産地別入荷数量・金額</t>
    </r>
    <rPh sb="17" eb="19">
      <t>サンチ</t>
    </rPh>
    <phoneticPr fontId="6"/>
  </si>
  <si>
    <t>デコポン</t>
  </si>
  <si>
    <t>白鳳</t>
    <rPh sb="0" eb="1">
      <t>ハク</t>
    </rPh>
    <phoneticPr fontId="6"/>
  </si>
  <si>
    <t>アメリカ(合)</t>
    <rPh sb="5" eb="6">
      <t>アウ</t>
    </rPh>
    <phoneticPr fontId="6"/>
  </si>
  <si>
    <t>ペテトマト</t>
  </si>
  <si>
    <t>ながなす</t>
  </si>
  <si>
    <t>平成21年　</t>
    <phoneticPr fontId="6"/>
  </si>
  <si>
    <t>　(市民経済局市民生活部消費流通課)</t>
    <phoneticPr fontId="6"/>
  </si>
  <si>
    <t>新潟</t>
    <rPh sb="0" eb="2">
      <t>ニイガタ</t>
    </rPh>
    <phoneticPr fontId="6"/>
  </si>
  <si>
    <t>章姫</t>
    <rPh sb="0" eb="1">
      <t>アキ</t>
    </rPh>
    <rPh sb="1" eb="2">
      <t>ヒメ</t>
    </rPh>
    <phoneticPr fontId="6"/>
  </si>
  <si>
    <t>アメリカ(合)</t>
    <rPh sb="5" eb="6">
      <t>ゴウ</t>
    </rPh>
    <phoneticPr fontId="6"/>
  </si>
  <si>
    <t>平成22年　</t>
    <phoneticPr fontId="6"/>
  </si>
  <si>
    <t>さがほのか苺</t>
    <rPh sb="5" eb="6">
      <t>イチゴ</t>
    </rPh>
    <phoneticPr fontId="6"/>
  </si>
  <si>
    <t>平核無</t>
    <rPh sb="0" eb="1">
      <t>ヘイ</t>
    </rPh>
    <rPh sb="1" eb="2">
      <t>カク</t>
    </rPh>
    <rPh sb="2" eb="3">
      <t>ナ</t>
    </rPh>
    <phoneticPr fontId="6"/>
  </si>
  <si>
    <t>アメリカ（合）</t>
    <rPh sb="5" eb="6">
      <t>ゴウ</t>
    </rPh>
    <phoneticPr fontId="6"/>
  </si>
  <si>
    <t>富有がき</t>
    <rPh sb="0" eb="1">
      <t>トミ</t>
    </rPh>
    <rPh sb="1" eb="2">
      <t>ユウ</t>
    </rPh>
    <phoneticPr fontId="6"/>
  </si>
  <si>
    <t>平成23年　</t>
    <phoneticPr fontId="6"/>
  </si>
  <si>
    <r>
      <t>7</t>
    </r>
    <r>
      <rPr>
        <sz val="11"/>
        <rFont val="ＭＳ 明朝"/>
        <family val="1"/>
        <charset val="128"/>
      </rPr>
      <t>－15. 野 菜 及 び 果 実 の 品 目 別 、 産 地 別 入 荷 数 量 ・ 金 額</t>
    </r>
    <rPh sb="28" eb="29">
      <t>サン</t>
    </rPh>
    <rPh sb="30" eb="31">
      <t>チ</t>
    </rPh>
    <rPh sb="32" eb="33">
      <t>ベツ</t>
    </rPh>
    <phoneticPr fontId="6"/>
  </si>
  <si>
    <t>　(市民経済局市民生活部消費流通課)</t>
    <rPh sb="7" eb="9">
      <t>シミン</t>
    </rPh>
    <rPh sb="9" eb="11">
      <t>セイカツ</t>
    </rPh>
    <phoneticPr fontId="6"/>
  </si>
  <si>
    <t>こだますいか</t>
    <phoneticPr fontId="6"/>
  </si>
  <si>
    <t>巨峰</t>
    <rPh sb="0" eb="1">
      <t>キョ</t>
    </rPh>
    <rPh sb="1" eb="2">
      <t>ミネ</t>
    </rPh>
    <phoneticPr fontId="6"/>
  </si>
  <si>
    <t>デコポン</t>
    <phoneticPr fontId="6"/>
  </si>
  <si>
    <t>果　　　　　　　　　　実</t>
    <rPh sb="0" eb="1">
      <t>ハタシ</t>
    </rPh>
    <rPh sb="11" eb="12">
      <t>ミ</t>
    </rPh>
    <phoneticPr fontId="6"/>
  </si>
  <si>
    <t>.</t>
    <phoneticPr fontId="6"/>
  </si>
  <si>
    <t>大分</t>
    <rPh sb="0" eb="2">
      <t>オオイタ</t>
    </rPh>
    <phoneticPr fontId="6"/>
  </si>
  <si>
    <t>ペテトマト</t>
    <phoneticPr fontId="6"/>
  </si>
  <si>
    <t>平成24年　</t>
    <phoneticPr fontId="6"/>
  </si>
  <si>
    <t>こだますいか</t>
  </si>
  <si>
    <t>.</t>
  </si>
  <si>
    <t>平成25年　</t>
    <phoneticPr fontId="6"/>
  </si>
  <si>
    <r>
      <t>7</t>
    </r>
    <r>
      <rPr>
        <sz val="11"/>
        <rFont val="ＭＳ 明朝"/>
        <family val="1"/>
        <charset val="128"/>
      </rPr>
      <t>－14. 野菜及び果実の品目別、産地別入荷数量・金額</t>
    </r>
    <rPh sb="17" eb="19">
      <t>サンチ</t>
    </rPh>
    <phoneticPr fontId="6"/>
  </si>
  <si>
    <t>平成26年　</t>
    <phoneticPr fontId="6"/>
  </si>
  <si>
    <r>
      <t>7</t>
    </r>
    <r>
      <rPr>
        <sz val="11"/>
        <rFont val="ＭＳ 明朝"/>
        <family val="1"/>
        <charset val="128"/>
      </rPr>
      <t>－13. 野菜及び果実の品目別、産地別入荷数量・金額</t>
    </r>
    <rPh sb="17" eb="19">
      <t>サンチ</t>
    </rPh>
    <phoneticPr fontId="6"/>
  </si>
  <si>
    <t>茨城</t>
    <rPh sb="0" eb="2">
      <t>イバラキ</t>
    </rPh>
    <phoneticPr fontId="6"/>
  </si>
  <si>
    <t>平成27年　</t>
    <phoneticPr fontId="6"/>
  </si>
  <si>
    <t>平核無</t>
    <rPh sb="0" eb="1">
      <t>ヒラ</t>
    </rPh>
    <rPh sb="1" eb="2">
      <t>カク</t>
    </rPh>
    <rPh sb="2" eb="3">
      <t>ナシ</t>
    </rPh>
    <phoneticPr fontId="6"/>
  </si>
  <si>
    <t>平成28年　</t>
    <phoneticPr fontId="6"/>
  </si>
  <si>
    <t>章姫</t>
    <rPh sb="0" eb="2">
      <t>アキヒメ</t>
    </rPh>
    <phoneticPr fontId="6"/>
  </si>
  <si>
    <t>バナナ</t>
    <phoneticPr fontId="6"/>
  </si>
  <si>
    <t>平成29年　</t>
    <phoneticPr fontId="6"/>
  </si>
  <si>
    <t>こまつな</t>
  </si>
  <si>
    <t>平成30年　</t>
    <phoneticPr fontId="6"/>
  </si>
  <si>
    <t>　(経済局商業・流通部市場流通室)</t>
    <phoneticPr fontId="6"/>
  </si>
  <si>
    <t>チリ</t>
  </si>
  <si>
    <t>あまなつかん</t>
  </si>
  <si>
    <t>果実</t>
    <rPh sb="0" eb="2">
      <t>カジツ</t>
    </rPh>
    <phoneticPr fontId="6"/>
  </si>
  <si>
    <t>野菜</t>
    <rPh sb="0" eb="2">
      <t>ヤサイ</t>
    </rPh>
    <phoneticPr fontId="6"/>
  </si>
  <si>
    <t>産地別</t>
    <rPh sb="0" eb="1">
      <t>サンチ</t>
    </rPh>
    <phoneticPr fontId="6"/>
  </si>
  <si>
    <t>品目別</t>
    <phoneticPr fontId="6"/>
  </si>
  <si>
    <t>令和元年　</t>
    <rPh sb="0" eb="2">
      <t>レイワ</t>
    </rPh>
    <rPh sb="2" eb="4">
      <t>ガンネン</t>
    </rPh>
    <phoneticPr fontId="6"/>
  </si>
  <si>
    <r>
      <t>7</t>
    </r>
    <r>
      <rPr>
        <sz val="11"/>
        <rFont val="ＭＳ 明朝"/>
        <family val="1"/>
        <charset val="128"/>
      </rPr>
      <t>－13.野菜及び果実の品目別、産地別入荷数量・金額</t>
    </r>
    <rPh sb="16" eb="18">
      <t>サンチ</t>
    </rPh>
    <phoneticPr fontId="6"/>
  </si>
  <si>
    <t>令和2年　</t>
    <rPh sb="0" eb="2">
      <t>レイワ</t>
    </rPh>
    <rPh sb="3" eb="4">
      <t>ネン</t>
    </rPh>
    <phoneticPr fontId="6"/>
  </si>
  <si>
    <t>ブロッコリ－</t>
  </si>
  <si>
    <t>大分</t>
  </si>
  <si>
    <t>鳥取</t>
  </si>
  <si>
    <t>平核無</t>
  </si>
  <si>
    <t>アメリカ(合)</t>
  </si>
  <si>
    <t>ア－ルスメロン</t>
  </si>
  <si>
    <t>章姫</t>
  </si>
  <si>
    <t>新潟</t>
  </si>
  <si>
    <t>紅ほっぺ</t>
  </si>
  <si>
    <t>早生りんご</t>
  </si>
  <si>
    <r>
      <t>7</t>
    </r>
    <r>
      <rPr>
        <sz val="11"/>
        <rFont val="ＭＳ 明朝"/>
        <family val="1"/>
        <charset val="128"/>
      </rPr>
      <t>－11.野菜及び果実の品目、産地別入荷数量・金額</t>
    </r>
    <rPh sb="15" eb="17">
      <t>サンチ</t>
    </rPh>
    <phoneticPr fontId="6"/>
  </si>
  <si>
    <t>　本表は品目、産地別数量の多い順に掲げた。</t>
    <rPh sb="7" eb="8">
      <t>サン</t>
    </rPh>
    <phoneticPr fontId="6"/>
  </si>
  <si>
    <t>その他</t>
    <rPh sb="2" eb="3">
      <t>タ</t>
    </rPh>
    <phoneticPr fontId="1"/>
  </si>
  <si>
    <t>その他のりんご</t>
  </si>
  <si>
    <t>その他のメロン</t>
  </si>
  <si>
    <t>その他のかんきつ類</t>
  </si>
  <si>
    <t>その他のいちご</t>
  </si>
  <si>
    <t>その他のぶどう</t>
  </si>
  <si>
    <t>その他のかき</t>
  </si>
  <si>
    <t>香川</t>
  </si>
  <si>
    <t>その他中南米</t>
  </si>
  <si>
    <t>令和3年　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</si>
</sst>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###\ ###\ ##0,"/>
  </numFmts>
  <fonts count="19">
    <font>
      <sz val="11"/>
      <name val="明朝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9" fillId="0" borderId="0"/>
    <xf numFmtId="0" fontId="13" fillId="0" borderId="0"/>
    <xf numFmtId="0" fontId="15" fillId="0" borderId="0"/>
    <xf numFmtId="0" fontId="16" fillId="0" borderId="0"/>
    <xf numFmtId="0" fontId="18" fillId="0" borderId="0"/>
  </cellStyleXfs>
  <cellXfs count="38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Continuous" vertical="center"/>
    </xf>
    <xf numFmtId="0" fontId="1" fillId="0" borderId="2" xfId="0" quotePrefix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vertical="center"/>
    </xf>
    <xf numFmtId="177" fontId="1" fillId="0" borderId="0" xfId="0" applyNumberFormat="1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horizontal="centerContinuous" vertical="center"/>
    </xf>
    <xf numFmtId="3" fontId="1" fillId="0" borderId="0" xfId="0" applyNumberFormat="1" applyFont="1" applyBorder="1" applyAlignment="1">
      <alignment horizontal="centerContinuous" vertical="center"/>
    </xf>
    <xf numFmtId="3" fontId="5" fillId="0" borderId="1" xfId="0" quotePrefix="1" applyNumberFormat="1" applyFont="1" applyBorder="1" applyAlignment="1">
      <alignment horizontal="centerContinuous" vertical="center"/>
    </xf>
    <xf numFmtId="3" fontId="5" fillId="0" borderId="1" xfId="0" applyNumberFormat="1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distributed" vertical="center"/>
    </xf>
    <xf numFmtId="3" fontId="1" fillId="0" borderId="0" xfId="1" applyNumberFormat="1" applyFont="1" applyAlignment="1">
      <alignment vertical="center"/>
    </xf>
    <xf numFmtId="3" fontId="1" fillId="0" borderId="1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176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Continuous" vertical="center"/>
    </xf>
    <xf numFmtId="177" fontId="8" fillId="0" borderId="0" xfId="1" applyNumberFormat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176" fontId="1" fillId="0" borderId="0" xfId="1" applyNumberFormat="1" applyFont="1" applyAlignment="1">
      <alignment horizontal="centerContinuous" vertical="center"/>
    </xf>
    <xf numFmtId="176" fontId="8" fillId="0" borderId="0" xfId="1" applyNumberFormat="1" applyFont="1" applyAlignment="1">
      <alignment horizontal="centerContinuous" vertical="center"/>
    </xf>
    <xf numFmtId="177" fontId="6" fillId="0" borderId="0" xfId="1" applyNumberFormat="1" applyFont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5" fillId="0" borderId="1" xfId="1" quotePrefix="1" applyFont="1" applyBorder="1" applyAlignment="1">
      <alignment horizontal="centerContinuous" vertical="center"/>
    </xf>
    <xf numFmtId="0" fontId="1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centerContinuous" vertical="center"/>
    </xf>
    <xf numFmtId="0" fontId="1" fillId="0" borderId="3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left" vertical="center"/>
    </xf>
    <xf numFmtId="0" fontId="1" fillId="0" borderId="2" xfId="1" applyFont="1" applyBorder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Continuous"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176" fontId="10" fillId="0" borderId="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Continuous" vertical="center"/>
    </xf>
    <xf numFmtId="176" fontId="6" fillId="0" borderId="7" xfId="1" applyNumberFormat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5" fillId="0" borderId="7" xfId="1" quotePrefix="1" applyFont="1" applyBorder="1" applyAlignment="1">
      <alignment horizontal="centerContinuous" vertical="center"/>
    </xf>
    <xf numFmtId="0" fontId="1" fillId="0" borderId="9" xfId="1" applyFont="1" applyBorder="1" applyAlignment="1">
      <alignment horizontal="distributed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horizontal="centerContinuous" vertical="center"/>
    </xf>
    <xf numFmtId="0" fontId="1" fillId="0" borderId="11" xfId="1" quotePrefix="1" applyFont="1" applyBorder="1" applyAlignment="1">
      <alignment horizontal="centerContinuous" vertical="center"/>
    </xf>
    <xf numFmtId="0" fontId="1" fillId="0" borderId="1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6" fontId="12" fillId="0" borderId="0" xfId="1" applyNumberFormat="1" applyFont="1" applyAlignment="1">
      <alignment vertical="center"/>
    </xf>
    <xf numFmtId="177" fontId="12" fillId="0" borderId="0" xfId="1" applyNumberFormat="1" applyFont="1" applyAlignment="1">
      <alignment vertical="center"/>
    </xf>
    <xf numFmtId="176" fontId="12" fillId="0" borderId="7" xfId="1" applyNumberFormat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1" fillId="0" borderId="0" xfId="2" applyFont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176" fontId="8" fillId="0" borderId="7" xfId="2" applyNumberFormat="1" applyFont="1" applyBorder="1" applyAlignment="1">
      <alignment horizontal="right" vertical="center"/>
    </xf>
    <xf numFmtId="0" fontId="1" fillId="0" borderId="0" xfId="2" applyFont="1" applyAlignment="1">
      <alignment horizontal="distributed" vertical="center"/>
    </xf>
    <xf numFmtId="3" fontId="1" fillId="0" borderId="0" xfId="2" applyNumberFormat="1" applyFont="1" applyAlignment="1">
      <alignment vertical="center"/>
    </xf>
    <xf numFmtId="3" fontId="1" fillId="0" borderId="8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0" fontId="1" fillId="0" borderId="0" xfId="2" applyFont="1" applyAlignment="1">
      <alignment vertical="center" shrinkToFit="1"/>
    </xf>
    <xf numFmtId="0" fontId="3" fillId="0" borderId="0" xfId="2" applyFont="1" applyAlignment="1">
      <alignment horizontal="centerContinuous" vertical="center"/>
    </xf>
    <xf numFmtId="0" fontId="1" fillId="0" borderId="0" xfId="2" applyFont="1" applyAlignment="1">
      <alignment horizontal="distributed" vertical="center" shrinkToFit="1"/>
    </xf>
    <xf numFmtId="0" fontId="3" fillId="0" borderId="0" xfId="2" quotePrefix="1" applyFont="1" applyAlignment="1">
      <alignment horizontal="distributed" vertical="center"/>
    </xf>
    <xf numFmtId="0" fontId="1" fillId="0" borderId="8" xfId="2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177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right" vertical="center"/>
    </xf>
    <xf numFmtId="3" fontId="8" fillId="0" borderId="7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centerContinuous" vertical="center"/>
    </xf>
    <xf numFmtId="177" fontId="8" fillId="0" borderId="0" xfId="2" applyNumberFormat="1" applyFont="1" applyAlignment="1">
      <alignment horizontal="centerContinuous" vertical="center"/>
    </xf>
    <xf numFmtId="0" fontId="5" fillId="0" borderId="7" xfId="2" applyFont="1" applyBorder="1" applyAlignment="1">
      <alignment horizontal="centerContinuous" vertical="center"/>
    </xf>
    <xf numFmtId="176" fontId="1" fillId="0" borderId="0" xfId="2" applyNumberFormat="1" applyFont="1" applyAlignment="1">
      <alignment horizontal="centerContinuous" vertical="center"/>
    </xf>
    <xf numFmtId="176" fontId="8" fillId="0" borderId="0" xfId="2" applyNumberFormat="1" applyFont="1" applyAlignment="1">
      <alignment horizontal="centerContinuous" vertical="center"/>
    </xf>
    <xf numFmtId="176" fontId="12" fillId="0" borderId="0" xfId="2" applyNumberFormat="1" applyFont="1" applyAlignment="1">
      <alignment horizontal="right" vertical="center"/>
    </xf>
    <xf numFmtId="176" fontId="12" fillId="0" borderId="7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0" fontId="1" fillId="0" borderId="7" xfId="2" applyFont="1" applyBorder="1" applyAlignment="1">
      <alignment vertical="center"/>
    </xf>
    <xf numFmtId="0" fontId="1" fillId="0" borderId="0" xfId="2" applyFont="1" applyAlignment="1">
      <alignment horizontal="centerContinuous" vertical="center"/>
    </xf>
    <xf numFmtId="0" fontId="5" fillId="0" borderId="7" xfId="2" quotePrefix="1" applyFont="1" applyBorder="1" applyAlignment="1">
      <alignment horizontal="centerContinuous" vertical="center"/>
    </xf>
    <xf numFmtId="0" fontId="1" fillId="0" borderId="0" xfId="2" applyFont="1" applyAlignment="1">
      <alignment horizontal="center" vertical="center"/>
    </xf>
    <xf numFmtId="0" fontId="1" fillId="0" borderId="9" xfId="2" applyFont="1" applyBorder="1" applyAlignment="1">
      <alignment horizontal="distributed" vertical="center"/>
    </xf>
    <xf numFmtId="0" fontId="1" fillId="0" borderId="10" xfId="2" applyFont="1" applyBorder="1" applyAlignment="1">
      <alignment vertical="center"/>
    </xf>
    <xf numFmtId="0" fontId="1" fillId="0" borderId="11" xfId="2" applyFont="1" applyBorder="1" applyAlignment="1">
      <alignment horizontal="centerContinuous" vertical="center"/>
    </xf>
    <xf numFmtId="0" fontId="1" fillId="0" borderId="11" xfId="2" quotePrefix="1" applyFont="1" applyBorder="1" applyAlignment="1">
      <alignment horizontal="centerContinuous" vertical="center"/>
    </xf>
    <xf numFmtId="0" fontId="1" fillId="0" borderId="12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0" xfId="2" applyFont="1" applyAlignment="1">
      <alignment horizontal="right" vertical="center"/>
    </xf>
    <xf numFmtId="0" fontId="3" fillId="0" borderId="0" xfId="2" quotePrefix="1" applyFont="1" applyAlignment="1">
      <alignment horizontal="left" vertical="center"/>
    </xf>
    <xf numFmtId="0" fontId="4" fillId="0" borderId="0" xfId="2" quotePrefix="1" applyFont="1" applyAlignment="1">
      <alignment horizontal="centerContinuous" vertical="center"/>
    </xf>
    <xf numFmtId="0" fontId="1" fillId="0" borderId="13" xfId="2" applyFont="1" applyBorder="1" applyAlignment="1">
      <alignment vertical="center"/>
    </xf>
    <xf numFmtId="176" fontId="1" fillId="0" borderId="4" xfId="2" applyNumberFormat="1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3" fontId="1" fillId="0" borderId="14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3" fillId="0" borderId="0" xfId="2" applyFont="1" applyAlignment="1">
      <alignment horizontal="distributed" vertical="center" shrinkToFit="1"/>
    </xf>
    <xf numFmtId="0" fontId="1" fillId="0" borderId="15" xfId="2" applyFont="1" applyBorder="1" applyAlignment="1">
      <alignment vertical="center"/>
    </xf>
    <xf numFmtId="178" fontId="8" fillId="0" borderId="0" xfId="2" applyNumberFormat="1" applyFont="1" applyAlignment="1">
      <alignment horizontal="right" vertical="center"/>
    </xf>
    <xf numFmtId="178" fontId="8" fillId="0" borderId="7" xfId="2" applyNumberFormat="1" applyFont="1" applyBorder="1" applyAlignment="1">
      <alignment horizontal="right" vertical="center"/>
    </xf>
    <xf numFmtId="178" fontId="1" fillId="0" borderId="8" xfId="2" applyNumberFormat="1" applyFont="1" applyBorder="1" applyAlignment="1">
      <alignment vertical="center"/>
    </xf>
    <xf numFmtId="178" fontId="6" fillId="0" borderId="0" xfId="2" applyNumberFormat="1" applyFont="1" applyAlignment="1">
      <alignment vertical="center"/>
    </xf>
    <xf numFmtId="0" fontId="1" fillId="0" borderId="0" xfId="2" applyFont="1" applyAlignment="1">
      <alignment horizontal="center" vertical="center" shrinkToFit="1"/>
    </xf>
    <xf numFmtId="178" fontId="10" fillId="0" borderId="0" xfId="2" applyNumberFormat="1" applyFont="1" applyAlignment="1">
      <alignment horizontal="right" vertical="center"/>
    </xf>
    <xf numFmtId="178" fontId="10" fillId="0" borderId="7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vertical="center"/>
    </xf>
    <xf numFmtId="178" fontId="12" fillId="0" borderId="0" xfId="2" applyNumberFormat="1" applyFont="1" applyAlignment="1">
      <alignment horizontal="right" vertical="center"/>
    </xf>
    <xf numFmtId="178" fontId="12" fillId="0" borderId="7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0" fontId="11" fillId="0" borderId="0" xfId="2" applyFont="1" applyAlignment="1">
      <alignment horizontal="distributed" vertical="center" shrinkToFit="1"/>
    </xf>
    <xf numFmtId="0" fontId="17" fillId="0" borderId="0" xfId="2" quotePrefix="1" applyFont="1" applyAlignment="1">
      <alignment horizontal="left" vertical="center"/>
    </xf>
    <xf numFmtId="0" fontId="1" fillId="0" borderId="0" xfId="3" applyFont="1" applyAlignment="1">
      <alignment vertical="center"/>
    </xf>
    <xf numFmtId="176" fontId="1" fillId="0" borderId="0" xfId="3" applyNumberFormat="1" applyFont="1" applyAlignment="1">
      <alignment vertical="center"/>
    </xf>
    <xf numFmtId="0" fontId="1" fillId="0" borderId="0" xfId="3" quotePrefix="1" applyFont="1" applyAlignment="1">
      <alignment horizontal="left"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176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178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horizontal="right" vertical="center"/>
    </xf>
    <xf numFmtId="178" fontId="8" fillId="0" borderId="7" xfId="3" applyNumberFormat="1" applyFont="1" applyBorder="1" applyAlignment="1">
      <alignment horizontal="right" vertical="center"/>
    </xf>
    <xf numFmtId="0" fontId="1" fillId="0" borderId="0" xfId="3" applyFont="1" applyAlignment="1">
      <alignment horizontal="distributed" vertical="center"/>
    </xf>
    <xf numFmtId="3" fontId="1" fillId="0" borderId="0" xfId="3" applyNumberFormat="1" applyFont="1" applyAlignment="1">
      <alignment vertical="center"/>
    </xf>
    <xf numFmtId="3" fontId="1" fillId="0" borderId="8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0" fontId="3" fillId="0" borderId="0" xfId="3" applyFont="1" applyAlignment="1">
      <alignment horizontal="distributed" vertical="center"/>
    </xf>
    <xf numFmtId="176" fontId="8" fillId="0" borderId="0" xfId="3" applyNumberFormat="1" applyFont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11" fillId="0" borderId="0" xfId="3" applyFont="1" applyAlignment="1">
      <alignment horizontal="distributed" vertical="center" shrinkToFit="1"/>
    </xf>
    <xf numFmtId="0" fontId="1" fillId="0" borderId="0" xfId="3" applyFont="1" applyAlignment="1">
      <alignment horizontal="distributed" vertical="center" shrinkToFit="1"/>
    </xf>
    <xf numFmtId="0" fontId="1" fillId="0" borderId="8" xfId="3" applyFont="1" applyBorder="1" applyAlignment="1">
      <alignment vertical="center"/>
    </xf>
    <xf numFmtId="177" fontId="10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8" fontId="10" fillId="0" borderId="7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centerContinuous" vertical="center"/>
    </xf>
    <xf numFmtId="177" fontId="8" fillId="0" borderId="0" xfId="3" applyNumberFormat="1" applyFont="1" applyAlignment="1">
      <alignment horizontal="centerContinuous" vertical="center"/>
    </xf>
    <xf numFmtId="0" fontId="5" fillId="0" borderId="7" xfId="3" applyFont="1" applyBorder="1" applyAlignment="1">
      <alignment horizontal="centerContinuous" vertical="center"/>
    </xf>
    <xf numFmtId="176" fontId="1" fillId="0" borderId="0" xfId="3" applyNumberFormat="1" applyFont="1" applyAlignment="1">
      <alignment horizontal="centerContinuous" vertical="center"/>
    </xf>
    <xf numFmtId="176" fontId="8" fillId="0" borderId="0" xfId="3" applyNumberFormat="1" applyFont="1" applyAlignment="1">
      <alignment horizontal="centerContinuous" vertical="center"/>
    </xf>
    <xf numFmtId="176" fontId="12" fillId="0" borderId="0" xfId="3" applyNumberFormat="1" applyFont="1" applyAlignment="1">
      <alignment horizontal="right" vertical="center"/>
    </xf>
    <xf numFmtId="176" fontId="12" fillId="0" borderId="7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7" xfId="3" applyNumberFormat="1" applyFont="1" applyBorder="1" applyAlignment="1">
      <alignment horizontal="right" vertical="center"/>
    </xf>
    <xf numFmtId="0" fontId="1" fillId="0" borderId="7" xfId="3" applyFont="1" applyBorder="1" applyAlignment="1">
      <alignment vertical="center"/>
    </xf>
    <xf numFmtId="0" fontId="1" fillId="0" borderId="0" xfId="3" applyFont="1" applyAlignment="1">
      <alignment horizontal="centerContinuous" vertical="center"/>
    </xf>
    <xf numFmtId="0" fontId="5" fillId="0" borderId="7" xfId="3" quotePrefix="1" applyFont="1" applyBorder="1" applyAlignment="1">
      <alignment horizontal="centerContinuous" vertical="center"/>
    </xf>
    <xf numFmtId="0" fontId="1" fillId="0" borderId="0" xfId="3" applyFont="1" applyAlignment="1">
      <alignment horizontal="center" vertical="center"/>
    </xf>
    <xf numFmtId="0" fontId="1" fillId="0" borderId="9" xfId="3" applyFont="1" applyBorder="1" applyAlignment="1">
      <alignment horizontal="distributed" vertical="center"/>
    </xf>
    <xf numFmtId="0" fontId="1" fillId="0" borderId="10" xfId="3" applyFont="1" applyBorder="1" applyAlignment="1">
      <alignment vertical="center"/>
    </xf>
    <xf numFmtId="0" fontId="1" fillId="0" borderId="11" xfId="3" applyFont="1" applyBorder="1" applyAlignment="1">
      <alignment horizontal="centerContinuous" vertical="center"/>
    </xf>
    <xf numFmtId="0" fontId="1" fillId="0" borderId="11" xfId="3" quotePrefix="1" applyFont="1" applyBorder="1" applyAlignment="1">
      <alignment horizontal="centerContinuous" vertical="center"/>
    </xf>
    <xf numFmtId="0" fontId="1" fillId="0" borderId="1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3" fillId="0" borderId="0" xfId="3" quotePrefix="1" applyFont="1" applyAlignment="1">
      <alignment horizontal="left" vertical="center"/>
    </xf>
    <xf numFmtId="0" fontId="17" fillId="0" borderId="0" xfId="3" quotePrefix="1" applyFont="1" applyAlignment="1">
      <alignment horizontal="left" vertical="center"/>
    </xf>
    <xf numFmtId="0" fontId="4" fillId="0" borderId="0" xfId="3" quotePrefix="1" applyFont="1" applyAlignment="1">
      <alignment horizontal="centerContinuous" vertical="center"/>
    </xf>
    <xf numFmtId="0" fontId="1" fillId="0" borderId="0" xfId="4" applyFont="1" applyAlignment="1">
      <alignment vertical="center"/>
    </xf>
    <xf numFmtId="176" fontId="1" fillId="0" borderId="0" xfId="4" applyNumberFormat="1" applyFont="1" applyAlignment="1">
      <alignment vertical="center"/>
    </xf>
    <xf numFmtId="0" fontId="1" fillId="0" borderId="0" xfId="4" quotePrefix="1" applyFont="1" applyAlignment="1">
      <alignment horizontal="left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76" fontId="1" fillId="0" borderId="4" xfId="4" applyNumberFormat="1" applyFont="1" applyBorder="1" applyAlignment="1">
      <alignment vertical="center"/>
    </xf>
    <xf numFmtId="176" fontId="1" fillId="0" borderId="5" xfId="4" applyNumberFormat="1" applyFont="1" applyBorder="1" applyAlignment="1">
      <alignment vertical="center"/>
    </xf>
    <xf numFmtId="178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/>
    </xf>
    <xf numFmtId="178" fontId="8" fillId="0" borderId="7" xfId="4" applyNumberFormat="1" applyFont="1" applyBorder="1" applyAlignment="1">
      <alignment horizontal="right" vertical="center"/>
    </xf>
    <xf numFmtId="0" fontId="1" fillId="0" borderId="0" xfId="4" applyFont="1" applyAlignment="1">
      <alignment horizontal="distributed" vertical="center"/>
    </xf>
    <xf numFmtId="3" fontId="1" fillId="0" borderId="0" xfId="4" applyNumberFormat="1" applyFont="1" applyAlignment="1">
      <alignment vertical="center"/>
    </xf>
    <xf numFmtId="3" fontId="1" fillId="0" borderId="8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0" fontId="3" fillId="0" borderId="0" xfId="4" applyFont="1" applyAlignment="1">
      <alignment horizontal="distributed" vertical="center"/>
    </xf>
    <xf numFmtId="176" fontId="8" fillId="0" borderId="0" xfId="4" applyNumberFormat="1" applyFont="1" applyAlignment="1">
      <alignment horizontal="right" vertical="center"/>
    </xf>
    <xf numFmtId="176" fontId="8" fillId="0" borderId="7" xfId="4" applyNumberFormat="1" applyFont="1" applyBorder="1" applyAlignment="1">
      <alignment horizontal="right" vertical="center"/>
    </xf>
    <xf numFmtId="0" fontId="11" fillId="0" borderId="0" xfId="4" applyFont="1" applyAlignment="1">
      <alignment horizontal="distributed" vertical="center" shrinkToFit="1"/>
    </xf>
    <xf numFmtId="0" fontId="1" fillId="0" borderId="8" xfId="4" applyFont="1" applyBorder="1" applyAlignment="1">
      <alignment vertical="center"/>
    </xf>
    <xf numFmtId="0" fontId="1" fillId="0" borderId="0" xfId="4" applyFont="1" applyAlignment="1">
      <alignment horizontal="distributed" vertical="center" shrinkToFit="1"/>
    </xf>
    <xf numFmtId="177" fontId="10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8" fontId="10" fillId="0" borderId="7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vertical="center"/>
    </xf>
    <xf numFmtId="3" fontId="8" fillId="0" borderId="0" xfId="4" applyNumberFormat="1" applyFont="1" applyAlignment="1">
      <alignment horizontal="right" vertical="center"/>
    </xf>
    <xf numFmtId="3" fontId="8" fillId="0" borderId="7" xfId="4" applyNumberFormat="1" applyFont="1" applyBorder="1" applyAlignment="1">
      <alignment horizontal="right" vertical="center"/>
    </xf>
    <xf numFmtId="3" fontId="8" fillId="0" borderId="0" xfId="4" applyNumberFormat="1" applyFont="1" applyAlignment="1">
      <alignment horizontal="centerContinuous" vertical="center"/>
    </xf>
    <xf numFmtId="177" fontId="8" fillId="0" borderId="0" xfId="4" applyNumberFormat="1" applyFont="1" applyAlignment="1">
      <alignment horizontal="centerContinuous" vertical="center"/>
    </xf>
    <xf numFmtId="0" fontId="5" fillId="0" borderId="7" xfId="4" applyFont="1" applyBorder="1" applyAlignment="1">
      <alignment horizontal="centerContinuous" vertical="center"/>
    </xf>
    <xf numFmtId="176" fontId="1" fillId="0" borderId="0" xfId="4" applyNumberFormat="1" applyFont="1" applyAlignment="1">
      <alignment horizontal="centerContinuous" vertical="center"/>
    </xf>
    <xf numFmtId="176" fontId="8" fillId="0" borderId="0" xfId="4" applyNumberFormat="1" applyFont="1" applyAlignment="1">
      <alignment horizontal="centerContinuous" vertical="center"/>
    </xf>
    <xf numFmtId="176" fontId="12" fillId="0" borderId="0" xfId="4" applyNumberFormat="1" applyFont="1" applyAlignment="1">
      <alignment horizontal="right" vertical="center"/>
    </xf>
    <xf numFmtId="176" fontId="12" fillId="0" borderId="7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176" fontId="6" fillId="0" borderId="7" xfId="4" applyNumberFormat="1" applyFont="1" applyBorder="1" applyAlignment="1">
      <alignment horizontal="right" vertical="center"/>
    </xf>
    <xf numFmtId="0" fontId="1" fillId="0" borderId="7" xfId="4" applyFont="1" applyBorder="1" applyAlignment="1">
      <alignment vertical="center"/>
    </xf>
    <xf numFmtId="0" fontId="1" fillId="0" borderId="0" xfId="4" applyFont="1" applyAlignment="1">
      <alignment horizontal="centerContinuous" vertical="center"/>
    </xf>
    <xf numFmtId="0" fontId="5" fillId="0" borderId="7" xfId="4" quotePrefix="1" applyFont="1" applyBorder="1" applyAlignment="1">
      <alignment horizontal="centerContinuous" vertical="center"/>
    </xf>
    <xf numFmtId="0" fontId="1" fillId="0" borderId="0" xfId="4" applyFont="1" applyAlignment="1">
      <alignment horizontal="center" vertical="center"/>
    </xf>
    <xf numFmtId="0" fontId="1" fillId="0" borderId="9" xfId="4" applyFont="1" applyBorder="1" applyAlignment="1">
      <alignment horizontal="distributed" vertical="center"/>
    </xf>
    <xf numFmtId="0" fontId="1" fillId="0" borderId="10" xfId="4" applyFont="1" applyBorder="1" applyAlignment="1">
      <alignment vertical="center"/>
    </xf>
    <xf numFmtId="0" fontId="1" fillId="0" borderId="11" xfId="4" applyFont="1" applyBorder="1" applyAlignment="1">
      <alignment horizontal="centerContinuous" vertical="center"/>
    </xf>
    <xf numFmtId="0" fontId="1" fillId="0" borderId="11" xfId="4" quotePrefix="1" applyFont="1" applyBorder="1" applyAlignment="1">
      <alignment horizontal="centerContinuous" vertical="center"/>
    </xf>
    <xf numFmtId="0" fontId="1" fillId="0" borderId="12" xfId="4" applyFont="1" applyBorder="1" applyAlignment="1">
      <alignment vertical="center"/>
    </xf>
    <xf numFmtId="0" fontId="1" fillId="0" borderId="11" xfId="4" applyFont="1" applyBorder="1" applyAlignment="1">
      <alignment vertical="center"/>
    </xf>
    <xf numFmtId="0" fontId="1" fillId="0" borderId="0" xfId="4" applyFont="1" applyAlignment="1">
      <alignment horizontal="right" vertical="center"/>
    </xf>
    <xf numFmtId="0" fontId="3" fillId="0" borderId="0" xfId="4" quotePrefix="1" applyFont="1" applyAlignment="1">
      <alignment horizontal="left" vertical="center"/>
    </xf>
    <xf numFmtId="0" fontId="17" fillId="0" borderId="0" xfId="4" quotePrefix="1" applyFont="1" applyAlignment="1">
      <alignment horizontal="left" vertical="center"/>
    </xf>
    <xf numFmtId="0" fontId="4" fillId="0" borderId="0" xfId="4" quotePrefix="1" applyFont="1" applyAlignment="1">
      <alignment horizontal="centerContinuous" vertical="center"/>
    </xf>
    <xf numFmtId="0" fontId="1" fillId="0" borderId="0" xfId="4" applyFont="1" applyAlignment="1">
      <alignment vertical="center" shrinkToFit="1"/>
    </xf>
    <xf numFmtId="0" fontId="11" fillId="0" borderId="0" xfId="4" applyFont="1" applyAlignment="1">
      <alignment horizontal="distributed" vertical="center"/>
    </xf>
    <xf numFmtId="0" fontId="14" fillId="0" borderId="0" xfId="4" quotePrefix="1" applyFont="1" applyAlignment="1">
      <alignment horizontal="left" vertical="center"/>
    </xf>
    <xf numFmtId="178" fontId="8" fillId="0" borderId="0" xfId="4" applyNumberFormat="1" applyFont="1" applyAlignment="1">
      <alignment horizontal="right"/>
    </xf>
    <xf numFmtId="177" fontId="8" fillId="0" borderId="0" xfId="4" applyNumberFormat="1" applyFont="1" applyAlignment="1">
      <alignment horizontal="right"/>
    </xf>
    <xf numFmtId="178" fontId="8" fillId="0" borderId="7" xfId="4" applyNumberFormat="1" applyFont="1" applyBorder="1" applyAlignment="1">
      <alignment horizontal="right"/>
    </xf>
    <xf numFmtId="0" fontId="1" fillId="0" borderId="0" xfId="4" applyFont="1"/>
    <xf numFmtId="0" fontId="1" fillId="0" borderId="0" xfId="4" applyFont="1" applyAlignment="1">
      <alignment horizontal="distributed"/>
    </xf>
    <xf numFmtId="3" fontId="1" fillId="0" borderId="0" xfId="4" applyNumberFormat="1" applyFont="1"/>
    <xf numFmtId="3" fontId="1" fillId="0" borderId="8" xfId="4" applyNumberFormat="1" applyFont="1" applyBorder="1"/>
    <xf numFmtId="176" fontId="6" fillId="0" borderId="0" xfId="4" applyNumberFormat="1" applyFont="1"/>
    <xf numFmtId="0" fontId="3" fillId="0" borderId="0" xfId="4" applyFont="1" applyAlignment="1">
      <alignment horizontal="distributed"/>
    </xf>
    <xf numFmtId="0" fontId="1" fillId="0" borderId="0" xfId="4" applyFont="1" applyAlignment="1">
      <alignment horizontal="distributed" shrinkToFit="1"/>
    </xf>
    <xf numFmtId="0" fontId="1" fillId="0" borderId="8" xfId="4" applyFont="1" applyBorder="1"/>
    <xf numFmtId="0" fontId="11" fillId="0" borderId="0" xfId="4" applyFont="1" applyAlignment="1">
      <alignment horizontal="distributed" shrinkToFit="1"/>
    </xf>
    <xf numFmtId="178" fontId="10" fillId="0" borderId="0" xfId="4" applyNumberFormat="1" applyFont="1" applyAlignment="1">
      <alignment horizontal="right"/>
    </xf>
    <xf numFmtId="177" fontId="10" fillId="0" borderId="0" xfId="4" applyNumberFormat="1" applyFont="1" applyAlignment="1">
      <alignment horizontal="right"/>
    </xf>
    <xf numFmtId="178" fontId="10" fillId="0" borderId="7" xfId="4" applyNumberFormat="1" applyFont="1" applyBorder="1" applyAlignment="1">
      <alignment horizontal="right"/>
    </xf>
    <xf numFmtId="176" fontId="5" fillId="0" borderId="0" xfId="4" applyNumberFormat="1" applyFont="1"/>
    <xf numFmtId="0" fontId="1" fillId="0" borderId="7" xfId="4" applyFont="1" applyBorder="1"/>
    <xf numFmtId="0" fontId="1" fillId="0" borderId="0" xfId="5" applyFont="1" applyBorder="1" applyAlignment="1">
      <alignment vertical="center"/>
    </xf>
    <xf numFmtId="176" fontId="1" fillId="0" borderId="0" xfId="5" applyNumberFormat="1" applyFont="1" applyBorder="1" applyAlignment="1">
      <alignment vertical="center"/>
    </xf>
    <xf numFmtId="0" fontId="1" fillId="0" borderId="0" xfId="5" quotePrefix="1" applyFont="1" applyBorder="1" applyAlignment="1">
      <alignment horizontal="left" vertical="center"/>
    </xf>
    <xf numFmtId="0" fontId="1" fillId="0" borderId="4" xfId="5" applyFont="1" applyBorder="1" applyAlignment="1">
      <alignment vertical="center"/>
    </xf>
    <xf numFmtId="0" fontId="1" fillId="0" borderId="5" xfId="5" applyFont="1" applyBorder="1" applyAlignment="1">
      <alignment vertical="center"/>
    </xf>
    <xf numFmtId="0" fontId="1" fillId="0" borderId="6" xfId="5" applyFont="1" applyBorder="1" applyAlignment="1">
      <alignment vertical="center"/>
    </xf>
    <xf numFmtId="176" fontId="1" fillId="0" borderId="4" xfId="5" applyNumberFormat="1" applyFont="1" applyBorder="1" applyAlignment="1">
      <alignment vertical="center"/>
    </xf>
    <xf numFmtId="176" fontId="1" fillId="0" borderId="5" xfId="5" applyNumberFormat="1" applyFont="1" applyBorder="1" applyAlignment="1">
      <alignment vertical="center"/>
    </xf>
    <xf numFmtId="178" fontId="8" fillId="0" borderId="0" xfId="5" applyNumberFormat="1" applyFont="1" applyFill="1" applyBorder="1" applyAlignment="1">
      <alignment horizontal="right"/>
    </xf>
    <xf numFmtId="177" fontId="8" fillId="0" borderId="0" xfId="5" applyNumberFormat="1" applyFont="1" applyFill="1" applyBorder="1" applyAlignment="1">
      <alignment horizontal="right"/>
    </xf>
    <xf numFmtId="178" fontId="8" fillId="0" borderId="7" xfId="5" applyNumberFormat="1" applyFont="1" applyFill="1" applyBorder="1" applyAlignment="1">
      <alignment horizontal="right"/>
    </xf>
    <xf numFmtId="0" fontId="1" fillId="0" borderId="0" xfId="5" applyFont="1" applyFill="1" applyBorder="1" applyAlignment="1"/>
    <xf numFmtId="0" fontId="1" fillId="0" borderId="0" xfId="5" applyFont="1" applyFill="1" applyBorder="1" applyAlignment="1">
      <alignment horizontal="distributed"/>
    </xf>
    <xf numFmtId="3" fontId="1" fillId="0" borderId="0" xfId="5" applyNumberFormat="1" applyFont="1" applyFill="1" applyBorder="1" applyAlignment="1"/>
    <xf numFmtId="3" fontId="1" fillId="0" borderId="8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1" fillId="0" borderId="0" xfId="5" applyFont="1" applyBorder="1" applyAlignment="1"/>
    <xf numFmtId="0" fontId="3" fillId="0" borderId="0" xfId="5" applyFont="1" applyFill="1" applyBorder="1" applyAlignment="1">
      <alignment horizontal="distributed"/>
    </xf>
    <xf numFmtId="0" fontId="1" fillId="0" borderId="0" xfId="5" applyFont="1" applyBorder="1" applyAlignment="1">
      <alignment horizontal="distributed"/>
    </xf>
    <xf numFmtId="0" fontId="1" fillId="0" borderId="0" xfId="5" applyFont="1" applyFill="1" applyBorder="1" applyAlignment="1">
      <alignment horizontal="distributed" shrinkToFit="1"/>
    </xf>
    <xf numFmtId="0" fontId="1" fillId="0" borderId="8" xfId="5" applyFont="1" applyFill="1" applyBorder="1" applyAlignment="1"/>
    <xf numFmtId="0" fontId="11" fillId="0" borderId="0" xfId="5" applyFont="1" applyFill="1" applyBorder="1" applyAlignment="1">
      <alignment horizontal="distributed" shrinkToFit="1"/>
    </xf>
    <xf numFmtId="178" fontId="10" fillId="0" borderId="0" xfId="5" applyNumberFormat="1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horizontal="right"/>
    </xf>
    <xf numFmtId="178" fontId="10" fillId="0" borderId="7" xfId="5" applyNumberFormat="1" applyFont="1" applyFill="1" applyBorder="1" applyAlignment="1">
      <alignment horizontal="right"/>
    </xf>
    <xf numFmtId="3" fontId="1" fillId="0" borderId="0" xfId="5" applyNumberFormat="1" applyFont="1" applyBorder="1" applyAlignment="1"/>
    <xf numFmtId="3" fontId="1" fillId="0" borderId="8" xfId="5" applyNumberFormat="1" applyFont="1" applyBorder="1" applyAlignment="1"/>
    <xf numFmtId="176" fontId="5" fillId="0" borderId="0" xfId="5" applyNumberFormat="1" applyFont="1" applyBorder="1" applyAlignment="1"/>
    <xf numFmtId="3" fontId="8" fillId="0" borderId="0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Border="1" applyAlignment="1">
      <alignment horizontal="right" vertical="center"/>
    </xf>
    <xf numFmtId="3" fontId="8" fillId="0" borderId="7" xfId="5" applyNumberFormat="1" applyFont="1" applyFill="1" applyBorder="1" applyAlignment="1">
      <alignment horizontal="right" vertical="center"/>
    </xf>
    <xf numFmtId="3" fontId="1" fillId="0" borderId="0" xfId="5" applyNumberFormat="1" applyFont="1" applyBorder="1" applyAlignment="1">
      <alignment vertical="center"/>
    </xf>
    <xf numFmtId="3" fontId="1" fillId="0" borderId="8" xfId="5" applyNumberFormat="1" applyFont="1" applyBorder="1" applyAlignment="1">
      <alignment vertical="center"/>
    </xf>
    <xf numFmtId="176" fontId="8" fillId="0" borderId="0" xfId="5" applyNumberFormat="1" applyFont="1" applyFill="1" applyBorder="1" applyAlignment="1">
      <alignment horizontal="right" vertical="center"/>
    </xf>
    <xf numFmtId="0" fontId="1" fillId="0" borderId="0" xfId="5" applyFont="1" applyBorder="1" applyAlignment="1">
      <alignment horizontal="distributed" vertical="center"/>
    </xf>
    <xf numFmtId="0" fontId="1" fillId="0" borderId="7" xfId="5" applyFont="1" applyBorder="1" applyAlignment="1"/>
    <xf numFmtId="0" fontId="1" fillId="0" borderId="8" xfId="5" applyFont="1" applyBorder="1" applyAlignment="1"/>
    <xf numFmtId="0" fontId="1" fillId="0" borderId="7" xfId="5" applyFont="1" applyBorder="1" applyAlignment="1">
      <alignment vertical="center"/>
    </xf>
    <xf numFmtId="0" fontId="1" fillId="0" borderId="8" xfId="5" applyFont="1" applyBorder="1" applyAlignment="1">
      <alignment vertical="center"/>
    </xf>
    <xf numFmtId="0" fontId="1" fillId="0" borderId="9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0" fontId="1" fillId="0" borderId="11" xfId="5" applyFont="1" applyBorder="1" applyAlignment="1">
      <alignment horizontal="centerContinuous" vertical="center"/>
    </xf>
    <xf numFmtId="0" fontId="1" fillId="0" borderId="11" xfId="5" quotePrefix="1" applyFont="1" applyBorder="1" applyAlignment="1">
      <alignment horizontal="centerContinuous" vertical="center"/>
    </xf>
    <xf numFmtId="0" fontId="1" fillId="0" borderId="12" xfId="5" applyFont="1" applyBorder="1" applyAlignment="1">
      <alignment vertical="center"/>
    </xf>
    <xf numFmtId="0" fontId="1" fillId="0" borderId="11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3" fillId="0" borderId="0" xfId="5" quotePrefix="1" applyFont="1" applyBorder="1" applyAlignment="1">
      <alignment horizontal="left" vertical="center"/>
    </xf>
    <xf numFmtId="0" fontId="17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" vertical="center"/>
    </xf>
    <xf numFmtId="0" fontId="5" fillId="0" borderId="7" xfId="5" applyFont="1" applyBorder="1" applyAlignment="1">
      <alignment horizontal="centerContinuous" vertical="center"/>
    </xf>
    <xf numFmtId="0" fontId="5" fillId="0" borderId="7" xfId="5" quotePrefix="1" applyFont="1" applyBorder="1" applyAlignment="1">
      <alignment horizontal="centerContinuous" vertical="center"/>
    </xf>
    <xf numFmtId="0" fontId="5" fillId="0" borderId="7" xfId="5" applyFont="1" applyFill="1" applyBorder="1" applyAlignment="1">
      <alignment horizontal="centerContinuous" vertical="center"/>
    </xf>
    <xf numFmtId="177" fontId="8" fillId="0" borderId="0" xfId="5" applyNumberFormat="1" applyFont="1" applyFill="1" applyBorder="1" applyAlignment="1">
      <alignment horizontal="centerContinuous" vertical="center"/>
    </xf>
    <xf numFmtId="176" fontId="8" fillId="0" borderId="0" xfId="5" applyNumberFormat="1" applyFont="1" applyFill="1" applyBorder="1" applyAlignment="1">
      <alignment horizontal="centerContinuous" vertical="center"/>
    </xf>
    <xf numFmtId="3" fontId="8" fillId="0" borderId="0" xfId="5" applyNumberFormat="1" applyFont="1" applyFill="1" applyBorder="1" applyAlignment="1">
      <alignment horizontal="centerContinuous" vertical="center"/>
    </xf>
    <xf numFmtId="0" fontId="1" fillId="0" borderId="16" xfId="5" applyFont="1" applyBorder="1" applyAlignment="1">
      <alignment horizontal="center" vertical="center" justifyLastLine="1"/>
    </xf>
    <xf numFmtId="0" fontId="1" fillId="0" borderId="5" xfId="5" applyFont="1" applyBorder="1" applyAlignment="1">
      <alignment horizontal="center" vertical="center" justifyLastLine="1"/>
    </xf>
    <xf numFmtId="0" fontId="1" fillId="0" borderId="10" xfId="5" applyFont="1" applyBorder="1" applyAlignment="1">
      <alignment horizontal="center" vertical="center" justifyLastLine="1"/>
    </xf>
    <xf numFmtId="0" fontId="1" fillId="0" borderId="4" xfId="5" applyFont="1" applyBorder="1" applyAlignment="1">
      <alignment horizontal="center" vertical="center" justifyLastLine="1"/>
    </xf>
    <xf numFmtId="0" fontId="5" fillId="0" borderId="0" xfId="5" applyFont="1" applyBorder="1" applyAlignment="1">
      <alignment horizontal="distributed"/>
    </xf>
    <xf numFmtId="0" fontId="1" fillId="0" borderId="16" xfId="4" applyFont="1" applyBorder="1" applyAlignment="1">
      <alignment horizontal="distributed" vertical="center"/>
    </xf>
    <xf numFmtId="0" fontId="1" fillId="0" borderId="5" xfId="4" applyFont="1" applyBorder="1" applyAlignment="1">
      <alignment horizontal="distributed" vertical="center"/>
    </xf>
    <xf numFmtId="0" fontId="5" fillId="0" borderId="0" xfId="4" applyFont="1" applyAlignment="1">
      <alignment horizontal="distributed"/>
    </xf>
    <xf numFmtId="0" fontId="1" fillId="0" borderId="10" xfId="4" applyFont="1" applyBorder="1" applyAlignment="1">
      <alignment horizontal="distributed" vertical="center"/>
    </xf>
    <xf numFmtId="0" fontId="1" fillId="0" borderId="4" xfId="4" applyFont="1" applyBorder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1" fillId="0" borderId="16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4" xfId="4" applyFont="1" applyBorder="1" applyAlignment="1">
      <alignment horizontal="distributed" vertical="center" justifyLastLine="1"/>
    </xf>
    <xf numFmtId="0" fontId="1" fillId="0" borderId="16" xfId="3" applyFont="1" applyBorder="1" applyAlignment="1">
      <alignment horizontal="distributed" vertical="center" justifyLastLine="1"/>
    </xf>
    <xf numFmtId="0" fontId="1" fillId="0" borderId="5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1" fillId="0" borderId="10" xfId="3" applyFont="1" applyBorder="1" applyAlignment="1">
      <alignment horizontal="distributed" vertical="center" justifyLastLine="1"/>
    </xf>
    <xf numFmtId="0" fontId="1" fillId="0" borderId="4" xfId="3" applyFont="1" applyBorder="1" applyAlignment="1">
      <alignment horizontal="distributed" vertical="center" justifyLastLine="1"/>
    </xf>
    <xf numFmtId="0" fontId="1" fillId="0" borderId="16" xfId="2" applyFont="1" applyBorder="1" applyAlignment="1">
      <alignment horizontal="distributed" vertical="center" justifyLastLine="1"/>
    </xf>
    <xf numFmtId="0" fontId="1" fillId="0" borderId="5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1" fillId="0" borderId="10" xfId="2" applyFont="1" applyBorder="1" applyAlignment="1">
      <alignment horizontal="distributed" vertical="center" justifyLastLine="1"/>
    </xf>
    <xf numFmtId="0" fontId="1" fillId="0" borderId="4" xfId="2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1" fillId="0" borderId="10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17" xfId="1" applyFont="1" applyBorder="1" applyAlignment="1">
      <alignment horizontal="distributed" vertical="center" justifyLastLine="1"/>
    </xf>
    <xf numFmtId="0" fontId="1" fillId="0" borderId="18" xfId="1" applyFont="1" applyBorder="1" applyAlignment="1">
      <alignment horizontal="distributed" vertical="center" justifyLastLine="1"/>
    </xf>
    <xf numFmtId="0" fontId="1" fillId="0" borderId="19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2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9457" name="テキスト 1">
          <a:extLst>
            <a:ext uri="{FF2B5EF4-FFF2-40B4-BE49-F238E27FC236}">
              <a16:creationId xmlns:a16="http://schemas.microsoft.com/office/drawing/2014/main" id="{E0CE72A8-2793-4894-B110-DAFC32ED7A4F}"/>
            </a:ext>
          </a:extLst>
        </xdr:cNvPr>
        <xdr:cNvSpPr txBox="1">
          <a:spLocks noChangeArrowheads="1"/>
        </xdr:cNvSpPr>
      </xdr:nvSpPr>
      <xdr:spPr bwMode="auto">
        <a:xfrm>
          <a:off x="60960" y="145542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textlink="">
      <xdr:nvSpPr>
        <xdr:cNvPr id="19461" name="テキスト 5">
          <a:extLst>
            <a:ext uri="{FF2B5EF4-FFF2-40B4-BE49-F238E27FC236}">
              <a16:creationId xmlns:a16="http://schemas.microsoft.com/office/drawing/2014/main" id="{6208BCCF-6AB8-4389-9B28-DE17D9FD9984}"/>
            </a:ext>
          </a:extLst>
        </xdr:cNvPr>
        <xdr:cNvSpPr txBox="1">
          <a:spLocks noChangeArrowheads="1"/>
        </xdr:cNvSpPr>
      </xdr:nvSpPr>
      <xdr:spPr bwMode="auto">
        <a:xfrm>
          <a:off x="0" y="868680"/>
          <a:ext cx="11125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9462" name="テキスト 6">
          <a:extLst>
            <a:ext uri="{FF2B5EF4-FFF2-40B4-BE49-F238E27FC236}">
              <a16:creationId xmlns:a16="http://schemas.microsoft.com/office/drawing/2014/main" id="{FD1A81B0-D608-439B-8FA3-4E5E256F7C4D}"/>
            </a:ext>
          </a:extLst>
        </xdr:cNvPr>
        <xdr:cNvSpPr txBox="1">
          <a:spLocks noChangeArrowheads="1"/>
        </xdr:cNvSpPr>
      </xdr:nvSpPr>
      <xdr:spPr bwMode="auto">
        <a:xfrm>
          <a:off x="111252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9</xdr:row>
      <xdr:rowOff>0</xdr:rowOff>
    </xdr:to>
    <xdr:sp textlink="">
      <xdr:nvSpPr>
        <xdr:cNvPr id="19463" name="テキスト 7">
          <a:extLst>
            <a:ext uri="{FF2B5EF4-FFF2-40B4-BE49-F238E27FC236}">
              <a16:creationId xmlns:a16="http://schemas.microsoft.com/office/drawing/2014/main" id="{E6182B4D-86F4-49EC-9BC8-049498A25797}"/>
            </a:ext>
          </a:extLst>
        </xdr:cNvPr>
        <xdr:cNvSpPr txBox="1">
          <a:spLocks noChangeArrowheads="1"/>
        </xdr:cNvSpPr>
      </xdr:nvSpPr>
      <xdr:spPr bwMode="auto">
        <a:xfrm>
          <a:off x="224790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9464" name="テキスト 8">
          <a:extLst>
            <a:ext uri="{FF2B5EF4-FFF2-40B4-BE49-F238E27FC236}">
              <a16:creationId xmlns:a16="http://schemas.microsoft.com/office/drawing/2014/main" id="{A8FFA749-EF2F-4A4C-AF2C-5E21EF862A7A}"/>
            </a:ext>
          </a:extLst>
        </xdr:cNvPr>
        <xdr:cNvSpPr txBox="1">
          <a:spLocks noChangeArrowheads="1"/>
        </xdr:cNvSpPr>
      </xdr:nvSpPr>
      <xdr:spPr bwMode="auto">
        <a:xfrm>
          <a:off x="516636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9465" name="テキスト 9">
          <a:extLst>
            <a:ext uri="{FF2B5EF4-FFF2-40B4-BE49-F238E27FC236}">
              <a16:creationId xmlns:a16="http://schemas.microsoft.com/office/drawing/2014/main" id="{B9D1722F-1A72-42C9-8764-BB0565BD39FC}"/>
            </a:ext>
          </a:extLst>
        </xdr:cNvPr>
        <xdr:cNvSpPr txBox="1">
          <a:spLocks noChangeArrowheads="1"/>
        </xdr:cNvSpPr>
      </xdr:nvSpPr>
      <xdr:spPr bwMode="auto">
        <a:xfrm>
          <a:off x="403098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9466" name="テキスト 10">
          <a:extLst>
            <a:ext uri="{FF2B5EF4-FFF2-40B4-BE49-F238E27FC236}">
              <a16:creationId xmlns:a16="http://schemas.microsoft.com/office/drawing/2014/main" id="{09AD8F10-C159-4309-9FCB-00CB36757B52}"/>
            </a:ext>
          </a:extLst>
        </xdr:cNvPr>
        <xdr:cNvSpPr txBox="1">
          <a:spLocks noChangeArrowheads="1"/>
        </xdr:cNvSpPr>
      </xdr:nvSpPr>
      <xdr:spPr bwMode="auto">
        <a:xfrm>
          <a:off x="3116580" y="868680"/>
          <a:ext cx="914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9467" name="テキスト 11">
          <a:extLst>
            <a:ext uri="{FF2B5EF4-FFF2-40B4-BE49-F238E27FC236}">
              <a16:creationId xmlns:a16="http://schemas.microsoft.com/office/drawing/2014/main" id="{4B1D5B7D-4804-4E3A-878E-37CAB5F905B9}"/>
            </a:ext>
          </a:extLst>
        </xdr:cNvPr>
        <xdr:cNvSpPr txBox="1">
          <a:spLocks noChangeArrowheads="1"/>
        </xdr:cNvSpPr>
      </xdr:nvSpPr>
      <xdr:spPr bwMode="auto">
        <a:xfrm>
          <a:off x="3177540" y="145542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textlink="">
      <xdr:nvSpPr>
        <xdr:cNvPr id="19471" name="テキスト 15">
          <a:extLst>
            <a:ext uri="{FF2B5EF4-FFF2-40B4-BE49-F238E27FC236}">
              <a16:creationId xmlns:a16="http://schemas.microsoft.com/office/drawing/2014/main" id="{40551DA8-F5E5-4BB7-A43C-1AB9ECE977C6}"/>
            </a:ext>
          </a:extLst>
        </xdr:cNvPr>
        <xdr:cNvSpPr txBox="1">
          <a:spLocks noChangeArrowheads="1"/>
        </xdr:cNvSpPr>
      </xdr:nvSpPr>
      <xdr:spPr bwMode="auto">
        <a:xfrm>
          <a:off x="60960" y="548640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12</xdr:col>
      <xdr:colOff>0</xdr:colOff>
      <xdr:row>47</xdr:row>
      <xdr:rowOff>0</xdr:rowOff>
    </xdr:to>
    <xdr:sp textlink="">
      <xdr:nvSpPr>
        <xdr:cNvPr id="19472" name="テキスト 16">
          <a:extLst>
            <a:ext uri="{FF2B5EF4-FFF2-40B4-BE49-F238E27FC236}">
              <a16:creationId xmlns:a16="http://schemas.microsoft.com/office/drawing/2014/main" id="{202CB8EB-3099-4674-B5F8-5E3B194E7E2C}"/>
            </a:ext>
          </a:extLst>
        </xdr:cNvPr>
        <xdr:cNvSpPr txBox="1">
          <a:spLocks noChangeArrowheads="1"/>
        </xdr:cNvSpPr>
      </xdr:nvSpPr>
      <xdr:spPr bwMode="auto">
        <a:xfrm>
          <a:off x="3177540" y="548640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551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 ht="10.5" customHeight="1">
      <c r="A11" s="310"/>
      <c r="B11" s="357" t="s">
        <v>524</v>
      </c>
      <c r="C11" s="357"/>
      <c r="D11" s="346"/>
      <c r="E11" s="347"/>
      <c r="F11" s="343"/>
      <c r="G11" s="343"/>
      <c r="H11" s="310"/>
      <c r="I11" s="330"/>
      <c r="J11" s="310"/>
      <c r="K11" s="357" t="s">
        <v>524</v>
      </c>
      <c r="L11" s="357"/>
      <c r="N11" s="348"/>
      <c r="O11" s="343"/>
      <c r="P11" s="343"/>
    </row>
    <row r="12" spans="1:16" ht="15.75" customHeight="1">
      <c r="A12" s="310"/>
      <c r="B12" s="357" t="s">
        <v>94</v>
      </c>
      <c r="C12" s="357"/>
      <c r="D12" s="310"/>
      <c r="E12" s="318">
        <v>427303229</v>
      </c>
      <c r="F12" s="317">
        <v>100</v>
      </c>
      <c r="G12" s="316">
        <v>92963016551</v>
      </c>
      <c r="H12" s="321"/>
      <c r="I12" s="320"/>
      <c r="J12" s="319"/>
      <c r="K12" s="357" t="s">
        <v>94</v>
      </c>
      <c r="L12" s="357"/>
      <c r="M12" s="310"/>
      <c r="N12" s="318">
        <v>427303229</v>
      </c>
      <c r="O12" s="317">
        <v>100</v>
      </c>
      <c r="P12" s="316">
        <v>92963016551</v>
      </c>
    </row>
    <row r="13" spans="1:16" ht="15.75" customHeight="1">
      <c r="A13" s="310"/>
      <c r="B13" s="310"/>
      <c r="C13" s="306" t="s">
        <v>23</v>
      </c>
      <c r="D13" s="305"/>
      <c r="E13" s="304">
        <v>75374524</v>
      </c>
      <c r="F13" s="303">
        <v>17.639586804994632</v>
      </c>
      <c r="G13" s="302">
        <v>7613455954</v>
      </c>
      <c r="H13" s="309"/>
      <c r="I13" s="308"/>
      <c r="J13" s="307"/>
      <c r="K13" s="307"/>
      <c r="L13" s="306" t="s">
        <v>7</v>
      </c>
      <c r="M13" s="305"/>
      <c r="N13" s="304">
        <v>100048287</v>
      </c>
      <c r="O13" s="303">
        <v>23.413885084402207</v>
      </c>
      <c r="P13" s="302">
        <v>15248432618</v>
      </c>
    </row>
    <row r="14" spans="1:16" ht="10.5" customHeight="1">
      <c r="A14" s="310"/>
      <c r="B14" s="310"/>
      <c r="C14" s="306" t="s">
        <v>28</v>
      </c>
      <c r="D14" s="305"/>
      <c r="E14" s="304">
        <v>52886325</v>
      </c>
      <c r="F14" s="303">
        <v>12.376766991386344</v>
      </c>
      <c r="G14" s="302">
        <v>3994389035</v>
      </c>
      <c r="H14" s="309"/>
      <c r="I14" s="308"/>
      <c r="J14" s="307"/>
      <c r="K14" s="307"/>
      <c r="L14" s="306" t="s">
        <v>6</v>
      </c>
      <c r="M14" s="305"/>
      <c r="N14" s="304">
        <v>74356393</v>
      </c>
      <c r="O14" s="303">
        <v>17.401317835583217</v>
      </c>
      <c r="P14" s="302">
        <v>13694795906</v>
      </c>
    </row>
    <row r="15" spans="1:16" ht="10.5" customHeight="1">
      <c r="A15" s="310"/>
      <c r="B15" s="310"/>
      <c r="C15" s="306" t="s">
        <v>24</v>
      </c>
      <c r="D15" s="305"/>
      <c r="E15" s="304">
        <v>36519049</v>
      </c>
      <c r="F15" s="303">
        <v>8.5464013659489559</v>
      </c>
      <c r="G15" s="302">
        <v>2304547847</v>
      </c>
      <c r="H15" s="309"/>
      <c r="I15" s="308"/>
      <c r="J15" s="307"/>
      <c r="K15" s="307"/>
      <c r="L15" s="306" t="s">
        <v>26</v>
      </c>
      <c r="M15" s="305"/>
      <c r="N15" s="304">
        <v>54635617</v>
      </c>
      <c r="O15" s="303">
        <v>12.786146532957746</v>
      </c>
      <c r="P15" s="302">
        <v>10574093021</v>
      </c>
    </row>
    <row r="16" spans="1:16" ht="10.5" customHeight="1">
      <c r="A16" s="310"/>
      <c r="B16" s="310"/>
      <c r="C16" s="306" t="s">
        <v>42</v>
      </c>
      <c r="D16" s="305"/>
      <c r="E16" s="304">
        <v>27535420</v>
      </c>
      <c r="F16" s="303">
        <v>6.4439999820361766</v>
      </c>
      <c r="G16" s="302">
        <v>3439754508</v>
      </c>
      <c r="H16" s="309"/>
      <c r="I16" s="308"/>
      <c r="J16" s="307"/>
      <c r="K16" s="307"/>
      <c r="L16" s="306" t="s">
        <v>16</v>
      </c>
      <c r="M16" s="305"/>
      <c r="N16" s="304">
        <v>38253355</v>
      </c>
      <c r="O16" s="303">
        <v>8.9522737961804637</v>
      </c>
      <c r="P16" s="302">
        <v>6365919751</v>
      </c>
    </row>
    <row r="17" spans="1:16" ht="10.5" customHeight="1">
      <c r="A17" s="310"/>
      <c r="B17" s="310"/>
      <c r="C17" s="306" t="s">
        <v>25</v>
      </c>
      <c r="D17" s="305"/>
      <c r="E17" s="304">
        <v>25640741</v>
      </c>
      <c r="F17" s="303">
        <v>6.000596124678478</v>
      </c>
      <c r="G17" s="302">
        <v>5781893701</v>
      </c>
      <c r="H17" s="309"/>
      <c r="I17" s="308"/>
      <c r="J17" s="307"/>
      <c r="K17" s="307"/>
      <c r="L17" s="306" t="s">
        <v>12</v>
      </c>
      <c r="M17" s="305"/>
      <c r="N17" s="304">
        <v>15737724</v>
      </c>
      <c r="O17" s="303">
        <v>3.6830341855432129</v>
      </c>
      <c r="P17" s="302">
        <v>1931162867</v>
      </c>
    </row>
    <row r="18" spans="1:16" ht="15.75" customHeight="1">
      <c r="A18" s="310"/>
      <c r="B18" s="310"/>
      <c r="C18" s="306" t="s">
        <v>27</v>
      </c>
      <c r="D18" s="305"/>
      <c r="E18" s="304">
        <v>22428645</v>
      </c>
      <c r="F18" s="303">
        <v>5.2488826383289515</v>
      </c>
      <c r="G18" s="302">
        <v>1936409423</v>
      </c>
      <c r="H18" s="309"/>
      <c r="I18" s="308"/>
      <c r="J18" s="307"/>
      <c r="K18" s="307"/>
      <c r="L18" s="306" t="s">
        <v>11</v>
      </c>
      <c r="M18" s="305"/>
      <c r="N18" s="304">
        <v>14412692</v>
      </c>
      <c r="O18" s="303">
        <v>3.37294244972813</v>
      </c>
      <c r="P18" s="302">
        <v>3601500664</v>
      </c>
    </row>
    <row r="19" spans="1:16" ht="10.5" customHeight="1">
      <c r="A19" s="310"/>
      <c r="B19" s="310"/>
      <c r="C19" s="306" t="s">
        <v>31</v>
      </c>
      <c r="D19" s="305"/>
      <c r="E19" s="304">
        <v>21034383</v>
      </c>
      <c r="F19" s="303">
        <v>4.922589293141054</v>
      </c>
      <c r="G19" s="302">
        <v>3218923763</v>
      </c>
      <c r="H19" s="309"/>
      <c r="I19" s="308"/>
      <c r="J19" s="307"/>
      <c r="K19" s="307"/>
      <c r="L19" s="306" t="s">
        <v>29</v>
      </c>
      <c r="M19" s="305"/>
      <c r="N19" s="304">
        <v>14033350</v>
      </c>
      <c r="O19" s="303">
        <v>3.2841666169576267</v>
      </c>
      <c r="P19" s="302">
        <v>4702787635</v>
      </c>
    </row>
    <row r="20" spans="1:16" ht="10.5" customHeight="1">
      <c r="A20" s="310"/>
      <c r="B20" s="310"/>
      <c r="C20" s="306" t="s">
        <v>30</v>
      </c>
      <c r="D20" s="305"/>
      <c r="E20" s="304">
        <v>17758105</v>
      </c>
      <c r="F20" s="303">
        <v>4.1558555598932765</v>
      </c>
      <c r="G20" s="302">
        <v>5309537308</v>
      </c>
      <c r="H20" s="309"/>
      <c r="I20" s="308"/>
      <c r="J20" s="307"/>
      <c r="K20" s="307"/>
      <c r="L20" s="306" t="s">
        <v>49</v>
      </c>
      <c r="M20" s="305"/>
      <c r="N20" s="304">
        <v>13984592</v>
      </c>
      <c r="O20" s="303">
        <v>3.2727559847201624</v>
      </c>
      <c r="P20" s="302">
        <v>5233046916</v>
      </c>
    </row>
    <row r="21" spans="1:16" ht="10.5" customHeight="1">
      <c r="A21" s="310"/>
      <c r="B21" s="310"/>
      <c r="C21" s="306" t="s">
        <v>36</v>
      </c>
      <c r="D21" s="305"/>
      <c r="E21" s="304">
        <v>15889894</v>
      </c>
      <c r="F21" s="303">
        <v>3.7186458986482407</v>
      </c>
      <c r="G21" s="302">
        <v>5092381674</v>
      </c>
      <c r="H21" s="309"/>
      <c r="I21" s="308"/>
      <c r="J21" s="307"/>
      <c r="K21" s="307"/>
      <c r="L21" s="306" t="s">
        <v>47</v>
      </c>
      <c r="M21" s="305"/>
      <c r="N21" s="304">
        <v>13628878</v>
      </c>
      <c r="O21" s="303">
        <v>3.1895097146574569</v>
      </c>
      <c r="P21" s="302">
        <v>1973726462</v>
      </c>
    </row>
    <row r="22" spans="1:16" ht="10.5" customHeight="1">
      <c r="A22" s="310"/>
      <c r="B22" s="310"/>
      <c r="C22" s="306" t="s">
        <v>32</v>
      </c>
      <c r="D22" s="305"/>
      <c r="E22" s="304">
        <v>10647453</v>
      </c>
      <c r="F22" s="303">
        <v>2.491779204411301</v>
      </c>
      <c r="G22" s="302">
        <v>1907075278</v>
      </c>
      <c r="H22" s="309"/>
      <c r="I22" s="308"/>
      <c r="J22" s="307"/>
      <c r="K22" s="307"/>
      <c r="L22" s="306" t="s">
        <v>37</v>
      </c>
      <c r="M22" s="305"/>
      <c r="N22" s="304">
        <v>11628715</v>
      </c>
      <c r="O22" s="303">
        <v>2.7214198748776597</v>
      </c>
      <c r="P22" s="302">
        <v>3466082784</v>
      </c>
    </row>
    <row r="23" spans="1:16" ht="15.75" customHeight="1">
      <c r="A23" s="310"/>
      <c r="B23" s="310"/>
      <c r="C23" s="306" t="s">
        <v>41</v>
      </c>
      <c r="D23" s="305"/>
      <c r="E23" s="304">
        <v>9439212</v>
      </c>
      <c r="F23" s="303">
        <v>2.2090195812678961</v>
      </c>
      <c r="G23" s="302">
        <v>2822061044</v>
      </c>
      <c r="H23" s="309"/>
      <c r="I23" s="308"/>
      <c r="J23" s="307"/>
      <c r="K23" s="307"/>
      <c r="L23" s="306" t="s">
        <v>17</v>
      </c>
      <c r="M23" s="305"/>
      <c r="N23" s="304">
        <v>11110421</v>
      </c>
      <c r="O23" s="303">
        <v>2.600125682644912</v>
      </c>
      <c r="P23" s="302">
        <v>3935185059</v>
      </c>
    </row>
    <row r="24" spans="1:16" ht="10.5" customHeight="1">
      <c r="A24" s="310"/>
      <c r="B24" s="310"/>
      <c r="C24" s="306" t="s">
        <v>530</v>
      </c>
      <c r="D24" s="305"/>
      <c r="E24" s="304">
        <v>8238464</v>
      </c>
      <c r="F24" s="303">
        <v>1.9280135137944392</v>
      </c>
      <c r="G24" s="302">
        <v>2897725071</v>
      </c>
      <c r="H24" s="309"/>
      <c r="I24" s="308"/>
      <c r="J24" s="307"/>
      <c r="K24" s="307"/>
      <c r="L24" s="306" t="s">
        <v>15</v>
      </c>
      <c r="M24" s="305"/>
      <c r="N24" s="304">
        <v>10088669</v>
      </c>
      <c r="O24" s="303">
        <v>2.3610093056422938</v>
      </c>
      <c r="P24" s="302">
        <v>2810860890</v>
      </c>
    </row>
    <row r="25" spans="1:16" ht="10.5" customHeight="1">
      <c r="A25" s="310"/>
      <c r="B25" s="310"/>
      <c r="C25" s="306" t="s">
        <v>51</v>
      </c>
      <c r="D25" s="305"/>
      <c r="E25" s="304">
        <v>7945564</v>
      </c>
      <c r="F25" s="303">
        <v>1.8594673432715858</v>
      </c>
      <c r="G25" s="302">
        <v>2457650035</v>
      </c>
      <c r="H25" s="309"/>
      <c r="I25" s="308"/>
      <c r="J25" s="307"/>
      <c r="K25" s="307"/>
      <c r="L25" s="306" t="s">
        <v>9</v>
      </c>
      <c r="M25" s="305"/>
      <c r="N25" s="304">
        <v>6985434</v>
      </c>
      <c r="O25" s="303">
        <v>1.6347721069994536</v>
      </c>
      <c r="P25" s="302">
        <v>1478951928</v>
      </c>
    </row>
    <row r="26" spans="1:16" ht="10.5" customHeight="1">
      <c r="A26" s="310"/>
      <c r="B26" s="310"/>
      <c r="C26" s="306" t="s">
        <v>482</v>
      </c>
      <c r="D26" s="305"/>
      <c r="E26" s="304">
        <v>7063817</v>
      </c>
      <c r="F26" s="303">
        <v>1.6531157549478754</v>
      </c>
      <c r="G26" s="302">
        <v>4376316446</v>
      </c>
      <c r="H26" s="309"/>
      <c r="I26" s="308"/>
      <c r="J26" s="307"/>
      <c r="K26" s="307"/>
      <c r="L26" s="306" t="s">
        <v>39</v>
      </c>
      <c r="M26" s="305"/>
      <c r="N26" s="304">
        <v>6504396</v>
      </c>
      <c r="O26" s="303">
        <v>1.5221967817144673</v>
      </c>
      <c r="P26" s="302">
        <v>4256965808</v>
      </c>
    </row>
    <row r="27" spans="1:16" ht="10.5" customHeight="1">
      <c r="A27" s="310"/>
      <c r="B27" s="310"/>
      <c r="C27" s="306" t="s">
        <v>117</v>
      </c>
      <c r="D27" s="305"/>
      <c r="E27" s="304">
        <v>6414237</v>
      </c>
      <c r="F27" s="303">
        <v>1.5010972453943239</v>
      </c>
      <c r="G27" s="302">
        <v>2739439620</v>
      </c>
      <c r="H27" s="309"/>
      <c r="I27" s="308"/>
      <c r="J27" s="307"/>
      <c r="K27" s="305"/>
      <c r="L27" s="306" t="s">
        <v>34</v>
      </c>
      <c r="M27" s="305"/>
      <c r="N27" s="304">
        <v>5977986</v>
      </c>
      <c r="O27" s="303">
        <v>1.399003235709225</v>
      </c>
      <c r="P27" s="302">
        <v>2174555200</v>
      </c>
    </row>
    <row r="28" spans="1:16" ht="15.75" customHeight="1">
      <c r="A28" s="310"/>
      <c r="B28" s="310"/>
      <c r="C28" s="306" t="s">
        <v>58</v>
      </c>
      <c r="D28" s="305"/>
      <c r="E28" s="304">
        <v>6136493</v>
      </c>
      <c r="F28" s="303">
        <v>1.4360979706053192</v>
      </c>
      <c r="G28" s="302">
        <v>2349841369</v>
      </c>
      <c r="H28" s="309"/>
      <c r="I28" s="314"/>
      <c r="J28" s="305"/>
      <c r="K28" s="307"/>
      <c r="L28" s="306" t="s">
        <v>5</v>
      </c>
      <c r="M28" s="305"/>
      <c r="N28" s="304">
        <v>5900556</v>
      </c>
      <c r="O28" s="303">
        <v>1.3808826143927877</v>
      </c>
      <c r="P28" s="302">
        <v>672297143</v>
      </c>
    </row>
    <row r="29" spans="1:16" ht="10.5" customHeight="1">
      <c r="A29" s="310"/>
      <c r="B29" s="310"/>
      <c r="C29" s="306" t="s">
        <v>56</v>
      </c>
      <c r="D29" s="305"/>
      <c r="E29" s="304">
        <v>5157564</v>
      </c>
      <c r="F29" s="303">
        <v>1.2070032824395063</v>
      </c>
      <c r="G29" s="302">
        <v>1286296502</v>
      </c>
      <c r="H29" s="309"/>
      <c r="I29" s="314"/>
      <c r="J29" s="305"/>
      <c r="K29" s="305"/>
      <c r="L29" s="306" t="s">
        <v>4</v>
      </c>
      <c r="M29" s="305"/>
      <c r="N29" s="304">
        <v>3925340</v>
      </c>
      <c r="O29" s="303">
        <v>0.91863101741269559</v>
      </c>
      <c r="P29" s="302">
        <v>1051004218</v>
      </c>
    </row>
    <row r="30" spans="1:16" ht="10.5" customHeight="1">
      <c r="A30" s="310"/>
      <c r="B30" s="310"/>
      <c r="C30" s="306" t="s">
        <v>38</v>
      </c>
      <c r="D30" s="305"/>
      <c r="E30" s="304">
        <v>4038428</v>
      </c>
      <c r="F30" s="303">
        <v>0.94509653237373503</v>
      </c>
      <c r="G30" s="302">
        <v>1365149805</v>
      </c>
      <c r="H30" s="309"/>
      <c r="I30" s="308"/>
      <c r="J30" s="307"/>
      <c r="K30" s="307"/>
      <c r="L30" s="313" t="s">
        <v>52</v>
      </c>
      <c r="M30" s="305"/>
      <c r="N30" s="304">
        <v>2377516</v>
      </c>
      <c r="O30" s="303">
        <v>0.5564001951410481</v>
      </c>
      <c r="P30" s="302">
        <v>673261775</v>
      </c>
    </row>
    <row r="31" spans="1:16" ht="10.5" customHeight="1">
      <c r="A31" s="310"/>
      <c r="B31" s="310"/>
      <c r="C31" s="306" t="s">
        <v>183</v>
      </c>
      <c r="D31" s="305"/>
      <c r="E31" s="304">
        <v>3792113</v>
      </c>
      <c r="F31" s="303">
        <v>0.88745245592328525</v>
      </c>
      <c r="G31" s="302">
        <v>1643118856</v>
      </c>
      <c r="H31" s="309"/>
      <c r="I31" s="314"/>
      <c r="J31" s="305"/>
      <c r="K31" s="305"/>
      <c r="L31" s="306" t="s">
        <v>91</v>
      </c>
      <c r="M31" s="305"/>
      <c r="N31" s="304">
        <v>2247505</v>
      </c>
      <c r="O31" s="303">
        <v>0.5259742607748934</v>
      </c>
      <c r="P31" s="302">
        <v>471069466</v>
      </c>
    </row>
    <row r="32" spans="1:16" ht="10.5" customHeight="1">
      <c r="A32" s="310"/>
      <c r="B32" s="310"/>
      <c r="C32" s="306" t="s">
        <v>483</v>
      </c>
      <c r="D32" s="305"/>
      <c r="E32" s="304">
        <v>3763581</v>
      </c>
      <c r="F32" s="303">
        <v>0.88077523046286177</v>
      </c>
      <c r="G32" s="302">
        <v>1397796244</v>
      </c>
      <c r="H32" s="309"/>
      <c r="I32" s="308"/>
      <c r="J32" s="307"/>
      <c r="K32" s="307"/>
      <c r="L32" s="315" t="s">
        <v>45</v>
      </c>
      <c r="M32" s="305"/>
      <c r="N32" s="304">
        <v>2188407</v>
      </c>
      <c r="O32" s="303">
        <v>0.5121438012816889</v>
      </c>
      <c r="P32" s="302">
        <v>361968052</v>
      </c>
    </row>
    <row r="33" spans="1:16" ht="15.75" customHeight="1">
      <c r="A33" s="310"/>
      <c r="B33" s="310"/>
      <c r="C33" s="306" t="s">
        <v>53</v>
      </c>
      <c r="D33" s="305"/>
      <c r="E33" s="304">
        <v>3735565</v>
      </c>
      <c r="F33" s="303">
        <v>0.87421876233937845</v>
      </c>
      <c r="G33" s="302">
        <v>1978050092</v>
      </c>
      <c r="H33" s="309"/>
      <c r="I33" s="308"/>
      <c r="J33" s="307"/>
      <c r="K33" s="307"/>
      <c r="L33" s="313" t="s">
        <v>531</v>
      </c>
      <c r="M33" s="305"/>
      <c r="N33" s="304">
        <v>2074645</v>
      </c>
      <c r="O33" s="303">
        <v>0.48552055289991741</v>
      </c>
      <c r="P33" s="302">
        <v>947400639</v>
      </c>
    </row>
    <row r="34" spans="1:16" ht="10.5" customHeight="1">
      <c r="A34" s="310"/>
      <c r="B34" s="310"/>
      <c r="C34" s="306" t="s">
        <v>119</v>
      </c>
      <c r="D34" s="305"/>
      <c r="E34" s="304">
        <v>3567050</v>
      </c>
      <c r="F34" s="303">
        <v>0.8347818967686762</v>
      </c>
      <c r="G34" s="302">
        <v>760548191</v>
      </c>
      <c r="H34" s="309"/>
      <c r="I34" s="308"/>
      <c r="J34" s="307"/>
      <c r="K34" s="307"/>
      <c r="L34" s="306" t="s">
        <v>532</v>
      </c>
      <c r="M34" s="305"/>
      <c r="N34" s="304">
        <v>1725241</v>
      </c>
      <c r="O34" s="303">
        <v>0.4037509859304152</v>
      </c>
      <c r="P34" s="302">
        <v>710633826</v>
      </c>
    </row>
    <row r="35" spans="1:16" ht="10.5" customHeight="1">
      <c r="A35" s="310"/>
      <c r="B35" s="310"/>
      <c r="C35" s="306" t="s">
        <v>35</v>
      </c>
      <c r="D35" s="305"/>
      <c r="E35" s="304">
        <v>3438738</v>
      </c>
      <c r="F35" s="303">
        <v>0.80475357231620648</v>
      </c>
      <c r="G35" s="302">
        <v>1190581627</v>
      </c>
      <c r="H35" s="309"/>
      <c r="I35" s="308"/>
      <c r="J35" s="307"/>
      <c r="K35" s="307"/>
      <c r="L35" s="306" t="s">
        <v>10</v>
      </c>
      <c r="M35" s="305"/>
      <c r="N35" s="304">
        <v>1691496</v>
      </c>
      <c r="O35" s="303">
        <v>0.39585378373070984</v>
      </c>
      <c r="P35" s="302">
        <v>1247230746</v>
      </c>
    </row>
    <row r="36" spans="1:16" ht="10.5" customHeight="1">
      <c r="A36" s="310"/>
      <c r="B36" s="310"/>
      <c r="C36" s="306" t="s">
        <v>50</v>
      </c>
      <c r="D36" s="305"/>
      <c r="E36" s="304">
        <v>3325410</v>
      </c>
      <c r="F36" s="303">
        <v>0.7782318911519388</v>
      </c>
      <c r="G36" s="302">
        <v>1118271471</v>
      </c>
      <c r="H36" s="309"/>
      <c r="I36" s="308"/>
      <c r="J36" s="307"/>
      <c r="K36" s="307"/>
      <c r="L36" s="306" t="s">
        <v>549</v>
      </c>
      <c r="M36" s="305"/>
      <c r="N36" s="304">
        <v>1620177</v>
      </c>
      <c r="O36" s="303">
        <v>0.37916329436396562</v>
      </c>
      <c r="P36" s="302">
        <v>555358089</v>
      </c>
    </row>
    <row r="37" spans="1:16" ht="10.5" customHeight="1">
      <c r="A37" s="310"/>
      <c r="B37" s="310"/>
      <c r="C37" s="306" t="s">
        <v>542</v>
      </c>
      <c r="D37" s="305"/>
      <c r="E37" s="304">
        <v>45532454</v>
      </c>
      <c r="F37" s="303">
        <v>10.65577110347556</v>
      </c>
      <c r="G37" s="302">
        <v>23981801687</v>
      </c>
      <c r="H37" s="309"/>
      <c r="I37" s="308"/>
      <c r="J37" s="307"/>
      <c r="K37" s="307"/>
      <c r="L37" s="306" t="s">
        <v>542</v>
      </c>
      <c r="M37" s="305"/>
      <c r="N37" s="304">
        <v>12165837</v>
      </c>
      <c r="O37" s="303">
        <v>2.8471203057536454</v>
      </c>
      <c r="P37" s="302">
        <v>4824725088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7" t="s">
        <v>523</v>
      </c>
      <c r="C39" s="357"/>
      <c r="E39" s="349"/>
      <c r="F39" s="350"/>
      <c r="G39" s="351"/>
      <c r="H39" s="295"/>
      <c r="I39" s="326"/>
      <c r="J39" s="325"/>
      <c r="K39" s="357" t="s">
        <v>523</v>
      </c>
      <c r="L39" s="357"/>
      <c r="N39" s="349"/>
      <c r="O39" s="350"/>
      <c r="P39" s="352"/>
    </row>
    <row r="40" spans="1:16" ht="15.75" customHeight="1">
      <c r="B40" s="357" t="s">
        <v>94</v>
      </c>
      <c r="C40" s="357"/>
      <c r="D40" s="310"/>
      <c r="E40" s="318">
        <v>98611899</v>
      </c>
      <c r="F40" s="317">
        <v>100</v>
      </c>
      <c r="G40" s="316">
        <v>41863325651</v>
      </c>
      <c r="H40" s="321"/>
      <c r="I40" s="320"/>
      <c r="J40" s="319"/>
      <c r="K40" s="357" t="s">
        <v>94</v>
      </c>
      <c r="L40" s="357"/>
      <c r="M40" s="310"/>
      <c r="N40" s="318">
        <v>98611899</v>
      </c>
      <c r="O40" s="317">
        <v>100</v>
      </c>
      <c r="P40" s="316">
        <v>41863325651</v>
      </c>
    </row>
    <row r="41" spans="1:16" ht="15.75" customHeight="1">
      <c r="B41" s="310"/>
      <c r="C41" s="311" t="s">
        <v>63</v>
      </c>
      <c r="D41" s="305"/>
      <c r="E41" s="304">
        <v>11996776</v>
      </c>
      <c r="F41" s="303">
        <v>12.165647474246491</v>
      </c>
      <c r="G41" s="302">
        <v>3087592281</v>
      </c>
      <c r="H41" s="309"/>
      <c r="I41" s="308"/>
      <c r="J41" s="307"/>
      <c r="K41" s="307"/>
      <c r="L41" s="306" t="s">
        <v>61</v>
      </c>
      <c r="M41" s="305"/>
      <c r="N41" s="304">
        <v>14196574</v>
      </c>
      <c r="O41" s="303">
        <v>14.396410721184875</v>
      </c>
      <c r="P41" s="302">
        <v>2629933109</v>
      </c>
    </row>
    <row r="42" spans="1:16" ht="10.5" customHeight="1">
      <c r="B42" s="310"/>
      <c r="C42" s="311" t="s">
        <v>64</v>
      </c>
      <c r="D42" s="305"/>
      <c r="E42" s="304">
        <v>10924769</v>
      </c>
      <c r="F42" s="303">
        <v>11.078550469857598</v>
      </c>
      <c r="G42" s="302">
        <v>1989809820</v>
      </c>
      <c r="H42" s="309"/>
      <c r="I42" s="308"/>
      <c r="J42" s="307"/>
      <c r="K42" s="307"/>
      <c r="L42" s="313" t="s">
        <v>11</v>
      </c>
      <c r="M42" s="305"/>
      <c r="N42" s="304">
        <v>13303476</v>
      </c>
      <c r="O42" s="303">
        <v>13.490741112287068</v>
      </c>
      <c r="P42" s="302">
        <v>4157040192</v>
      </c>
    </row>
    <row r="43" spans="1:16" ht="10.5" customHeight="1">
      <c r="B43" s="310"/>
      <c r="C43" s="306" t="s">
        <v>66</v>
      </c>
      <c r="D43" s="305"/>
      <c r="E43" s="304">
        <v>9697659</v>
      </c>
      <c r="F43" s="303">
        <v>9.8341671728682556</v>
      </c>
      <c r="G43" s="302">
        <v>3016628780</v>
      </c>
      <c r="H43" s="309"/>
      <c r="I43" s="308"/>
      <c r="J43" s="307"/>
      <c r="K43" s="307"/>
      <c r="L43" s="306" t="s">
        <v>6</v>
      </c>
      <c r="M43" s="305"/>
      <c r="N43" s="304">
        <v>10041819</v>
      </c>
      <c r="O43" s="303">
        <v>10.183171708314836</v>
      </c>
      <c r="P43" s="302">
        <v>6782886956</v>
      </c>
    </row>
    <row r="44" spans="1:16" ht="10.5" customHeight="1">
      <c r="B44" s="310"/>
      <c r="C44" s="306" t="s">
        <v>62</v>
      </c>
      <c r="D44" s="305"/>
      <c r="E44" s="304">
        <v>8057039</v>
      </c>
      <c r="F44" s="303">
        <v>8.1704531417653765</v>
      </c>
      <c r="G44" s="302">
        <v>1876044198</v>
      </c>
      <c r="H44" s="309"/>
      <c r="I44" s="308"/>
      <c r="J44" s="307"/>
      <c r="K44" s="307"/>
      <c r="L44" s="313" t="s">
        <v>49</v>
      </c>
      <c r="M44" s="305"/>
      <c r="N44" s="304">
        <v>8521058</v>
      </c>
      <c r="O44" s="303">
        <v>8.6410038610046431</v>
      </c>
      <c r="P44" s="302">
        <v>4021173871</v>
      </c>
    </row>
    <row r="45" spans="1:16" ht="10.5" customHeight="1">
      <c r="B45" s="310"/>
      <c r="C45" s="311" t="s">
        <v>68</v>
      </c>
      <c r="D45" s="305"/>
      <c r="E45" s="304">
        <v>6288641</v>
      </c>
      <c r="F45" s="303">
        <v>6.3771624558208746</v>
      </c>
      <c r="G45" s="302">
        <v>1738150379</v>
      </c>
      <c r="H45" s="309"/>
      <c r="I45" s="308"/>
      <c r="J45" s="307"/>
      <c r="K45" s="307"/>
      <c r="L45" s="306" t="s">
        <v>26</v>
      </c>
      <c r="M45" s="305"/>
      <c r="N45" s="304">
        <v>8058409</v>
      </c>
      <c r="O45" s="303">
        <v>8.1718424264398362</v>
      </c>
      <c r="P45" s="302">
        <v>4643966751</v>
      </c>
    </row>
    <row r="46" spans="1:16" ht="15.75" customHeight="1">
      <c r="B46" s="310"/>
      <c r="C46" s="311" t="s">
        <v>69</v>
      </c>
      <c r="D46" s="305"/>
      <c r="E46" s="304">
        <v>5123037</v>
      </c>
      <c r="F46" s="303">
        <v>5.1951509421799091</v>
      </c>
      <c r="G46" s="302">
        <v>941228020</v>
      </c>
      <c r="H46" s="309"/>
      <c r="I46" s="308"/>
      <c r="J46" s="307"/>
      <c r="K46" s="307"/>
      <c r="L46" s="306" t="s">
        <v>15</v>
      </c>
      <c r="M46" s="305"/>
      <c r="N46" s="304">
        <v>7362829</v>
      </c>
      <c r="O46" s="303">
        <v>7.4664711608484495</v>
      </c>
      <c r="P46" s="302">
        <v>2507735683</v>
      </c>
    </row>
    <row r="47" spans="1:16" ht="10.5" customHeight="1">
      <c r="B47" s="310"/>
      <c r="C47" s="311" t="s">
        <v>114</v>
      </c>
      <c r="D47" s="305"/>
      <c r="E47" s="304">
        <v>4108154</v>
      </c>
      <c r="F47" s="303">
        <v>4.1659820383339339</v>
      </c>
      <c r="G47" s="302">
        <v>2300998318</v>
      </c>
      <c r="H47" s="309"/>
      <c r="I47" s="308"/>
      <c r="J47" s="307"/>
      <c r="K47" s="307"/>
      <c r="L47" s="306" t="s">
        <v>10</v>
      </c>
      <c r="M47" s="305"/>
      <c r="N47" s="304">
        <v>5925328</v>
      </c>
      <c r="O47" s="303">
        <v>6.0087353149947962</v>
      </c>
      <c r="P47" s="302">
        <v>1820014424</v>
      </c>
    </row>
    <row r="48" spans="1:16" ht="10.5" customHeight="1">
      <c r="B48" s="310"/>
      <c r="C48" s="306" t="s">
        <v>543</v>
      </c>
      <c r="D48" s="305"/>
      <c r="E48" s="304">
        <v>2074319</v>
      </c>
      <c r="F48" s="303">
        <v>2.1035179537511999</v>
      </c>
      <c r="G48" s="302">
        <v>686878127</v>
      </c>
      <c r="H48" s="309"/>
      <c r="I48" s="308"/>
      <c r="J48" s="307"/>
      <c r="K48" s="307"/>
      <c r="L48" s="306" t="s">
        <v>4</v>
      </c>
      <c r="M48" s="305"/>
      <c r="N48" s="304">
        <v>3566508</v>
      </c>
      <c r="O48" s="303">
        <v>3.6167116100258854</v>
      </c>
      <c r="P48" s="302">
        <v>1120737759</v>
      </c>
    </row>
    <row r="49" spans="2:16" ht="10.5" customHeight="1">
      <c r="B49" s="310"/>
      <c r="C49" s="306" t="s">
        <v>544</v>
      </c>
      <c r="D49" s="305"/>
      <c r="E49" s="304">
        <v>1889408</v>
      </c>
      <c r="F49" s="303">
        <v>1.9160040716790172</v>
      </c>
      <c r="G49" s="302">
        <v>823184092</v>
      </c>
      <c r="H49" s="309"/>
      <c r="I49" s="308"/>
      <c r="J49" s="307"/>
      <c r="K49" s="307"/>
      <c r="L49" s="306" t="s">
        <v>8</v>
      </c>
      <c r="M49" s="305"/>
      <c r="N49" s="304">
        <v>3464185</v>
      </c>
      <c r="O49" s="303">
        <v>3.5129482700662726</v>
      </c>
      <c r="P49" s="302">
        <v>1297034348</v>
      </c>
    </row>
    <row r="50" spans="2:16" ht="10.5" customHeight="1">
      <c r="B50" s="310"/>
      <c r="C50" s="306" t="s">
        <v>545</v>
      </c>
      <c r="D50" s="305"/>
      <c r="E50" s="304">
        <v>1868630</v>
      </c>
      <c r="F50" s="303">
        <v>1.8949335921418571</v>
      </c>
      <c r="G50" s="302">
        <v>848093141</v>
      </c>
      <c r="H50" s="309"/>
      <c r="I50" s="308"/>
      <c r="J50" s="307"/>
      <c r="K50" s="307"/>
      <c r="L50" s="315" t="s">
        <v>45</v>
      </c>
      <c r="M50" s="305"/>
      <c r="N50" s="304">
        <v>3447629</v>
      </c>
      <c r="O50" s="303">
        <v>3.4961592211098171</v>
      </c>
      <c r="P50" s="302">
        <v>1899972155</v>
      </c>
    </row>
    <row r="51" spans="2:16" ht="15.75" customHeight="1">
      <c r="B51" s="310"/>
      <c r="C51" s="306" t="s">
        <v>546</v>
      </c>
      <c r="D51" s="305"/>
      <c r="E51" s="304">
        <v>1772537</v>
      </c>
      <c r="F51" s="303">
        <v>1.7974879481836163</v>
      </c>
      <c r="G51" s="302">
        <v>2576198225</v>
      </c>
      <c r="H51" s="309"/>
      <c r="I51" s="314"/>
      <c r="J51" s="305"/>
      <c r="K51" s="307"/>
      <c r="L51" s="306" t="s">
        <v>78</v>
      </c>
      <c r="M51" s="305"/>
      <c r="N51" s="304">
        <v>2282478</v>
      </c>
      <c r="O51" s="303">
        <v>2.3146070840801882</v>
      </c>
      <c r="P51" s="302">
        <v>1090830954</v>
      </c>
    </row>
    <row r="52" spans="2:16" ht="10.5" customHeight="1">
      <c r="B52" s="310"/>
      <c r="C52" s="306" t="s">
        <v>86</v>
      </c>
      <c r="D52" s="305"/>
      <c r="E52" s="304">
        <v>1755402</v>
      </c>
      <c r="F52" s="303">
        <v>1.7801117489888316</v>
      </c>
      <c r="G52" s="302">
        <v>690728462</v>
      </c>
      <c r="H52" s="309"/>
      <c r="I52" s="308"/>
      <c r="J52" s="307"/>
      <c r="K52" s="305"/>
      <c r="L52" s="306" t="s">
        <v>82</v>
      </c>
      <c r="M52" s="305"/>
      <c r="N52" s="304">
        <v>1827104</v>
      </c>
      <c r="O52" s="303">
        <v>1.8528230553596783</v>
      </c>
      <c r="P52" s="302">
        <v>2277971852</v>
      </c>
    </row>
    <row r="53" spans="2:16" ht="10.5" customHeight="1">
      <c r="B53" s="310"/>
      <c r="C53" s="312" t="s">
        <v>79</v>
      </c>
      <c r="D53" s="305"/>
      <c r="E53" s="304">
        <v>1752226</v>
      </c>
      <c r="F53" s="303">
        <v>1.7768910423274578</v>
      </c>
      <c r="G53" s="302">
        <v>961521202</v>
      </c>
      <c r="H53" s="309"/>
      <c r="I53" s="308"/>
      <c r="J53" s="307"/>
      <c r="K53" s="307"/>
      <c r="L53" s="306" t="s">
        <v>17</v>
      </c>
      <c r="M53" s="305"/>
      <c r="N53" s="304">
        <v>1812736</v>
      </c>
      <c r="O53" s="303">
        <v>1.8382528055767389</v>
      </c>
      <c r="P53" s="302">
        <v>807030878</v>
      </c>
    </row>
    <row r="54" spans="2:16" ht="10.5" customHeight="1">
      <c r="B54" s="310"/>
      <c r="C54" s="312" t="s">
        <v>74</v>
      </c>
      <c r="D54" s="305"/>
      <c r="E54" s="304">
        <v>1569537</v>
      </c>
      <c r="F54" s="303">
        <v>1.5916304380265509</v>
      </c>
      <c r="G54" s="302">
        <v>488915914</v>
      </c>
      <c r="H54" s="309"/>
      <c r="I54" s="308"/>
      <c r="J54" s="307"/>
      <c r="K54" s="307"/>
      <c r="L54" s="306" t="s">
        <v>80</v>
      </c>
      <c r="M54" s="305"/>
      <c r="N54" s="304">
        <v>1713723</v>
      </c>
      <c r="O54" s="303">
        <v>1.7378460585167312</v>
      </c>
      <c r="P54" s="302">
        <v>1210661256</v>
      </c>
    </row>
    <row r="55" spans="2:16" ht="10.5" customHeight="1">
      <c r="B55" s="310"/>
      <c r="C55" s="306" t="s">
        <v>547</v>
      </c>
      <c r="D55" s="305"/>
      <c r="E55" s="304">
        <v>1513020</v>
      </c>
      <c r="F55" s="303">
        <v>1.5343178818612955</v>
      </c>
      <c r="G55" s="302">
        <v>2593617428</v>
      </c>
      <c r="H55" s="309"/>
      <c r="I55" s="308"/>
      <c r="J55" s="307"/>
      <c r="K55" s="307"/>
      <c r="L55" s="306" t="s">
        <v>534</v>
      </c>
      <c r="M55" s="305"/>
      <c r="N55" s="304">
        <v>1566792</v>
      </c>
      <c r="O55" s="303">
        <v>1.5888467982956094</v>
      </c>
      <c r="P55" s="302">
        <v>598092982</v>
      </c>
    </row>
    <row r="56" spans="2:16" ht="15.75" customHeight="1">
      <c r="B56" s="310"/>
      <c r="C56" s="306" t="s">
        <v>533</v>
      </c>
      <c r="D56" s="305"/>
      <c r="E56" s="304">
        <v>1354324</v>
      </c>
      <c r="F56" s="303">
        <v>1.3733880127387061</v>
      </c>
      <c r="G56" s="302">
        <v>420755583</v>
      </c>
      <c r="H56" s="309"/>
      <c r="I56" s="308"/>
      <c r="J56" s="307"/>
      <c r="K56" s="307"/>
      <c r="L56" s="306" t="s">
        <v>550</v>
      </c>
      <c r="M56" s="305"/>
      <c r="N56" s="304">
        <v>1547137</v>
      </c>
      <c r="O56" s="303">
        <v>1.5689151265609436</v>
      </c>
      <c r="P56" s="302">
        <v>271435856</v>
      </c>
    </row>
    <row r="57" spans="2:16" ht="10.5" customHeight="1">
      <c r="B57" s="310"/>
      <c r="C57" s="312" t="s">
        <v>72</v>
      </c>
      <c r="D57" s="305"/>
      <c r="E57" s="304">
        <v>1344330</v>
      </c>
      <c r="F57" s="303">
        <v>1.3632533331499883</v>
      </c>
      <c r="G57" s="302">
        <v>315544044</v>
      </c>
      <c r="H57" s="309"/>
      <c r="I57" s="308"/>
      <c r="J57" s="307"/>
      <c r="K57" s="307"/>
      <c r="L57" s="306" t="s">
        <v>88</v>
      </c>
      <c r="M57" s="305"/>
      <c r="N57" s="304">
        <v>859275</v>
      </c>
      <c r="O57" s="303">
        <v>0.87137050266114446</v>
      </c>
      <c r="P57" s="302">
        <v>195157793</v>
      </c>
    </row>
    <row r="58" spans="2:16" ht="10.5" customHeight="1">
      <c r="B58" s="310"/>
      <c r="C58" s="306" t="s">
        <v>83</v>
      </c>
      <c r="D58" s="305"/>
      <c r="E58" s="304">
        <v>1229038</v>
      </c>
      <c r="F58" s="303">
        <v>1.2463384362976317</v>
      </c>
      <c r="G58" s="302">
        <v>1176163671</v>
      </c>
      <c r="H58" s="309"/>
      <c r="I58" s="308"/>
      <c r="J58" s="307"/>
      <c r="K58" s="307"/>
      <c r="L58" s="306" t="s">
        <v>158</v>
      </c>
      <c r="M58" s="305"/>
      <c r="N58" s="304">
        <v>761775</v>
      </c>
      <c r="O58" s="303">
        <v>0.77249805320147014</v>
      </c>
      <c r="P58" s="302">
        <v>184661262</v>
      </c>
    </row>
    <row r="59" spans="2:16" ht="10.5" customHeight="1">
      <c r="B59" s="310"/>
      <c r="C59" s="306" t="s">
        <v>535</v>
      </c>
      <c r="D59" s="305"/>
      <c r="E59" s="304">
        <v>1158754</v>
      </c>
      <c r="F59" s="303">
        <v>1.1750650902686703</v>
      </c>
      <c r="G59" s="302">
        <v>922212139</v>
      </c>
      <c r="H59" s="309"/>
      <c r="I59" s="308"/>
      <c r="J59" s="307"/>
      <c r="K59" s="307"/>
      <c r="L59" s="306" t="s">
        <v>7</v>
      </c>
      <c r="M59" s="305"/>
      <c r="N59" s="304">
        <v>714196</v>
      </c>
      <c r="O59" s="303">
        <v>0.72424931194155384</v>
      </c>
      <c r="P59" s="302">
        <v>453716257</v>
      </c>
    </row>
    <row r="60" spans="2:16" ht="10.5" customHeight="1">
      <c r="B60" s="310"/>
      <c r="C60" s="306" t="s">
        <v>113</v>
      </c>
      <c r="D60" s="305"/>
      <c r="E60" s="304">
        <v>1143263</v>
      </c>
      <c r="F60" s="303">
        <v>1.1593560326832362</v>
      </c>
      <c r="G60" s="302">
        <v>363294027</v>
      </c>
      <c r="H60" s="309"/>
      <c r="I60" s="308"/>
      <c r="J60" s="307"/>
      <c r="K60" s="307"/>
      <c r="L60" s="306" t="s">
        <v>537</v>
      </c>
      <c r="M60" s="305"/>
      <c r="N60" s="304">
        <v>650925</v>
      </c>
      <c r="O60" s="303">
        <v>0.66008768373885585</v>
      </c>
      <c r="P60" s="302">
        <v>226817658</v>
      </c>
    </row>
    <row r="61" spans="2:16" ht="15.75" customHeight="1">
      <c r="B61" s="310"/>
      <c r="C61" s="306" t="s">
        <v>536</v>
      </c>
      <c r="D61" s="305"/>
      <c r="E61" s="304">
        <v>1071648</v>
      </c>
      <c r="F61" s="303">
        <v>1.0867329509595998</v>
      </c>
      <c r="G61" s="302">
        <v>1518876413</v>
      </c>
      <c r="H61" s="309"/>
      <c r="I61" s="308"/>
      <c r="J61" s="307"/>
      <c r="K61" s="307"/>
      <c r="L61" s="306" t="s">
        <v>34</v>
      </c>
      <c r="M61" s="305"/>
      <c r="N61" s="304">
        <v>617714</v>
      </c>
      <c r="O61" s="303">
        <v>0.62640919226187908</v>
      </c>
      <c r="P61" s="302">
        <v>686942942</v>
      </c>
    </row>
    <row r="62" spans="2:16" ht="10.5" customHeight="1">
      <c r="B62" s="310"/>
      <c r="C62" s="306" t="s">
        <v>70</v>
      </c>
      <c r="D62" s="305"/>
      <c r="E62" s="304">
        <v>1064042</v>
      </c>
      <c r="F62" s="303">
        <v>1.0790198858253404</v>
      </c>
      <c r="G62" s="302">
        <v>347501307</v>
      </c>
      <c r="H62" s="309"/>
      <c r="I62" s="308"/>
      <c r="J62" s="307"/>
      <c r="K62" s="307"/>
      <c r="L62" s="306" t="s">
        <v>91</v>
      </c>
      <c r="M62" s="305"/>
      <c r="N62" s="304">
        <v>609072</v>
      </c>
      <c r="O62" s="303">
        <v>0.6176455439723354</v>
      </c>
      <c r="P62" s="302">
        <v>253085951</v>
      </c>
    </row>
    <row r="63" spans="2:16" ht="10.5" customHeight="1">
      <c r="B63" s="310"/>
      <c r="C63" s="306" t="s">
        <v>479</v>
      </c>
      <c r="D63" s="305"/>
      <c r="E63" s="304">
        <v>1012494</v>
      </c>
      <c r="F63" s="303">
        <v>1.0267462753151118</v>
      </c>
      <c r="G63" s="302">
        <v>512072982</v>
      </c>
      <c r="H63" s="309"/>
      <c r="I63" s="308"/>
      <c r="J63" s="307"/>
      <c r="K63" s="307"/>
      <c r="L63" s="306" t="s">
        <v>29</v>
      </c>
      <c r="M63" s="305"/>
      <c r="N63" s="304">
        <v>489303</v>
      </c>
      <c r="O63" s="303">
        <v>0.49619062705607159</v>
      </c>
      <c r="P63" s="302">
        <v>393845681</v>
      </c>
    </row>
    <row r="64" spans="2:16" ht="10.5" customHeight="1">
      <c r="B64" s="310"/>
      <c r="C64" s="306" t="s">
        <v>548</v>
      </c>
      <c r="D64" s="305"/>
      <c r="E64" s="304">
        <v>1010993</v>
      </c>
      <c r="F64" s="303">
        <v>1.0252241466316352</v>
      </c>
      <c r="G64" s="302">
        <v>326851269</v>
      </c>
      <c r="H64" s="309"/>
      <c r="I64" s="308"/>
      <c r="J64" s="307"/>
      <c r="K64" s="307"/>
      <c r="L64" s="306" t="s">
        <v>532</v>
      </c>
      <c r="M64" s="305"/>
      <c r="N64" s="304">
        <v>474394</v>
      </c>
      <c r="O64" s="303">
        <v>0.48107176193818146</v>
      </c>
      <c r="P64" s="302">
        <v>157276778</v>
      </c>
    </row>
    <row r="65" spans="1:16" ht="10.5" customHeight="1">
      <c r="B65" s="310"/>
      <c r="C65" s="306" t="s">
        <v>542</v>
      </c>
      <c r="D65" s="305"/>
      <c r="E65" s="304">
        <v>17831859</v>
      </c>
      <c r="F65" s="303">
        <v>18.082867464097816</v>
      </c>
      <c r="G65" s="302">
        <v>11340465829</v>
      </c>
      <c r="H65" s="309"/>
      <c r="I65" s="308"/>
      <c r="J65" s="307"/>
      <c r="K65" s="307"/>
      <c r="L65" s="306" t="s">
        <v>542</v>
      </c>
      <c r="M65" s="305"/>
      <c r="N65" s="304">
        <v>4797460</v>
      </c>
      <c r="O65" s="303">
        <v>4.8649909885621412</v>
      </c>
      <c r="P65" s="302">
        <v>2175302303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B40:C40"/>
    <mergeCell ref="K40:L40"/>
    <mergeCell ref="B11:C11"/>
    <mergeCell ref="K11:L11"/>
    <mergeCell ref="B12:C12"/>
    <mergeCell ref="K12:L12"/>
    <mergeCell ref="B39:C39"/>
    <mergeCell ref="K39:L39"/>
    <mergeCell ref="P8:P9"/>
    <mergeCell ref="A8:D9"/>
    <mergeCell ref="E8:E9"/>
    <mergeCell ref="G8:H9"/>
    <mergeCell ref="J8:M9"/>
    <mergeCell ref="N8:N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73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504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403932198</v>
      </c>
      <c r="F13" s="124">
        <v>100</v>
      </c>
      <c r="G13" s="165">
        <v>83898717691</v>
      </c>
      <c r="H13" s="127"/>
      <c r="I13" s="116"/>
      <c r="J13" s="115"/>
      <c r="K13" s="375" t="s">
        <v>94</v>
      </c>
      <c r="L13" s="375"/>
      <c r="N13" s="166">
        <v>403931833</v>
      </c>
      <c r="O13" s="124">
        <v>100</v>
      </c>
      <c r="P13" s="165">
        <v>83898717641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61">
        <v>56214083</v>
      </c>
      <c r="F15" s="112">
        <v>13.916712576599302</v>
      </c>
      <c r="G15" s="160">
        <v>5106885847</v>
      </c>
      <c r="H15" s="117"/>
      <c r="I15" s="116"/>
      <c r="J15" s="115"/>
      <c r="K15" s="115"/>
      <c r="L15" s="114" t="s">
        <v>154</v>
      </c>
      <c r="N15" s="161">
        <v>91136243</v>
      </c>
      <c r="O15" s="112">
        <v>22.562282928565324</v>
      </c>
      <c r="P15" s="160">
        <v>10634306042</v>
      </c>
    </row>
    <row r="16" spans="1:16" ht="10.5" customHeight="1">
      <c r="C16" s="114" t="s">
        <v>450</v>
      </c>
      <c r="E16" s="161">
        <v>49277257</v>
      </c>
      <c r="F16" s="112">
        <v>12.199388225050582</v>
      </c>
      <c r="G16" s="160">
        <v>3939626455</v>
      </c>
      <c r="H16" s="117"/>
      <c r="I16" s="116"/>
      <c r="J16" s="115"/>
      <c r="K16" s="115"/>
      <c r="L16" s="114" t="s">
        <v>180</v>
      </c>
      <c r="N16" s="161">
        <v>81328565</v>
      </c>
      <c r="O16" s="112">
        <v>20.134230173436219</v>
      </c>
      <c r="P16" s="160">
        <v>16929786056</v>
      </c>
    </row>
    <row r="17" spans="3:16" ht="10.5" customHeight="1">
      <c r="C17" s="114" t="s">
        <v>449</v>
      </c>
      <c r="E17" s="161">
        <v>30168501</v>
      </c>
      <c r="F17" s="112">
        <v>7.4687041907959024</v>
      </c>
      <c r="G17" s="160">
        <v>2041510144</v>
      </c>
      <c r="H17" s="117"/>
      <c r="I17" s="116"/>
      <c r="J17" s="115"/>
      <c r="K17" s="115"/>
      <c r="L17" s="114" t="s">
        <v>26</v>
      </c>
      <c r="N17" s="161">
        <v>46112891</v>
      </c>
      <c r="O17" s="112">
        <v>11.416008156009829</v>
      </c>
      <c r="P17" s="160">
        <v>8704373574</v>
      </c>
    </row>
    <row r="18" spans="3:16" ht="10.5" customHeight="1">
      <c r="C18" s="114" t="s">
        <v>448</v>
      </c>
      <c r="E18" s="161">
        <v>27271689</v>
      </c>
      <c r="F18" s="112">
        <v>6.7515511600786029</v>
      </c>
      <c r="G18" s="160">
        <v>2978010714</v>
      </c>
      <c r="H18" s="117"/>
      <c r="I18" s="116"/>
      <c r="J18" s="115"/>
      <c r="K18" s="115"/>
      <c r="L18" s="114" t="s">
        <v>463</v>
      </c>
      <c r="N18" s="161">
        <v>24107676</v>
      </c>
      <c r="O18" s="112">
        <v>5.9682535592583514</v>
      </c>
      <c r="P18" s="160">
        <v>3552040671</v>
      </c>
    </row>
    <row r="19" spans="3:16" ht="10.5" customHeight="1">
      <c r="C19" s="114" t="s">
        <v>447</v>
      </c>
      <c r="E19" s="161">
        <v>24594132</v>
      </c>
      <c r="F19" s="112">
        <v>6.0886782786253644</v>
      </c>
      <c r="G19" s="160">
        <v>2247372755</v>
      </c>
      <c r="H19" s="117"/>
      <c r="I19" s="116"/>
      <c r="J19" s="115"/>
      <c r="K19" s="115"/>
      <c r="L19" s="114" t="s">
        <v>193</v>
      </c>
      <c r="N19" s="161">
        <v>15891517</v>
      </c>
      <c r="O19" s="112">
        <v>3.9342076315139045</v>
      </c>
      <c r="P19" s="160">
        <v>1792079428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434</v>
      </c>
      <c r="E21" s="161">
        <v>24516599</v>
      </c>
      <c r="F21" s="112">
        <v>6.0694837206317489</v>
      </c>
      <c r="G21" s="160">
        <v>3024962259</v>
      </c>
      <c r="H21" s="117"/>
      <c r="I21" s="116"/>
      <c r="J21" s="115"/>
      <c r="K21" s="115"/>
      <c r="L21" s="114" t="s">
        <v>160</v>
      </c>
      <c r="N21" s="161">
        <v>15818994</v>
      </c>
      <c r="O21" s="112">
        <v>3.916253364463107</v>
      </c>
      <c r="P21" s="160">
        <v>4164938113</v>
      </c>
    </row>
    <row r="22" spans="3:16" ht="10.5" customHeight="1">
      <c r="C22" s="114" t="s">
        <v>442</v>
      </c>
      <c r="E22" s="161">
        <v>18666846</v>
      </c>
      <c r="F22" s="112">
        <v>4.6212820103041157</v>
      </c>
      <c r="G22" s="160">
        <v>3546644261</v>
      </c>
      <c r="H22" s="117"/>
      <c r="I22" s="116"/>
      <c r="J22" s="115"/>
      <c r="K22" s="115"/>
      <c r="L22" s="114" t="s">
        <v>177</v>
      </c>
      <c r="N22" s="161">
        <v>13768123</v>
      </c>
      <c r="O22" s="112">
        <v>3.4085263589512635</v>
      </c>
      <c r="P22" s="160">
        <v>3185417540</v>
      </c>
    </row>
    <row r="23" spans="3:16" ht="10.5" customHeight="1">
      <c r="C23" s="114" t="s">
        <v>444</v>
      </c>
      <c r="E23" s="161">
        <v>16294226</v>
      </c>
      <c r="F23" s="112">
        <v>4.0339012538931103</v>
      </c>
      <c r="G23" s="160">
        <v>4871363120</v>
      </c>
      <c r="H23" s="117"/>
      <c r="I23" s="116"/>
      <c r="J23" s="115"/>
      <c r="K23" s="115"/>
      <c r="L23" s="114" t="s">
        <v>195</v>
      </c>
      <c r="N23" s="161">
        <v>12164969</v>
      </c>
      <c r="O23" s="112">
        <v>3.0116390950549321</v>
      </c>
      <c r="P23" s="160">
        <v>2292015221</v>
      </c>
    </row>
    <row r="24" spans="3:16" ht="10.5" customHeight="1">
      <c r="C24" s="114" t="s">
        <v>441</v>
      </c>
      <c r="E24" s="161">
        <v>14481103</v>
      </c>
      <c r="F24" s="112">
        <v>3.5850331000352691</v>
      </c>
      <c r="G24" s="160">
        <v>5534436983</v>
      </c>
      <c r="H24" s="117"/>
      <c r="I24" s="116"/>
      <c r="J24" s="115"/>
      <c r="K24" s="115"/>
      <c r="L24" s="114" t="s">
        <v>173</v>
      </c>
      <c r="N24" s="161">
        <v>11161972</v>
      </c>
      <c r="O24" s="112">
        <v>2.7633306137572968</v>
      </c>
      <c r="P24" s="160">
        <v>4432369936</v>
      </c>
    </row>
    <row r="25" spans="3:16" ht="10.5" customHeight="1">
      <c r="C25" s="114" t="s">
        <v>440</v>
      </c>
      <c r="E25" s="161">
        <v>11710226</v>
      </c>
      <c r="F25" s="112">
        <v>2.8990573313989692</v>
      </c>
      <c r="G25" s="160">
        <v>1560265531</v>
      </c>
      <c r="H25" s="117"/>
      <c r="I25" s="116"/>
      <c r="J25" s="115"/>
      <c r="K25" s="115"/>
      <c r="L25" s="114" t="s">
        <v>191</v>
      </c>
      <c r="N25" s="161">
        <v>9998869</v>
      </c>
      <c r="O25" s="112">
        <v>2.4753852465002431</v>
      </c>
      <c r="P25" s="160">
        <v>2651765056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438</v>
      </c>
      <c r="E27" s="161">
        <v>8154965</v>
      </c>
      <c r="F27" s="112">
        <v>2.0188945175397977</v>
      </c>
      <c r="G27" s="160">
        <v>1577888973</v>
      </c>
      <c r="H27" s="117"/>
      <c r="I27" s="116"/>
      <c r="J27" s="115"/>
      <c r="K27" s="115"/>
      <c r="L27" s="114" t="s">
        <v>169</v>
      </c>
      <c r="N27" s="161">
        <v>9537077</v>
      </c>
      <c r="O27" s="112">
        <v>2.3610610060534643</v>
      </c>
      <c r="P27" s="160">
        <v>3161582147</v>
      </c>
    </row>
    <row r="28" spans="3:16" ht="10.5" customHeight="1">
      <c r="C28" s="114" t="s">
        <v>439</v>
      </c>
      <c r="E28" s="161">
        <v>7302368</v>
      </c>
      <c r="F28" s="112">
        <v>1.8078202322460066</v>
      </c>
      <c r="G28" s="160">
        <v>1706305713</v>
      </c>
      <c r="H28" s="117"/>
      <c r="I28" s="116"/>
      <c r="J28" s="115"/>
      <c r="K28" s="115"/>
      <c r="L28" s="114" t="s">
        <v>192</v>
      </c>
      <c r="N28" s="161">
        <v>9529398</v>
      </c>
      <c r="O28" s="112">
        <v>2.359159942712413</v>
      </c>
      <c r="P28" s="160">
        <v>1180839246</v>
      </c>
    </row>
    <row r="29" spans="3:16" ht="10.5" customHeight="1">
      <c r="C29" s="114" t="s">
        <v>431</v>
      </c>
      <c r="E29" s="161">
        <v>6727756</v>
      </c>
      <c r="F29" s="112">
        <v>1.6655656650574806</v>
      </c>
      <c r="G29" s="160">
        <v>2412082731</v>
      </c>
      <c r="H29" s="117"/>
      <c r="I29" s="116"/>
      <c r="J29" s="115"/>
      <c r="K29" s="115"/>
      <c r="L29" s="114" t="s">
        <v>174</v>
      </c>
      <c r="N29" s="161">
        <v>9231436</v>
      </c>
      <c r="O29" s="112">
        <v>2.2853945259620079</v>
      </c>
      <c r="P29" s="160">
        <v>2559045563</v>
      </c>
    </row>
    <row r="30" spans="3:16" ht="10.5" customHeight="1">
      <c r="C30" s="114" t="s">
        <v>430</v>
      </c>
      <c r="E30" s="161">
        <v>6538506</v>
      </c>
      <c r="F30" s="112">
        <v>1.6187137426464826</v>
      </c>
      <c r="G30" s="160">
        <v>1650947308</v>
      </c>
      <c r="H30" s="117"/>
      <c r="I30" s="116"/>
      <c r="J30" s="115"/>
      <c r="K30" s="115"/>
      <c r="L30" s="114" t="s">
        <v>149</v>
      </c>
      <c r="N30" s="161">
        <v>7437937</v>
      </c>
      <c r="O30" s="112">
        <v>1.8413842119742021</v>
      </c>
      <c r="P30" s="160">
        <v>2368771451</v>
      </c>
    </row>
    <row r="31" spans="3:16" ht="10.5" customHeight="1">
      <c r="C31" s="114" t="s">
        <v>185</v>
      </c>
      <c r="E31" s="161">
        <v>6230070</v>
      </c>
      <c r="F31" s="112">
        <v>1.5423553831180352</v>
      </c>
      <c r="G31" s="160">
        <v>2145014105</v>
      </c>
      <c r="H31" s="117"/>
      <c r="I31" s="116"/>
      <c r="J31" s="115"/>
      <c r="K31" s="115"/>
      <c r="L31" s="114" t="s">
        <v>188</v>
      </c>
      <c r="N31" s="161">
        <v>7266180</v>
      </c>
      <c r="O31" s="112">
        <v>1.7988629284387201</v>
      </c>
      <c r="P31" s="160">
        <v>4529621273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435</v>
      </c>
      <c r="E33" s="161">
        <v>5905935</v>
      </c>
      <c r="F33" s="112">
        <v>1.4621104802346061</v>
      </c>
      <c r="G33" s="160">
        <v>2236844734</v>
      </c>
      <c r="H33" s="117"/>
      <c r="I33" s="122"/>
      <c r="L33" s="114" t="s">
        <v>186</v>
      </c>
      <c r="N33" s="161">
        <v>4410108</v>
      </c>
      <c r="O33" s="112">
        <v>1.0917951098941983</v>
      </c>
      <c r="P33" s="160">
        <v>684175042</v>
      </c>
    </row>
    <row r="34" spans="2:17" ht="10.5" customHeight="1">
      <c r="C34" s="114" t="s">
        <v>321</v>
      </c>
      <c r="E34" s="161">
        <v>5475527</v>
      </c>
      <c r="F34" s="112">
        <v>1.3555559638749077</v>
      </c>
      <c r="G34" s="160">
        <v>1893256081</v>
      </c>
      <c r="H34" s="117"/>
      <c r="I34" s="122"/>
      <c r="L34" s="114" t="s">
        <v>172</v>
      </c>
      <c r="N34" s="161">
        <v>3766417</v>
      </c>
      <c r="O34" s="112">
        <v>0.93243876622123023</v>
      </c>
      <c r="P34" s="160">
        <v>1265082026</v>
      </c>
    </row>
    <row r="35" spans="2:17" ht="10.5" customHeight="1">
      <c r="C35" s="114" t="s">
        <v>437</v>
      </c>
      <c r="E35" s="161">
        <v>4775086</v>
      </c>
      <c r="F35" s="112">
        <v>1.1821503766332586</v>
      </c>
      <c r="G35" s="160">
        <v>488032184</v>
      </c>
      <c r="H35" s="117"/>
      <c r="I35" s="116"/>
      <c r="J35" s="115"/>
      <c r="K35" s="115"/>
      <c r="L35" s="114" t="s">
        <v>187</v>
      </c>
      <c r="N35" s="161">
        <v>3627645</v>
      </c>
      <c r="O35" s="112">
        <v>0.89808346449387166</v>
      </c>
      <c r="P35" s="160">
        <v>891232848</v>
      </c>
    </row>
    <row r="36" spans="2:17" ht="10.5" customHeight="1">
      <c r="C36" s="114" t="s">
        <v>433</v>
      </c>
      <c r="E36" s="161">
        <v>4709214</v>
      </c>
      <c r="F36" s="112">
        <v>1.1658426892723219</v>
      </c>
      <c r="G36" s="160">
        <v>1364177106</v>
      </c>
      <c r="H36" s="117"/>
      <c r="I36" s="122"/>
      <c r="L36" s="123" t="s">
        <v>456</v>
      </c>
      <c r="N36" s="161">
        <v>2861943</v>
      </c>
      <c r="O36" s="112">
        <v>0.70852128160941452</v>
      </c>
      <c r="P36" s="160">
        <v>356026906</v>
      </c>
    </row>
    <row r="37" spans="2:17" ht="10.5" customHeight="1">
      <c r="C37" s="114" t="s">
        <v>426</v>
      </c>
      <c r="E37" s="161">
        <v>4387810</v>
      </c>
      <c r="F37" s="112">
        <v>1.0862738899561555</v>
      </c>
      <c r="G37" s="160">
        <v>1311096381</v>
      </c>
      <c r="H37" s="117"/>
      <c r="I37" s="116"/>
      <c r="J37" s="115"/>
      <c r="K37" s="115"/>
      <c r="L37" s="120" t="s">
        <v>150</v>
      </c>
      <c r="N37" s="161">
        <v>2673724</v>
      </c>
      <c r="O37" s="112">
        <v>0.66192455794886562</v>
      </c>
      <c r="P37" s="160">
        <v>428257444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429</v>
      </c>
      <c r="E39" s="161">
        <v>4344727</v>
      </c>
      <c r="F39" s="112">
        <v>1.0756079910222953</v>
      </c>
      <c r="G39" s="160">
        <v>1294685377</v>
      </c>
      <c r="H39" s="117"/>
      <c r="I39" s="116"/>
      <c r="J39" s="115"/>
      <c r="K39" s="115"/>
      <c r="L39" s="120" t="s">
        <v>470</v>
      </c>
      <c r="N39" s="161">
        <v>2137459</v>
      </c>
      <c r="O39" s="112">
        <v>0.52916329572866316</v>
      </c>
      <c r="P39" s="160">
        <v>866624512</v>
      </c>
    </row>
    <row r="40" spans="2:17" ht="10.5" customHeight="1">
      <c r="C40" s="114" t="s">
        <v>503</v>
      </c>
      <c r="E40" s="161">
        <v>4311098</v>
      </c>
      <c r="F40" s="112">
        <v>1.0672825838954287</v>
      </c>
      <c r="G40" s="160">
        <v>2944447980</v>
      </c>
      <c r="H40" s="117"/>
      <c r="I40" s="116"/>
      <c r="J40" s="115"/>
      <c r="K40" s="115"/>
      <c r="L40" s="114" t="s">
        <v>170</v>
      </c>
      <c r="N40" s="161">
        <v>2003370</v>
      </c>
      <c r="O40" s="112">
        <v>0.49596734803518194</v>
      </c>
      <c r="P40" s="160">
        <v>1319841614</v>
      </c>
    </row>
    <row r="41" spans="2:17" ht="10.5" customHeight="1">
      <c r="C41" s="114" t="s">
        <v>151</v>
      </c>
      <c r="E41" s="161">
        <v>4057861</v>
      </c>
      <c r="F41" s="112">
        <v>1.0045896366003484</v>
      </c>
      <c r="G41" s="160">
        <v>1702620365</v>
      </c>
      <c r="H41" s="117"/>
      <c r="I41" s="116"/>
      <c r="J41" s="115"/>
      <c r="K41" s="115"/>
      <c r="L41" s="114" t="s">
        <v>486</v>
      </c>
      <c r="N41" s="161">
        <v>1532929</v>
      </c>
      <c r="O41" s="112">
        <v>0.37950190471866074</v>
      </c>
      <c r="P41" s="160">
        <v>644730604</v>
      </c>
      <c r="Q41" s="130"/>
    </row>
    <row r="42" spans="2:17" ht="10.5" customHeight="1">
      <c r="C42" s="114" t="s">
        <v>427</v>
      </c>
      <c r="E42" s="161">
        <v>3360865</v>
      </c>
      <c r="F42" s="112">
        <v>0.83203691526467527</v>
      </c>
      <c r="G42" s="160">
        <v>1856213779</v>
      </c>
      <c r="H42" s="117"/>
      <c r="I42" s="116"/>
      <c r="J42" s="115"/>
      <c r="K42" s="115"/>
      <c r="L42" s="114" t="s">
        <v>502</v>
      </c>
      <c r="N42" s="161">
        <v>1475643</v>
      </c>
      <c r="O42" s="112">
        <v>0.36531980880051113</v>
      </c>
      <c r="P42" s="160">
        <v>599591329</v>
      </c>
    </row>
    <row r="43" spans="2:17" ht="10.5" customHeight="1">
      <c r="C43" s="114" t="s">
        <v>14</v>
      </c>
      <c r="E43" s="161">
        <v>54455748</v>
      </c>
      <c r="F43" s="112">
        <v>13.481408085225233</v>
      </c>
      <c r="G43" s="160">
        <v>24464026805</v>
      </c>
      <c r="H43" s="117"/>
      <c r="I43" s="116"/>
      <c r="J43" s="115"/>
      <c r="K43" s="115"/>
      <c r="L43" s="114" t="s">
        <v>14</v>
      </c>
      <c r="N43" s="161">
        <v>14950748</v>
      </c>
      <c r="O43" s="112">
        <v>3.7013047198981219</v>
      </c>
      <c r="P43" s="160">
        <v>4704203999</v>
      </c>
      <c r="Q43" s="130"/>
    </row>
    <row r="44" spans="2:17" ht="6" customHeight="1">
      <c r="C44" s="114"/>
      <c r="E44" s="129" t="s">
        <v>501</v>
      </c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500</v>
      </c>
      <c r="F45" s="132"/>
      <c r="G45" s="135"/>
      <c r="H45" s="134"/>
      <c r="I45" s="116"/>
      <c r="J45" s="115"/>
      <c r="K45" s="115"/>
      <c r="L45" s="114"/>
      <c r="N45" s="133" t="s">
        <v>500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66">
        <v>124940918</v>
      </c>
      <c r="F47" s="124">
        <v>100</v>
      </c>
      <c r="G47" s="165">
        <v>40512015863</v>
      </c>
      <c r="H47" s="127"/>
      <c r="I47" s="116"/>
      <c r="J47" s="115"/>
      <c r="K47" s="375" t="s">
        <v>94</v>
      </c>
      <c r="L47" s="375"/>
      <c r="N47" s="166">
        <v>124941334</v>
      </c>
      <c r="O47" s="124">
        <v>100</v>
      </c>
      <c r="P47" s="165">
        <v>40512015595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61">
        <v>20080414</v>
      </c>
      <c r="F49" s="112">
        <v>16.071927693055688</v>
      </c>
      <c r="G49" s="160">
        <v>2743802336</v>
      </c>
      <c r="H49" s="117"/>
      <c r="I49" s="116"/>
      <c r="J49" s="115"/>
      <c r="K49" s="115"/>
      <c r="L49" s="114" t="s">
        <v>61</v>
      </c>
      <c r="N49" s="161">
        <v>23414915</v>
      </c>
      <c r="O49" s="112">
        <v>18.740727548178732</v>
      </c>
      <c r="P49" s="160">
        <v>3257565901</v>
      </c>
    </row>
    <row r="50" spans="3:16" ht="10.5" customHeight="1">
      <c r="C50" s="123" t="s">
        <v>181</v>
      </c>
      <c r="E50" s="161">
        <v>13439092</v>
      </c>
      <c r="F50" s="112">
        <v>10.756357656984719</v>
      </c>
      <c r="G50" s="160">
        <v>2605483963</v>
      </c>
      <c r="H50" s="117"/>
      <c r="I50" s="116"/>
      <c r="J50" s="115"/>
      <c r="K50" s="115"/>
      <c r="L50" s="114" t="s">
        <v>6</v>
      </c>
      <c r="N50" s="161">
        <v>14216017</v>
      </c>
      <c r="O50" s="112">
        <v>11.378153686113196</v>
      </c>
      <c r="P50" s="160">
        <v>7133111288</v>
      </c>
    </row>
    <row r="51" spans="3:16" ht="10.5" customHeight="1">
      <c r="C51" s="123" t="s">
        <v>424</v>
      </c>
      <c r="E51" s="161">
        <v>10723547</v>
      </c>
      <c r="F51" s="112">
        <v>8.5828943565149718</v>
      </c>
      <c r="G51" s="160">
        <v>1848546909</v>
      </c>
      <c r="H51" s="117"/>
      <c r="I51" s="116"/>
      <c r="J51" s="115"/>
      <c r="K51" s="115"/>
      <c r="L51" s="120" t="s">
        <v>176</v>
      </c>
      <c r="N51" s="161">
        <v>11513358</v>
      </c>
      <c r="O51" s="112">
        <v>9.21501126280595</v>
      </c>
      <c r="P51" s="160">
        <v>4145751799</v>
      </c>
    </row>
    <row r="52" spans="3:16" ht="10.5" customHeight="1">
      <c r="C52" s="114" t="s">
        <v>459</v>
      </c>
      <c r="E52" s="161">
        <v>7625401</v>
      </c>
      <c r="F52" s="112">
        <v>6.1032055167067041</v>
      </c>
      <c r="G52" s="160">
        <v>2773142277</v>
      </c>
      <c r="H52" s="117"/>
      <c r="I52" s="116"/>
      <c r="J52" s="115"/>
      <c r="K52" s="115"/>
      <c r="L52" s="120" t="s">
        <v>177</v>
      </c>
      <c r="N52" s="161">
        <v>10465780</v>
      </c>
      <c r="O52" s="112">
        <v>8.3765553519702305</v>
      </c>
      <c r="P52" s="160">
        <v>3757007282</v>
      </c>
    </row>
    <row r="53" spans="3:16" ht="10.5" customHeight="1">
      <c r="C53" s="123" t="s">
        <v>68</v>
      </c>
      <c r="E53" s="161">
        <v>6482765</v>
      </c>
      <c r="F53" s="112">
        <v>5.1886644533858792</v>
      </c>
      <c r="G53" s="160">
        <v>1617623996</v>
      </c>
      <c r="H53" s="117"/>
      <c r="I53" s="116"/>
      <c r="J53" s="115"/>
      <c r="K53" s="115"/>
      <c r="L53" s="114" t="s">
        <v>173</v>
      </c>
      <c r="N53" s="161">
        <v>9545099</v>
      </c>
      <c r="O53" s="112">
        <v>7.6396647085583389</v>
      </c>
      <c r="P53" s="160">
        <v>4106958673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61">
        <v>3515922</v>
      </c>
      <c r="F55" s="112">
        <v>2.8140676859761826</v>
      </c>
      <c r="G55" s="160">
        <v>539269643</v>
      </c>
      <c r="H55" s="117"/>
      <c r="I55" s="116"/>
      <c r="J55" s="115"/>
      <c r="K55" s="115"/>
      <c r="L55" s="114" t="s">
        <v>174</v>
      </c>
      <c r="N55" s="161">
        <v>8168744</v>
      </c>
      <c r="O55" s="112">
        <v>6.5380636963584839</v>
      </c>
      <c r="P55" s="160">
        <v>2654578325</v>
      </c>
    </row>
    <row r="56" spans="3:16" ht="10.5" customHeight="1">
      <c r="C56" s="123" t="s">
        <v>423</v>
      </c>
      <c r="E56" s="161">
        <v>3397123</v>
      </c>
      <c r="F56" s="112">
        <v>2.7189835438859191</v>
      </c>
      <c r="G56" s="160">
        <v>1618389161</v>
      </c>
      <c r="H56" s="117"/>
      <c r="I56" s="116"/>
      <c r="J56" s="115"/>
      <c r="K56" s="115"/>
      <c r="L56" s="114" t="s">
        <v>475</v>
      </c>
      <c r="N56" s="161">
        <v>6924305</v>
      </c>
      <c r="O56" s="112">
        <v>5.542045036913084</v>
      </c>
      <c r="P56" s="160">
        <v>1699996251</v>
      </c>
    </row>
    <row r="57" spans="3:16" ht="10.5" customHeight="1">
      <c r="C57" s="114" t="s">
        <v>493</v>
      </c>
      <c r="E57" s="161">
        <v>3201967</v>
      </c>
      <c r="F57" s="112">
        <v>2.5627849156670996</v>
      </c>
      <c r="G57" s="160">
        <v>715394327</v>
      </c>
      <c r="H57" s="117"/>
      <c r="I57" s="116"/>
      <c r="J57" s="115"/>
      <c r="K57" s="115"/>
      <c r="L57" s="114" t="s">
        <v>172</v>
      </c>
      <c r="N57" s="161">
        <v>5430508</v>
      </c>
      <c r="O57" s="112">
        <v>4.3464463089532881</v>
      </c>
      <c r="P57" s="160">
        <v>1371109841</v>
      </c>
    </row>
    <row r="58" spans="3:16" ht="10.5" customHeight="1">
      <c r="C58" s="114" t="s">
        <v>168</v>
      </c>
      <c r="E58" s="161">
        <v>2625915</v>
      </c>
      <c r="F58" s="112">
        <v>2.1017253931174094</v>
      </c>
      <c r="G58" s="160">
        <v>1004468126</v>
      </c>
      <c r="H58" s="117"/>
      <c r="I58" s="116"/>
      <c r="J58" s="115"/>
      <c r="K58" s="115"/>
      <c r="L58" s="114" t="s">
        <v>492</v>
      </c>
      <c r="N58" s="161">
        <v>5025060</v>
      </c>
      <c r="O58" s="112">
        <v>4.0219356069945595</v>
      </c>
      <c r="P58" s="160">
        <v>1041007052</v>
      </c>
    </row>
    <row r="59" spans="3:16" ht="10.5" customHeight="1">
      <c r="C59" s="114" t="s">
        <v>457</v>
      </c>
      <c r="E59" s="161">
        <v>2376022</v>
      </c>
      <c r="F59" s="112">
        <v>1.901716457694028</v>
      </c>
      <c r="G59" s="160">
        <v>368121373</v>
      </c>
      <c r="H59" s="117"/>
      <c r="I59" s="116"/>
      <c r="J59" s="115"/>
      <c r="K59" s="115"/>
      <c r="L59" s="114" t="s">
        <v>169</v>
      </c>
      <c r="N59" s="161">
        <v>3418356</v>
      </c>
      <c r="O59" s="112">
        <v>2.7359688667963158</v>
      </c>
      <c r="P59" s="160">
        <v>922015500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418</v>
      </c>
      <c r="E61" s="161">
        <v>1964130</v>
      </c>
      <c r="F61" s="112">
        <v>1.5720470374645399</v>
      </c>
      <c r="G61" s="160">
        <v>367288912</v>
      </c>
      <c r="H61" s="117"/>
      <c r="I61" s="122"/>
      <c r="L61" s="114" t="s">
        <v>171</v>
      </c>
      <c r="N61" s="161">
        <v>3260635</v>
      </c>
      <c r="O61" s="112">
        <v>2.6097328206852666</v>
      </c>
      <c r="P61" s="160">
        <v>950621873</v>
      </c>
    </row>
    <row r="62" spans="3:16" ht="10.5" customHeight="1">
      <c r="C62" s="114" t="s">
        <v>164</v>
      </c>
      <c r="E62" s="161">
        <v>1917519</v>
      </c>
      <c r="F62" s="112">
        <v>1.534740604355092</v>
      </c>
      <c r="G62" s="160">
        <v>599150459</v>
      </c>
      <c r="H62" s="117"/>
      <c r="I62" s="116"/>
      <c r="J62" s="115"/>
      <c r="K62" s="115"/>
      <c r="L62" s="120" t="s">
        <v>167</v>
      </c>
      <c r="N62" s="161">
        <v>2914865</v>
      </c>
      <c r="O62" s="112">
        <v>2.3329869360927424</v>
      </c>
      <c r="P62" s="160">
        <v>1130678673</v>
      </c>
    </row>
    <row r="63" spans="3:16" ht="10.5" customHeight="1">
      <c r="C63" s="114" t="s">
        <v>417</v>
      </c>
      <c r="E63" s="161">
        <v>1882658</v>
      </c>
      <c r="F63" s="112">
        <v>1.5068386163130321</v>
      </c>
      <c r="G63" s="160">
        <v>1417185420</v>
      </c>
      <c r="H63" s="117"/>
      <c r="I63" s="116"/>
      <c r="J63" s="115"/>
      <c r="K63" s="115"/>
      <c r="L63" s="172" t="s">
        <v>456</v>
      </c>
      <c r="N63" s="161">
        <v>2584372</v>
      </c>
      <c r="O63" s="112">
        <v>2.0684683901326042</v>
      </c>
      <c r="P63" s="160">
        <v>1250953956</v>
      </c>
    </row>
    <row r="64" spans="3:16" ht="10.5" customHeight="1">
      <c r="C64" s="114" t="s">
        <v>420</v>
      </c>
      <c r="E64" s="161">
        <v>1777547</v>
      </c>
      <c r="F64" s="112">
        <v>1.4227100524425473</v>
      </c>
      <c r="G64" s="160">
        <v>385461571</v>
      </c>
      <c r="H64" s="117"/>
      <c r="I64" s="116"/>
      <c r="J64" s="115"/>
      <c r="K64" s="115"/>
      <c r="L64" s="114" t="s">
        <v>165</v>
      </c>
      <c r="N64" s="161">
        <v>2053694</v>
      </c>
      <c r="O64" s="112">
        <v>1.6437266469397551</v>
      </c>
      <c r="P64" s="160">
        <v>1136450203</v>
      </c>
    </row>
    <row r="65" spans="1:17" ht="10.5" customHeight="1">
      <c r="C65" s="114" t="s">
        <v>491</v>
      </c>
      <c r="E65" s="161">
        <v>1683009</v>
      </c>
      <c r="F65" s="112">
        <v>1.3470438883761042</v>
      </c>
      <c r="G65" s="160">
        <v>380635150</v>
      </c>
      <c r="H65" s="117"/>
      <c r="I65" s="116"/>
      <c r="J65" s="115"/>
      <c r="K65" s="115"/>
      <c r="L65" s="114" t="s">
        <v>106</v>
      </c>
      <c r="N65" s="161">
        <v>1637218</v>
      </c>
      <c r="O65" s="112">
        <v>1.3103894024374672</v>
      </c>
      <c r="P65" s="160">
        <v>1020404718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499</v>
      </c>
      <c r="E67" s="161">
        <v>1585648</v>
      </c>
      <c r="F67" s="112">
        <v>1.2691182563585774</v>
      </c>
      <c r="G67" s="160">
        <v>694926146</v>
      </c>
      <c r="H67" s="117"/>
      <c r="I67" s="116"/>
      <c r="J67" s="115"/>
      <c r="K67" s="115"/>
      <c r="L67" s="114" t="s">
        <v>150</v>
      </c>
      <c r="N67" s="161">
        <v>1630243</v>
      </c>
      <c r="O67" s="112">
        <v>1.3048067823575502</v>
      </c>
      <c r="P67" s="160">
        <v>417628496</v>
      </c>
    </row>
    <row r="68" spans="1:17" ht="10.5" customHeight="1">
      <c r="C68" s="114" t="s">
        <v>157</v>
      </c>
      <c r="E68" s="161">
        <v>1569217</v>
      </c>
      <c r="F68" s="112">
        <v>1.255967240452003</v>
      </c>
      <c r="G68" s="160">
        <v>737340966</v>
      </c>
      <c r="H68" s="117"/>
      <c r="I68" s="116"/>
      <c r="J68" s="115"/>
      <c r="K68" s="115"/>
      <c r="L68" s="114" t="s">
        <v>154</v>
      </c>
      <c r="N68" s="161">
        <v>1125716</v>
      </c>
      <c r="O68" s="112">
        <v>0.90099566249228613</v>
      </c>
      <c r="P68" s="160">
        <v>415946539</v>
      </c>
    </row>
    <row r="69" spans="1:17" ht="10.5" customHeight="1">
      <c r="C69" s="114" t="s">
        <v>415</v>
      </c>
      <c r="E69" s="161">
        <v>1536908</v>
      </c>
      <c r="F69" s="112">
        <v>1.2301078178407494</v>
      </c>
      <c r="G69" s="160">
        <v>1258142198</v>
      </c>
      <c r="H69" s="117"/>
      <c r="I69" s="116"/>
      <c r="J69" s="115"/>
      <c r="K69" s="115"/>
      <c r="L69" s="114" t="s">
        <v>486</v>
      </c>
      <c r="N69" s="161">
        <v>1012477</v>
      </c>
      <c r="O69" s="112">
        <v>0.81036192554179065</v>
      </c>
      <c r="P69" s="160">
        <v>207137889</v>
      </c>
    </row>
    <row r="70" spans="1:17" ht="10.5" customHeight="1">
      <c r="C70" s="114" t="s">
        <v>498</v>
      </c>
      <c r="E70" s="161">
        <v>1502193</v>
      </c>
      <c r="F70" s="112">
        <v>1.202322685031016</v>
      </c>
      <c r="G70" s="160">
        <v>1150943940</v>
      </c>
      <c r="H70" s="117"/>
      <c r="I70" s="116"/>
      <c r="J70" s="115"/>
      <c r="K70" s="115"/>
      <c r="L70" s="114" t="s">
        <v>162</v>
      </c>
      <c r="N70" s="161">
        <v>953611</v>
      </c>
      <c r="O70" s="112">
        <v>0.7632470131942084</v>
      </c>
      <c r="P70" s="160">
        <v>204007351</v>
      </c>
    </row>
    <row r="71" spans="1:17" ht="10.5" customHeight="1">
      <c r="C71" s="114" t="s">
        <v>453</v>
      </c>
      <c r="E71" s="161">
        <v>1415317</v>
      </c>
      <c r="F71" s="112">
        <v>1.1327890195268135</v>
      </c>
      <c r="G71" s="160">
        <v>432751015</v>
      </c>
      <c r="H71" s="117"/>
      <c r="I71" s="116"/>
      <c r="J71" s="115"/>
      <c r="K71" s="115"/>
      <c r="L71" s="114" t="s">
        <v>160</v>
      </c>
      <c r="N71" s="161">
        <v>906637</v>
      </c>
      <c r="O71" s="112">
        <v>0.72565016794201997</v>
      </c>
      <c r="P71" s="160">
        <v>561415205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487</v>
      </c>
      <c r="E73" s="161">
        <v>1321101</v>
      </c>
      <c r="F73" s="112">
        <v>1.057380577274132</v>
      </c>
      <c r="G73" s="160">
        <v>1628207807</v>
      </c>
      <c r="H73" s="117"/>
      <c r="I73" s="116"/>
      <c r="J73" s="115"/>
      <c r="K73" s="115"/>
      <c r="L73" s="114" t="s">
        <v>156</v>
      </c>
      <c r="N73" s="161">
        <v>863017</v>
      </c>
      <c r="O73" s="112">
        <v>0.69073778258202367</v>
      </c>
      <c r="P73" s="160">
        <v>110403270</v>
      </c>
    </row>
    <row r="74" spans="1:17" ht="10.5" customHeight="1">
      <c r="C74" s="114" t="s">
        <v>490</v>
      </c>
      <c r="E74" s="161">
        <v>1262482</v>
      </c>
      <c r="F74" s="112">
        <v>1.0104632014949659</v>
      </c>
      <c r="G74" s="160">
        <v>1504135187</v>
      </c>
      <c r="H74" s="117"/>
      <c r="I74" s="116"/>
      <c r="J74" s="115"/>
      <c r="K74" s="115"/>
      <c r="L74" s="114" t="s">
        <v>104</v>
      </c>
      <c r="N74" s="161">
        <v>805448</v>
      </c>
      <c r="O74" s="112">
        <v>0.64466095743783247</v>
      </c>
      <c r="P74" s="160">
        <v>112685400</v>
      </c>
    </row>
    <row r="75" spans="1:17" ht="10.5" customHeight="1">
      <c r="C75" s="114" t="s">
        <v>469</v>
      </c>
      <c r="E75" s="161">
        <v>1216644</v>
      </c>
      <c r="F75" s="112">
        <v>0.97377546081420663</v>
      </c>
      <c r="G75" s="160">
        <v>393990614</v>
      </c>
      <c r="H75" s="117"/>
      <c r="I75" s="116"/>
      <c r="J75" s="115"/>
      <c r="K75" s="115"/>
      <c r="L75" s="114" t="s">
        <v>149</v>
      </c>
      <c r="N75" s="161">
        <v>758301</v>
      </c>
      <c r="O75" s="112">
        <v>0.60692564720014908</v>
      </c>
      <c r="P75" s="160">
        <v>533503190</v>
      </c>
      <c r="Q75" s="130"/>
    </row>
    <row r="76" spans="1:17" ht="10.5" customHeight="1">
      <c r="C76" s="114" t="s">
        <v>497</v>
      </c>
      <c r="E76" s="161">
        <v>1187151</v>
      </c>
      <c r="F76" s="112">
        <v>0.95016990350591146</v>
      </c>
      <c r="G76" s="160">
        <v>300835299</v>
      </c>
      <c r="H76" s="117"/>
      <c r="I76" s="116"/>
      <c r="J76" s="115"/>
      <c r="K76" s="115"/>
      <c r="L76" s="123" t="s">
        <v>148</v>
      </c>
      <c r="N76" s="161">
        <v>596958</v>
      </c>
      <c r="O76" s="112">
        <v>0.47779064052573667</v>
      </c>
      <c r="P76" s="160">
        <v>110499852</v>
      </c>
    </row>
    <row r="77" spans="1:17" ht="10.5" customHeight="1">
      <c r="C77" s="114" t="s">
        <v>14</v>
      </c>
      <c r="E77" s="161">
        <v>29651226</v>
      </c>
      <c r="F77" s="112">
        <v>23.732197965761706</v>
      </c>
      <c r="G77" s="160">
        <v>13426779068</v>
      </c>
      <c r="H77" s="117"/>
      <c r="I77" s="116"/>
      <c r="J77" s="115"/>
      <c r="K77" s="115"/>
      <c r="L77" s="114" t="s">
        <v>14</v>
      </c>
      <c r="N77" s="161">
        <v>5716000</v>
      </c>
      <c r="O77" s="112">
        <v>4.5749471507963895</v>
      </c>
      <c r="P77" s="160">
        <v>2260577068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496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495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494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399614997</v>
      </c>
      <c r="F13" s="124">
        <v>100</v>
      </c>
      <c r="G13" s="165">
        <v>83839265059</v>
      </c>
      <c r="H13" s="127"/>
      <c r="I13" s="116"/>
      <c r="J13" s="115"/>
      <c r="K13" s="375" t="s">
        <v>94</v>
      </c>
      <c r="L13" s="375"/>
      <c r="N13" s="166">
        <v>399614997</v>
      </c>
      <c r="O13" s="124">
        <v>100</v>
      </c>
      <c r="P13" s="165">
        <v>83839265059</v>
      </c>
    </row>
    <row r="14" spans="1:16" ht="6" customHeight="1">
      <c r="E14" s="171"/>
      <c r="F14" s="124"/>
      <c r="G14" s="170"/>
      <c r="H14" s="117"/>
      <c r="I14" s="122"/>
      <c r="N14" s="169"/>
      <c r="O14" s="124"/>
      <c r="P14" s="168"/>
    </row>
    <row r="15" spans="1:16" ht="10.5" customHeight="1">
      <c r="C15" s="114" t="s">
        <v>23</v>
      </c>
      <c r="E15" s="161">
        <v>53628625</v>
      </c>
      <c r="F15" s="112">
        <v>13.420073171077712</v>
      </c>
      <c r="G15" s="160">
        <v>4945413074</v>
      </c>
      <c r="H15" s="117"/>
      <c r="I15" s="116"/>
      <c r="J15" s="115"/>
      <c r="K15" s="115"/>
      <c r="L15" s="114" t="s">
        <v>6</v>
      </c>
      <c r="N15" s="161">
        <v>83710092</v>
      </c>
      <c r="O15" s="112">
        <v>20.947685304212946</v>
      </c>
      <c r="P15" s="160">
        <v>15370034498</v>
      </c>
    </row>
    <row r="16" spans="1:16" ht="10.5" customHeight="1">
      <c r="C16" s="114" t="s">
        <v>28</v>
      </c>
      <c r="E16" s="161">
        <v>45378156</v>
      </c>
      <c r="F16" s="112">
        <v>11.355468723812685</v>
      </c>
      <c r="G16" s="160">
        <v>3627702895</v>
      </c>
      <c r="H16" s="117"/>
      <c r="I16" s="116"/>
      <c r="J16" s="115"/>
      <c r="K16" s="115"/>
      <c r="L16" s="114" t="s">
        <v>154</v>
      </c>
      <c r="N16" s="161">
        <v>81122278</v>
      </c>
      <c r="O16" s="112">
        <v>20.300108506688503</v>
      </c>
      <c r="P16" s="160">
        <v>11554060827</v>
      </c>
    </row>
    <row r="17" spans="3:16" ht="10.5" customHeight="1">
      <c r="C17" s="114" t="s">
        <v>24</v>
      </c>
      <c r="E17" s="161">
        <v>30184245</v>
      </c>
      <c r="F17" s="112">
        <v>7.5533313881110429</v>
      </c>
      <c r="G17" s="160">
        <v>2160485995</v>
      </c>
      <c r="H17" s="117"/>
      <c r="I17" s="116"/>
      <c r="J17" s="115"/>
      <c r="K17" s="115"/>
      <c r="L17" s="114" t="s">
        <v>26</v>
      </c>
      <c r="N17" s="161">
        <v>44707517</v>
      </c>
      <c r="O17" s="112">
        <v>11.187647444572757</v>
      </c>
      <c r="P17" s="160">
        <v>9515944295</v>
      </c>
    </row>
    <row r="18" spans="3:16" ht="10.5" customHeight="1">
      <c r="C18" s="114" t="s">
        <v>25</v>
      </c>
      <c r="E18" s="161">
        <v>27101854</v>
      </c>
      <c r="F18" s="112">
        <v>6.7819912174116928</v>
      </c>
      <c r="G18" s="160">
        <v>4294221431</v>
      </c>
      <c r="H18" s="117"/>
      <c r="I18" s="116"/>
      <c r="J18" s="115"/>
      <c r="K18" s="115"/>
      <c r="L18" s="114" t="s">
        <v>16</v>
      </c>
      <c r="N18" s="161">
        <v>22164883</v>
      </c>
      <c r="O18" s="112">
        <v>5.5465593549783616</v>
      </c>
      <c r="P18" s="160">
        <v>3252550005</v>
      </c>
    </row>
    <row r="19" spans="3:16" ht="10.5" customHeight="1">
      <c r="C19" s="114" t="s">
        <v>42</v>
      </c>
      <c r="E19" s="161">
        <v>25910257</v>
      </c>
      <c r="F19" s="112">
        <v>6.4838049609034067</v>
      </c>
      <c r="G19" s="160">
        <v>3486299005</v>
      </c>
      <c r="H19" s="117"/>
      <c r="I19" s="116"/>
      <c r="J19" s="115"/>
      <c r="K19" s="115"/>
      <c r="L19" s="114" t="s">
        <v>195</v>
      </c>
      <c r="N19" s="161">
        <v>15758690</v>
      </c>
      <c r="O19" s="112">
        <v>3.9434681176392385</v>
      </c>
      <c r="P19" s="160">
        <v>1910598735</v>
      </c>
    </row>
    <row r="20" spans="3:16" ht="6" customHeight="1">
      <c r="E20" s="161"/>
      <c r="F20" s="112"/>
      <c r="G20" s="160"/>
      <c r="H20" s="117"/>
      <c r="I20" s="122"/>
      <c r="N20" s="161"/>
      <c r="O20" s="112"/>
      <c r="P20" s="160"/>
    </row>
    <row r="21" spans="3:16" ht="10.5" customHeight="1">
      <c r="C21" s="114" t="s">
        <v>27</v>
      </c>
      <c r="E21" s="161">
        <v>25292038</v>
      </c>
      <c r="F21" s="112">
        <v>6.329101307476706</v>
      </c>
      <c r="G21" s="160">
        <v>2065929687</v>
      </c>
      <c r="H21" s="117"/>
      <c r="I21" s="116"/>
      <c r="J21" s="115"/>
      <c r="K21" s="115"/>
      <c r="L21" s="114" t="s">
        <v>160</v>
      </c>
      <c r="N21" s="161">
        <v>15489042</v>
      </c>
      <c r="O21" s="112">
        <v>3.8759911705716092</v>
      </c>
      <c r="P21" s="160">
        <v>4631441182</v>
      </c>
    </row>
    <row r="22" spans="3:16" ht="10.5" customHeight="1">
      <c r="C22" s="114" t="s">
        <v>31</v>
      </c>
      <c r="E22" s="161">
        <v>17297018</v>
      </c>
      <c r="F22" s="112">
        <v>4.3284206373265812</v>
      </c>
      <c r="G22" s="160">
        <v>2930954640</v>
      </c>
      <c r="H22" s="117"/>
      <c r="I22" s="116"/>
      <c r="J22" s="115"/>
      <c r="K22" s="115"/>
      <c r="L22" s="114" t="s">
        <v>177</v>
      </c>
      <c r="N22" s="161">
        <v>15399171</v>
      </c>
      <c r="O22" s="112">
        <v>3.853501774359084</v>
      </c>
      <c r="P22" s="160">
        <v>3306558853</v>
      </c>
    </row>
    <row r="23" spans="3:16" ht="10.5" customHeight="1">
      <c r="C23" s="114" t="s">
        <v>30</v>
      </c>
      <c r="E23" s="161">
        <v>17021324</v>
      </c>
      <c r="F23" s="112">
        <v>4.2594307340272319</v>
      </c>
      <c r="G23" s="160">
        <v>5089501428</v>
      </c>
      <c r="H23" s="117"/>
      <c r="I23" s="116"/>
      <c r="J23" s="115"/>
      <c r="K23" s="115"/>
      <c r="L23" s="114" t="s">
        <v>193</v>
      </c>
      <c r="N23" s="161">
        <v>14657701</v>
      </c>
      <c r="O23" s="112">
        <v>3.6679556848563415</v>
      </c>
      <c r="P23" s="160">
        <v>2184780853</v>
      </c>
    </row>
    <row r="24" spans="3:16" ht="10.5" customHeight="1">
      <c r="C24" s="114" t="s">
        <v>36</v>
      </c>
      <c r="E24" s="161">
        <v>14546013</v>
      </c>
      <c r="F24" s="112">
        <v>3.6400067838294867</v>
      </c>
      <c r="G24" s="160">
        <v>4724461775</v>
      </c>
      <c r="H24" s="117"/>
      <c r="I24" s="116"/>
      <c r="J24" s="115"/>
      <c r="K24" s="115"/>
      <c r="L24" s="114" t="s">
        <v>173</v>
      </c>
      <c r="N24" s="161">
        <v>10829135</v>
      </c>
      <c r="O24" s="112">
        <v>2.7098920414140513</v>
      </c>
      <c r="P24" s="160">
        <v>3599620021</v>
      </c>
    </row>
    <row r="25" spans="3:16" ht="10.5" customHeight="1">
      <c r="C25" s="114" t="s">
        <v>32</v>
      </c>
      <c r="E25" s="161">
        <v>12106573</v>
      </c>
      <c r="F25" s="112">
        <v>3.0295592234742883</v>
      </c>
      <c r="G25" s="160">
        <v>1841335402</v>
      </c>
      <c r="H25" s="117"/>
      <c r="I25" s="116"/>
      <c r="J25" s="115"/>
      <c r="K25" s="115"/>
      <c r="L25" s="114" t="s">
        <v>192</v>
      </c>
      <c r="N25" s="161">
        <v>10356742</v>
      </c>
      <c r="O25" s="112">
        <v>2.5916800114486196</v>
      </c>
      <c r="P25" s="160">
        <v>1778733475</v>
      </c>
    </row>
    <row r="26" spans="3:16" ht="6" customHeight="1">
      <c r="E26" s="161"/>
      <c r="F26" s="112"/>
      <c r="G26" s="160"/>
      <c r="H26" s="117"/>
      <c r="I26" s="122"/>
      <c r="N26" s="161"/>
      <c r="O26" s="112"/>
      <c r="P26" s="160"/>
    </row>
    <row r="27" spans="3:16" ht="10.5" customHeight="1">
      <c r="C27" s="114" t="s">
        <v>41</v>
      </c>
      <c r="E27" s="161">
        <v>8634391</v>
      </c>
      <c r="F27" s="112">
        <v>2.1606774182201178</v>
      </c>
      <c r="G27" s="160">
        <v>2340617117</v>
      </c>
      <c r="H27" s="117"/>
      <c r="I27" s="116"/>
      <c r="J27" s="115"/>
      <c r="K27" s="115"/>
      <c r="L27" s="114" t="s">
        <v>191</v>
      </c>
      <c r="N27" s="161">
        <v>9921419</v>
      </c>
      <c r="O27" s="112">
        <v>2.4827444101153189</v>
      </c>
      <c r="P27" s="160">
        <v>2612677158</v>
      </c>
    </row>
    <row r="28" spans="3:16" ht="10.5" customHeight="1">
      <c r="C28" s="114" t="s">
        <v>35</v>
      </c>
      <c r="E28" s="161">
        <v>7622651</v>
      </c>
      <c r="F28" s="112">
        <v>1.9074987318356322</v>
      </c>
      <c r="G28" s="160">
        <v>1675584558</v>
      </c>
      <c r="H28" s="117"/>
      <c r="I28" s="116"/>
      <c r="J28" s="115"/>
      <c r="K28" s="115"/>
      <c r="L28" s="114" t="s">
        <v>169</v>
      </c>
      <c r="N28" s="161">
        <v>9020878</v>
      </c>
      <c r="O28" s="112">
        <v>2.2573922569777829</v>
      </c>
      <c r="P28" s="160">
        <v>3048769487</v>
      </c>
    </row>
    <row r="29" spans="3:16" ht="10.5" customHeight="1">
      <c r="C29" s="114" t="s">
        <v>51</v>
      </c>
      <c r="E29" s="161">
        <v>7159347</v>
      </c>
      <c r="F29" s="112">
        <v>1.7915611410349548</v>
      </c>
      <c r="G29" s="160">
        <v>1721744065</v>
      </c>
      <c r="H29" s="117"/>
      <c r="I29" s="116"/>
      <c r="J29" s="115"/>
      <c r="K29" s="115"/>
      <c r="L29" s="114" t="s">
        <v>174</v>
      </c>
      <c r="N29" s="161">
        <v>8534357</v>
      </c>
      <c r="O29" s="112">
        <v>2.135644824160591</v>
      </c>
      <c r="P29" s="160">
        <v>2216198932</v>
      </c>
    </row>
    <row r="30" spans="3:16" ht="10.5" customHeight="1">
      <c r="C30" s="114" t="s">
        <v>56</v>
      </c>
      <c r="E30" s="161">
        <v>6575929</v>
      </c>
      <c r="F30" s="112">
        <v>1.645566119731988</v>
      </c>
      <c r="G30" s="160">
        <v>1558501522</v>
      </c>
      <c r="H30" s="117"/>
      <c r="I30" s="116"/>
      <c r="J30" s="115"/>
      <c r="K30" s="115"/>
      <c r="L30" s="114" t="s">
        <v>188</v>
      </c>
      <c r="N30" s="161">
        <v>7956164</v>
      </c>
      <c r="O30" s="112">
        <v>1.9909573113443486</v>
      </c>
      <c r="P30" s="160">
        <v>4641080300</v>
      </c>
    </row>
    <row r="31" spans="3:16" ht="10.5" customHeight="1">
      <c r="C31" s="114" t="s">
        <v>185</v>
      </c>
      <c r="E31" s="161">
        <v>6206335</v>
      </c>
      <c r="F31" s="112">
        <v>1.5530785998003975</v>
      </c>
      <c r="G31" s="160">
        <v>1935831336</v>
      </c>
      <c r="H31" s="117"/>
      <c r="I31" s="116"/>
      <c r="J31" s="115"/>
      <c r="K31" s="115"/>
      <c r="L31" s="114" t="s">
        <v>149</v>
      </c>
      <c r="N31" s="161">
        <v>7588146</v>
      </c>
      <c r="O31" s="112">
        <v>1.8988641710060747</v>
      </c>
      <c r="P31" s="160">
        <v>2377754462</v>
      </c>
    </row>
    <row r="32" spans="3:16" ht="6" customHeight="1">
      <c r="E32" s="161"/>
      <c r="F32" s="112"/>
      <c r="G32" s="160"/>
      <c r="H32" s="117"/>
      <c r="I32" s="122"/>
      <c r="N32" s="161"/>
      <c r="O32" s="112"/>
      <c r="P32" s="160"/>
    </row>
    <row r="33" spans="2:16" ht="10.5" customHeight="1">
      <c r="C33" s="114" t="s">
        <v>44</v>
      </c>
      <c r="E33" s="161">
        <v>6037093</v>
      </c>
      <c r="F33" s="112">
        <v>1.5107273363917322</v>
      </c>
      <c r="G33" s="160">
        <v>2275954165</v>
      </c>
      <c r="H33" s="117"/>
      <c r="I33" s="122"/>
      <c r="L33" s="114" t="s">
        <v>186</v>
      </c>
      <c r="N33" s="161">
        <v>5172962</v>
      </c>
      <c r="O33" s="112">
        <v>1.2944864529195834</v>
      </c>
      <c r="P33" s="160">
        <v>671042124</v>
      </c>
    </row>
    <row r="34" spans="2:16" ht="10.5" customHeight="1">
      <c r="C34" s="114" t="s">
        <v>46</v>
      </c>
      <c r="E34" s="161">
        <v>5765481</v>
      </c>
      <c r="F34" s="112">
        <v>1.4427589162776091</v>
      </c>
      <c r="G34" s="160">
        <v>1923658806</v>
      </c>
      <c r="H34" s="117"/>
      <c r="I34" s="122"/>
      <c r="L34" s="114" t="s">
        <v>172</v>
      </c>
      <c r="N34" s="161">
        <v>4122337</v>
      </c>
      <c r="O34" s="112">
        <v>1.03157715074442</v>
      </c>
      <c r="P34" s="160">
        <v>1222566611</v>
      </c>
    </row>
    <row r="35" spans="2:16" ht="10.5" customHeight="1">
      <c r="C35" s="114" t="s">
        <v>40</v>
      </c>
      <c r="E35" s="161">
        <v>5332881</v>
      </c>
      <c r="F35" s="112">
        <v>1.3345047208025578</v>
      </c>
      <c r="G35" s="160">
        <v>1612227708</v>
      </c>
      <c r="H35" s="117"/>
      <c r="I35" s="116"/>
      <c r="J35" s="115"/>
      <c r="K35" s="115"/>
      <c r="L35" s="123" t="s">
        <v>45</v>
      </c>
      <c r="N35" s="161">
        <v>3363322</v>
      </c>
      <c r="O35" s="112">
        <v>0.8416405853757285</v>
      </c>
      <c r="P35" s="160">
        <v>376860682</v>
      </c>
    </row>
    <row r="36" spans="2:16" ht="10.5" customHeight="1">
      <c r="C36" s="114" t="s">
        <v>38</v>
      </c>
      <c r="E36" s="161">
        <v>4875719</v>
      </c>
      <c r="F36" s="112">
        <v>1.2201041093560361</v>
      </c>
      <c r="G36" s="160">
        <v>704756287</v>
      </c>
      <c r="H36" s="117"/>
      <c r="I36" s="122"/>
      <c r="L36" s="114" t="s">
        <v>187</v>
      </c>
      <c r="N36" s="161">
        <v>3168048</v>
      </c>
      <c r="O36" s="112">
        <v>0.79277505193329867</v>
      </c>
      <c r="P36" s="160">
        <v>824402150</v>
      </c>
    </row>
    <row r="37" spans="2:16" ht="10.5" customHeight="1">
      <c r="C37" s="114" t="s">
        <v>483</v>
      </c>
      <c r="E37" s="161">
        <v>4409370</v>
      </c>
      <c r="F37" s="112">
        <v>1.1034045351406068</v>
      </c>
      <c r="G37" s="160">
        <v>1220433352</v>
      </c>
      <c r="H37" s="117"/>
      <c r="I37" s="116"/>
      <c r="J37" s="115"/>
      <c r="K37" s="115"/>
      <c r="L37" s="120" t="s">
        <v>488</v>
      </c>
      <c r="N37" s="161">
        <v>2744127</v>
      </c>
      <c r="O37" s="112">
        <v>0.68669269687093348</v>
      </c>
      <c r="P37" s="160">
        <v>413769243</v>
      </c>
    </row>
    <row r="38" spans="2:16" ht="6" customHeight="1">
      <c r="E38" s="161"/>
      <c r="F38" s="112"/>
      <c r="G38" s="160"/>
      <c r="H38" s="117"/>
      <c r="I38" s="116"/>
      <c r="J38" s="115"/>
      <c r="K38" s="115"/>
      <c r="N38" s="161"/>
      <c r="O38" s="112"/>
      <c r="P38" s="160"/>
    </row>
    <row r="39" spans="2:16" ht="10.5" customHeight="1">
      <c r="C39" s="114" t="s">
        <v>50</v>
      </c>
      <c r="E39" s="161">
        <v>4395701</v>
      </c>
      <c r="F39" s="112">
        <v>1.0999839928429913</v>
      </c>
      <c r="G39" s="160">
        <v>1356125114</v>
      </c>
      <c r="H39" s="117"/>
      <c r="I39" s="116"/>
      <c r="J39" s="115"/>
      <c r="K39" s="115"/>
      <c r="L39" s="120" t="s">
        <v>91</v>
      </c>
      <c r="N39" s="161">
        <v>2569406</v>
      </c>
      <c r="O39" s="112">
        <v>0.64297036379743266</v>
      </c>
      <c r="P39" s="160">
        <v>414817305</v>
      </c>
    </row>
    <row r="40" spans="2:16" ht="10.5" customHeight="1">
      <c r="C40" s="114" t="s">
        <v>183</v>
      </c>
      <c r="E40" s="161">
        <v>4197014</v>
      </c>
      <c r="F40" s="112">
        <v>1.0502643873498072</v>
      </c>
      <c r="G40" s="160">
        <v>1778803726</v>
      </c>
      <c r="H40" s="117"/>
      <c r="I40" s="116"/>
      <c r="J40" s="115"/>
      <c r="K40" s="115"/>
      <c r="L40" s="114" t="s">
        <v>170</v>
      </c>
      <c r="N40" s="161">
        <v>2221438</v>
      </c>
      <c r="O40" s="112">
        <v>0.55589455267615995</v>
      </c>
      <c r="P40" s="160">
        <v>1275438841</v>
      </c>
    </row>
    <row r="41" spans="2:16" ht="10.5" customHeight="1">
      <c r="C41" s="114" t="s">
        <v>53</v>
      </c>
      <c r="E41" s="161">
        <v>4039598</v>
      </c>
      <c r="F41" s="112">
        <v>1.0108724723361671</v>
      </c>
      <c r="G41" s="160">
        <v>2559910406</v>
      </c>
      <c r="H41" s="117"/>
      <c r="I41" s="116"/>
      <c r="J41" s="115"/>
      <c r="K41" s="115"/>
      <c r="L41" s="114" t="s">
        <v>470</v>
      </c>
      <c r="N41" s="161">
        <v>1684503</v>
      </c>
      <c r="O41" s="112">
        <v>0.42153147720829909</v>
      </c>
      <c r="P41" s="160">
        <v>668383049</v>
      </c>
    </row>
    <row r="42" spans="2:16" ht="10.5" customHeight="1">
      <c r="C42" s="114" t="s">
        <v>482</v>
      </c>
      <c r="E42" s="161">
        <v>3679685</v>
      </c>
      <c r="F42" s="112">
        <v>0.92080753415768324</v>
      </c>
      <c r="G42" s="160">
        <v>1670771382</v>
      </c>
      <c r="H42" s="117"/>
      <c r="I42" s="116"/>
      <c r="J42" s="115"/>
      <c r="K42" s="115"/>
      <c r="L42" s="114" t="s">
        <v>486</v>
      </c>
      <c r="N42" s="161">
        <v>1649906</v>
      </c>
      <c r="O42" s="112">
        <v>0.41287389421974069</v>
      </c>
      <c r="P42" s="160">
        <v>692388304</v>
      </c>
    </row>
    <row r="43" spans="2:16" ht="10.5" customHeight="1">
      <c r="C43" s="114" t="s">
        <v>14</v>
      </c>
      <c r="E43" s="161">
        <v>52217699</v>
      </c>
      <c r="F43" s="112">
        <v>13.067001837270887</v>
      </c>
      <c r="G43" s="160">
        <v>24338040183</v>
      </c>
      <c r="H43" s="117"/>
      <c r="I43" s="116"/>
      <c r="J43" s="115"/>
      <c r="K43" s="115"/>
      <c r="L43" s="114" t="s">
        <v>14</v>
      </c>
      <c r="N43" s="161">
        <v>15702733</v>
      </c>
      <c r="O43" s="112">
        <v>3.9294653899087777</v>
      </c>
      <c r="P43" s="160">
        <v>5278793667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66">
        <v>128549905</v>
      </c>
      <c r="F47" s="124">
        <v>100</v>
      </c>
      <c r="G47" s="165">
        <v>40797638082</v>
      </c>
      <c r="H47" s="167"/>
      <c r="I47" s="162"/>
      <c r="J47" s="115"/>
      <c r="K47" s="375" t="s">
        <v>94</v>
      </c>
      <c r="L47" s="375"/>
      <c r="N47" s="166">
        <v>128549905</v>
      </c>
      <c r="O47" s="124">
        <v>100</v>
      </c>
      <c r="P47" s="165">
        <v>40797638082</v>
      </c>
    </row>
    <row r="48" spans="2:16" ht="6" customHeight="1">
      <c r="C48" s="114"/>
      <c r="E48" s="161"/>
      <c r="F48" s="112"/>
      <c r="G48" s="160"/>
      <c r="H48" s="163"/>
      <c r="I48" s="162"/>
      <c r="J48" s="115"/>
      <c r="K48" s="115"/>
      <c r="L48" s="114"/>
      <c r="N48" s="161"/>
      <c r="O48" s="124"/>
      <c r="P48" s="160"/>
    </row>
    <row r="49" spans="3:16" ht="10.5" customHeight="1">
      <c r="C49" s="114" t="s">
        <v>64</v>
      </c>
      <c r="E49" s="161">
        <v>19955496</v>
      </c>
      <c r="F49" s="112">
        <v>15.523540060181295</v>
      </c>
      <c r="G49" s="160">
        <v>2916076838</v>
      </c>
      <c r="H49" s="163"/>
      <c r="I49" s="162"/>
      <c r="J49" s="115"/>
      <c r="K49" s="115"/>
      <c r="L49" s="114" t="s">
        <v>61</v>
      </c>
      <c r="N49" s="161">
        <v>23533593</v>
      </c>
      <c r="O49" s="112">
        <v>18.306970355209522</v>
      </c>
      <c r="P49" s="160">
        <v>3447516372</v>
      </c>
    </row>
    <row r="50" spans="3:16" ht="10.5" customHeight="1">
      <c r="C50" s="123" t="s">
        <v>181</v>
      </c>
      <c r="E50" s="161">
        <v>15489592</v>
      </c>
      <c r="F50" s="112">
        <v>12.049477593935212</v>
      </c>
      <c r="G50" s="160">
        <v>2782494282</v>
      </c>
      <c r="H50" s="163"/>
      <c r="I50" s="162"/>
      <c r="J50" s="115"/>
      <c r="K50" s="115"/>
      <c r="L50" s="114" t="s">
        <v>6</v>
      </c>
      <c r="N50" s="161">
        <v>14245705</v>
      </c>
      <c r="O50" s="112">
        <v>11.081847940688871</v>
      </c>
      <c r="P50" s="160">
        <v>6984366964</v>
      </c>
    </row>
    <row r="51" spans="3:16" ht="10.5" customHeight="1">
      <c r="C51" s="123" t="s">
        <v>62</v>
      </c>
      <c r="E51" s="161">
        <v>10285956</v>
      </c>
      <c r="F51" s="112">
        <v>8.0015275001564561</v>
      </c>
      <c r="G51" s="160">
        <v>1835029798</v>
      </c>
      <c r="H51" s="163"/>
      <c r="I51" s="162"/>
      <c r="J51" s="115"/>
      <c r="K51" s="115"/>
      <c r="L51" s="120" t="s">
        <v>177</v>
      </c>
      <c r="N51" s="161">
        <v>13595441</v>
      </c>
      <c r="O51" s="112">
        <v>10.57600237044127</v>
      </c>
      <c r="P51" s="160">
        <v>3650386986</v>
      </c>
    </row>
    <row r="52" spans="3:16" ht="10.5" customHeight="1">
      <c r="C52" s="114" t="s">
        <v>66</v>
      </c>
      <c r="E52" s="161">
        <v>9755436</v>
      </c>
      <c r="F52" s="112">
        <v>7.5888317459277781</v>
      </c>
      <c r="G52" s="160">
        <v>2711426577</v>
      </c>
      <c r="H52" s="163"/>
      <c r="I52" s="162"/>
      <c r="J52" s="115"/>
      <c r="K52" s="115"/>
      <c r="L52" s="120" t="s">
        <v>173</v>
      </c>
      <c r="N52" s="161">
        <v>10484061</v>
      </c>
      <c r="O52" s="112">
        <v>8.1556349652689359</v>
      </c>
      <c r="P52" s="160">
        <v>4140852530</v>
      </c>
    </row>
    <row r="53" spans="3:16" ht="10.5" customHeight="1">
      <c r="C53" s="123" t="s">
        <v>68</v>
      </c>
      <c r="E53" s="161">
        <v>5897213</v>
      </c>
      <c r="F53" s="112">
        <v>4.5874891933992483</v>
      </c>
      <c r="G53" s="160">
        <v>1686477679</v>
      </c>
      <c r="H53" s="163"/>
      <c r="I53" s="162"/>
      <c r="J53" s="115"/>
      <c r="K53" s="115"/>
      <c r="L53" s="114" t="s">
        <v>176</v>
      </c>
      <c r="N53" s="161">
        <v>10068313</v>
      </c>
      <c r="O53" s="112">
        <v>7.8322212684637922</v>
      </c>
      <c r="P53" s="160">
        <v>3529245258</v>
      </c>
    </row>
    <row r="54" spans="3:16" ht="6" customHeight="1">
      <c r="E54" s="161"/>
      <c r="F54" s="112"/>
      <c r="G54" s="160"/>
      <c r="H54" s="163"/>
      <c r="I54" s="162"/>
      <c r="N54" s="161"/>
      <c r="O54" s="112"/>
      <c r="P54" s="160"/>
    </row>
    <row r="55" spans="3:16" ht="10.5" customHeight="1">
      <c r="C55" s="123" t="s">
        <v>69</v>
      </c>
      <c r="E55" s="161">
        <v>3664264</v>
      </c>
      <c r="F55" s="112">
        <v>2.8504602940002175</v>
      </c>
      <c r="G55" s="160">
        <v>544033699</v>
      </c>
      <c r="H55" s="163"/>
      <c r="I55" s="162"/>
      <c r="J55" s="115"/>
      <c r="K55" s="115"/>
      <c r="L55" s="114" t="s">
        <v>174</v>
      </c>
      <c r="N55" s="161">
        <v>8897359</v>
      </c>
      <c r="O55" s="112">
        <v>6.9213267796658426</v>
      </c>
      <c r="P55" s="160">
        <v>2852620823</v>
      </c>
    </row>
    <row r="56" spans="3:16" ht="10.5" customHeight="1">
      <c r="C56" s="123" t="s">
        <v>81</v>
      </c>
      <c r="E56" s="161">
        <v>3483352</v>
      </c>
      <c r="F56" s="112">
        <v>2.7097274011987795</v>
      </c>
      <c r="G56" s="160">
        <v>1616133924</v>
      </c>
      <c r="H56" s="163"/>
      <c r="I56" s="162"/>
      <c r="J56" s="115"/>
      <c r="K56" s="115"/>
      <c r="L56" s="114" t="s">
        <v>10</v>
      </c>
      <c r="N56" s="161">
        <v>6707545</v>
      </c>
      <c r="O56" s="112">
        <v>5.2178529420150097</v>
      </c>
      <c r="P56" s="160">
        <v>1783504284</v>
      </c>
    </row>
    <row r="57" spans="3:16" ht="10.5" customHeight="1">
      <c r="C57" s="114" t="s">
        <v>493</v>
      </c>
      <c r="E57" s="161">
        <v>2873048</v>
      </c>
      <c r="F57" s="112">
        <v>2.2349670347869957</v>
      </c>
      <c r="G57" s="160">
        <v>897738994</v>
      </c>
      <c r="H57" s="163"/>
      <c r="I57" s="162"/>
      <c r="J57" s="115"/>
      <c r="K57" s="115"/>
      <c r="L57" s="114" t="s">
        <v>172</v>
      </c>
      <c r="N57" s="161">
        <v>5554213</v>
      </c>
      <c r="O57" s="112">
        <v>4.3206667480617744</v>
      </c>
      <c r="P57" s="160">
        <v>1479597266</v>
      </c>
    </row>
    <row r="58" spans="3:16" ht="10.5" customHeight="1">
      <c r="C58" s="114" t="s">
        <v>168</v>
      </c>
      <c r="E58" s="161">
        <v>2759743</v>
      </c>
      <c r="F58" s="112">
        <v>2.1468261684051808</v>
      </c>
      <c r="G58" s="160">
        <v>985594834</v>
      </c>
      <c r="H58" s="163"/>
      <c r="I58" s="162"/>
      <c r="J58" s="115"/>
      <c r="K58" s="115"/>
      <c r="L58" s="114" t="s">
        <v>492</v>
      </c>
      <c r="N58" s="161">
        <v>5395533</v>
      </c>
      <c r="O58" s="112">
        <v>4.1972283060030264</v>
      </c>
      <c r="P58" s="160">
        <v>1155510171</v>
      </c>
    </row>
    <row r="59" spans="3:16" ht="10.5" customHeight="1">
      <c r="C59" s="114" t="s">
        <v>65</v>
      </c>
      <c r="E59" s="161">
        <v>2707333</v>
      </c>
      <c r="F59" s="112">
        <v>2.1060560099208163</v>
      </c>
      <c r="G59" s="160">
        <v>408870463</v>
      </c>
      <c r="H59" s="163"/>
      <c r="I59" s="162"/>
      <c r="J59" s="115"/>
      <c r="K59" s="115"/>
      <c r="L59" s="114" t="s">
        <v>171</v>
      </c>
      <c r="N59" s="161">
        <v>3472069</v>
      </c>
      <c r="O59" s="112">
        <v>2.7009502651907833</v>
      </c>
      <c r="P59" s="160">
        <v>1050896098</v>
      </c>
    </row>
    <row r="60" spans="3:16" ht="6" customHeight="1">
      <c r="E60" s="161"/>
      <c r="F60" s="112"/>
      <c r="G60" s="160"/>
      <c r="H60" s="163"/>
      <c r="I60" s="162"/>
      <c r="N60" s="161"/>
      <c r="O60" s="112"/>
      <c r="P60" s="160"/>
    </row>
    <row r="61" spans="3:16" ht="10.5" customHeight="1">
      <c r="C61" s="114" t="s">
        <v>75</v>
      </c>
      <c r="E61" s="161">
        <v>2090725</v>
      </c>
      <c r="F61" s="112">
        <v>1.6263917114524511</v>
      </c>
      <c r="G61" s="160">
        <v>1477912882</v>
      </c>
      <c r="H61" s="163"/>
      <c r="I61" s="162"/>
      <c r="L61" s="114" t="s">
        <v>169</v>
      </c>
      <c r="N61" s="161">
        <v>3004514</v>
      </c>
      <c r="O61" s="112">
        <v>2.3372354884276265</v>
      </c>
      <c r="P61" s="160">
        <v>1060325642</v>
      </c>
    </row>
    <row r="62" spans="3:16" ht="10.5" customHeight="1">
      <c r="C62" s="114" t="s">
        <v>67</v>
      </c>
      <c r="E62" s="161">
        <v>2061428</v>
      </c>
      <c r="F62" s="112">
        <v>1.603601340662212</v>
      </c>
      <c r="G62" s="160">
        <v>402743230</v>
      </c>
      <c r="H62" s="163"/>
      <c r="I62" s="162"/>
      <c r="J62" s="115"/>
      <c r="K62" s="115"/>
      <c r="L62" s="164" t="s">
        <v>45</v>
      </c>
      <c r="N62" s="161">
        <v>2698738</v>
      </c>
      <c r="O62" s="112">
        <v>2.0993698906273015</v>
      </c>
      <c r="P62" s="160">
        <v>1253366967</v>
      </c>
    </row>
    <row r="63" spans="3:16" ht="10.5" customHeight="1">
      <c r="C63" s="114" t="s">
        <v>164</v>
      </c>
      <c r="E63" s="161">
        <v>2060470</v>
      </c>
      <c r="F63" s="112">
        <v>1.6028561047944767</v>
      </c>
      <c r="G63" s="160">
        <v>523738147</v>
      </c>
      <c r="H63" s="163"/>
      <c r="I63" s="162"/>
      <c r="J63" s="115"/>
      <c r="K63" s="115"/>
      <c r="L63" s="123" t="s">
        <v>167</v>
      </c>
      <c r="N63" s="161">
        <v>2691564</v>
      </c>
      <c r="O63" s="112">
        <v>2.0937891786073277</v>
      </c>
      <c r="P63" s="160">
        <v>1063394675</v>
      </c>
    </row>
    <row r="64" spans="3:16" ht="10.5" customHeight="1">
      <c r="C64" s="114" t="s">
        <v>83</v>
      </c>
      <c r="E64" s="161">
        <v>1885913</v>
      </c>
      <c r="F64" s="112">
        <v>1.4670668173578192</v>
      </c>
      <c r="G64" s="160">
        <v>1441259949</v>
      </c>
      <c r="H64" s="163"/>
      <c r="I64" s="162"/>
      <c r="J64" s="115"/>
      <c r="K64" s="115"/>
      <c r="L64" s="114" t="s">
        <v>91</v>
      </c>
      <c r="N64" s="161">
        <v>2038076</v>
      </c>
      <c r="O64" s="112">
        <v>1.5854356329551547</v>
      </c>
      <c r="P64" s="160">
        <v>401832149</v>
      </c>
    </row>
    <row r="65" spans="1:16" ht="10.5" customHeight="1">
      <c r="C65" s="114" t="s">
        <v>72</v>
      </c>
      <c r="E65" s="161">
        <v>1790846</v>
      </c>
      <c r="F65" s="112">
        <v>1.3931134371511205</v>
      </c>
      <c r="G65" s="160">
        <v>445449826</v>
      </c>
      <c r="H65" s="163"/>
      <c r="I65" s="162"/>
      <c r="J65" s="115"/>
      <c r="K65" s="115"/>
      <c r="L65" s="114" t="s">
        <v>165</v>
      </c>
      <c r="N65" s="161">
        <v>2028166</v>
      </c>
      <c r="O65" s="112">
        <v>1.5777265646365124</v>
      </c>
      <c r="P65" s="160">
        <v>1113933680</v>
      </c>
    </row>
    <row r="66" spans="1:16" ht="6" customHeight="1">
      <c r="E66" s="161"/>
      <c r="F66" s="112"/>
      <c r="G66" s="160"/>
      <c r="H66" s="163"/>
      <c r="I66" s="162"/>
      <c r="J66" s="115"/>
      <c r="K66" s="115"/>
      <c r="N66" s="161"/>
      <c r="O66" s="112"/>
      <c r="P66" s="160"/>
    </row>
    <row r="67" spans="1:16" ht="10.5" customHeight="1">
      <c r="C67" s="114" t="s">
        <v>487</v>
      </c>
      <c r="E67" s="161">
        <v>1711964</v>
      </c>
      <c r="F67" s="112">
        <v>1.3317504979875325</v>
      </c>
      <c r="G67" s="160">
        <v>1760688455</v>
      </c>
      <c r="H67" s="163"/>
      <c r="I67" s="162"/>
      <c r="J67" s="115"/>
      <c r="K67" s="115"/>
      <c r="L67" s="114" t="s">
        <v>106</v>
      </c>
      <c r="N67" s="161">
        <v>1605325</v>
      </c>
      <c r="O67" s="112">
        <v>1.2487951663597108</v>
      </c>
      <c r="P67" s="160">
        <v>1069594245</v>
      </c>
    </row>
    <row r="68" spans="1:16" ht="10.5" customHeight="1">
      <c r="C68" s="114" t="s">
        <v>491</v>
      </c>
      <c r="E68" s="161">
        <v>1659698</v>
      </c>
      <c r="F68" s="112">
        <v>1.2910923582557294</v>
      </c>
      <c r="G68" s="160">
        <v>438319821</v>
      </c>
      <c r="H68" s="163"/>
      <c r="I68" s="162"/>
      <c r="J68" s="115"/>
      <c r="K68" s="115"/>
      <c r="L68" s="114" t="s">
        <v>154</v>
      </c>
      <c r="N68" s="161">
        <v>1048852</v>
      </c>
      <c r="O68" s="112">
        <v>0.81591036570583231</v>
      </c>
      <c r="P68" s="160">
        <v>374856792</v>
      </c>
    </row>
    <row r="69" spans="1:16" ht="10.5" customHeight="1">
      <c r="C69" s="114" t="s">
        <v>469</v>
      </c>
      <c r="E69" s="161">
        <v>1644020</v>
      </c>
      <c r="F69" s="112">
        <v>1.2788963165705955</v>
      </c>
      <c r="G69" s="160">
        <v>410680029</v>
      </c>
      <c r="H69" s="163"/>
      <c r="I69" s="162"/>
      <c r="J69" s="115"/>
      <c r="K69" s="115"/>
      <c r="L69" s="114" t="s">
        <v>162</v>
      </c>
      <c r="N69" s="161">
        <v>1001749</v>
      </c>
      <c r="O69" s="112">
        <v>0.77926856499816155</v>
      </c>
      <c r="P69" s="160">
        <v>209098032</v>
      </c>
    </row>
    <row r="70" spans="1:16" ht="10.5" customHeight="1">
      <c r="C70" s="114" t="s">
        <v>84</v>
      </c>
      <c r="E70" s="161">
        <v>1633669</v>
      </c>
      <c r="F70" s="112">
        <v>1.2708441908222337</v>
      </c>
      <c r="G70" s="160">
        <v>163695252</v>
      </c>
      <c r="H70" s="163"/>
      <c r="I70" s="162"/>
      <c r="J70" s="115"/>
      <c r="K70" s="115"/>
      <c r="L70" s="114" t="s">
        <v>160</v>
      </c>
      <c r="N70" s="161">
        <v>968125</v>
      </c>
      <c r="O70" s="112">
        <v>0.75311218627505017</v>
      </c>
      <c r="P70" s="160">
        <v>568946541</v>
      </c>
    </row>
    <row r="71" spans="1:16" ht="10.5" customHeight="1">
      <c r="C71" s="114" t="s">
        <v>157</v>
      </c>
      <c r="E71" s="161">
        <v>1499031</v>
      </c>
      <c r="F71" s="112">
        <v>1.1661082129932341</v>
      </c>
      <c r="G71" s="160">
        <v>762599118</v>
      </c>
      <c r="H71" s="163"/>
      <c r="I71" s="162"/>
      <c r="J71" s="115"/>
      <c r="K71" s="115"/>
      <c r="L71" s="114" t="s">
        <v>156</v>
      </c>
      <c r="N71" s="161">
        <v>902810</v>
      </c>
      <c r="O71" s="112">
        <v>0.70230312500036463</v>
      </c>
      <c r="P71" s="160">
        <v>160658720</v>
      </c>
    </row>
    <row r="72" spans="1:16" ht="6" customHeight="1">
      <c r="E72" s="161"/>
      <c r="F72" s="112"/>
      <c r="G72" s="160"/>
      <c r="H72" s="163"/>
      <c r="I72" s="162"/>
      <c r="J72" s="115"/>
      <c r="K72" s="115"/>
      <c r="L72" s="114"/>
      <c r="N72" s="161"/>
      <c r="O72" s="112"/>
      <c r="P72" s="160"/>
    </row>
    <row r="73" spans="1:16" ht="10.5" customHeight="1">
      <c r="C73" s="114" t="s">
        <v>490</v>
      </c>
      <c r="E73" s="161">
        <v>1408013</v>
      </c>
      <c r="F73" s="112">
        <v>1.0953045822943237</v>
      </c>
      <c r="G73" s="160">
        <v>1409517869</v>
      </c>
      <c r="H73" s="163"/>
      <c r="I73" s="162"/>
      <c r="J73" s="115"/>
      <c r="K73" s="115"/>
      <c r="L73" s="114" t="s">
        <v>149</v>
      </c>
      <c r="N73" s="161">
        <v>838907</v>
      </c>
      <c r="O73" s="112">
        <v>0.652592469827185</v>
      </c>
      <c r="P73" s="160">
        <v>582579898</v>
      </c>
    </row>
    <row r="74" spans="1:16" ht="10.5" customHeight="1">
      <c r="C74" s="114" t="s">
        <v>453</v>
      </c>
      <c r="E74" s="161">
        <v>1349921</v>
      </c>
      <c r="F74" s="112">
        <v>1.0501143505318031</v>
      </c>
      <c r="G74" s="160">
        <v>363788551</v>
      </c>
      <c r="H74" s="163"/>
      <c r="I74" s="162"/>
      <c r="J74" s="115"/>
      <c r="K74" s="115"/>
      <c r="L74" s="114" t="s">
        <v>486</v>
      </c>
      <c r="N74" s="161">
        <v>832066</v>
      </c>
      <c r="O74" s="112">
        <v>0.64727080117250968</v>
      </c>
      <c r="P74" s="160">
        <v>202364952</v>
      </c>
    </row>
    <row r="75" spans="1:16" ht="10.5" customHeight="1">
      <c r="C75" s="114" t="s">
        <v>155</v>
      </c>
      <c r="E75" s="161">
        <v>1272737</v>
      </c>
      <c r="F75" s="112">
        <v>0.99007229915883643</v>
      </c>
      <c r="G75" s="160">
        <v>1119237649</v>
      </c>
      <c r="H75" s="163"/>
      <c r="I75" s="162"/>
      <c r="J75" s="115"/>
      <c r="K75" s="115"/>
      <c r="L75" s="114" t="s">
        <v>104</v>
      </c>
      <c r="N75" s="161">
        <v>762612</v>
      </c>
      <c r="O75" s="112">
        <v>0.59324197866968476</v>
      </c>
      <c r="P75" s="160">
        <v>98699997</v>
      </c>
    </row>
    <row r="76" spans="1:16" ht="10.5" customHeight="1">
      <c r="C76" s="114" t="s">
        <v>479</v>
      </c>
      <c r="E76" s="161">
        <v>1235461</v>
      </c>
      <c r="F76" s="112">
        <v>0.96107500040548466</v>
      </c>
      <c r="G76" s="160">
        <v>599138817</v>
      </c>
      <c r="H76" s="163"/>
      <c r="I76" s="162"/>
      <c r="J76" s="115"/>
      <c r="K76" s="115"/>
      <c r="L76" s="114" t="s">
        <v>161</v>
      </c>
      <c r="N76" s="161">
        <v>630956</v>
      </c>
      <c r="O76" s="112">
        <v>0.49082572250831302</v>
      </c>
      <c r="P76" s="160">
        <v>237052926</v>
      </c>
    </row>
    <row r="77" spans="1:16" ht="10.5" customHeight="1">
      <c r="C77" s="114" t="s">
        <v>14</v>
      </c>
      <c r="E77" s="161">
        <v>28374576</v>
      </c>
      <c r="F77" s="112">
        <v>22.072809777650164</v>
      </c>
      <c r="G77" s="160">
        <v>13094991399</v>
      </c>
      <c r="H77" s="163"/>
      <c r="I77" s="162"/>
      <c r="J77" s="115"/>
      <c r="K77" s="115"/>
      <c r="L77" s="114" t="s">
        <v>14</v>
      </c>
      <c r="N77" s="161">
        <v>5543613</v>
      </c>
      <c r="O77" s="112">
        <v>4.3124209232204409</v>
      </c>
      <c r="P77" s="160">
        <v>2326436114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399051</v>
      </c>
      <c r="F13" s="124">
        <v>100</v>
      </c>
      <c r="G13" s="125">
        <v>89555280</v>
      </c>
      <c r="H13" s="127"/>
      <c r="I13" s="116"/>
      <c r="J13" s="115"/>
      <c r="K13" s="375" t="s">
        <v>94</v>
      </c>
      <c r="L13" s="375"/>
      <c r="N13" s="126">
        <v>399051</v>
      </c>
      <c r="O13" s="124">
        <v>100</v>
      </c>
      <c r="P13" s="125">
        <v>89555280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59321</v>
      </c>
      <c r="F15" s="112">
        <v>14.865518442504843</v>
      </c>
      <c r="G15" s="111">
        <v>6147406</v>
      </c>
      <c r="H15" s="117"/>
      <c r="I15" s="116"/>
      <c r="J15" s="115"/>
      <c r="K15" s="115"/>
      <c r="L15" s="114" t="s">
        <v>7</v>
      </c>
      <c r="N15" s="113">
        <v>85754</v>
      </c>
      <c r="O15" s="112">
        <v>21.48948380031625</v>
      </c>
      <c r="P15" s="111">
        <v>12934911</v>
      </c>
    </row>
    <row r="16" spans="1:16" ht="10.5" customHeight="1">
      <c r="C16" s="114" t="s">
        <v>28</v>
      </c>
      <c r="E16" s="113">
        <v>39881</v>
      </c>
      <c r="F16" s="112">
        <v>9.9939606716935927</v>
      </c>
      <c r="G16" s="111">
        <v>4069207</v>
      </c>
      <c r="H16" s="117"/>
      <c r="I16" s="116"/>
      <c r="J16" s="115"/>
      <c r="K16" s="115"/>
      <c r="L16" s="114" t="s">
        <v>6</v>
      </c>
      <c r="N16" s="113">
        <v>81163</v>
      </c>
      <c r="O16" s="112">
        <v>20.339004287672502</v>
      </c>
      <c r="P16" s="111">
        <v>16367751</v>
      </c>
    </row>
    <row r="17" spans="3:16" ht="10.5" customHeight="1">
      <c r="C17" s="114" t="s">
        <v>24</v>
      </c>
      <c r="E17" s="113">
        <v>31463</v>
      </c>
      <c r="F17" s="112">
        <v>7.8844558715552653</v>
      </c>
      <c r="G17" s="111">
        <v>2541470</v>
      </c>
      <c r="H17" s="117"/>
      <c r="I17" s="116"/>
      <c r="J17" s="115"/>
      <c r="K17" s="115"/>
      <c r="L17" s="114" t="s">
        <v>26</v>
      </c>
      <c r="N17" s="113">
        <v>43966</v>
      </c>
      <c r="O17" s="112">
        <v>11.017639349356347</v>
      </c>
      <c r="P17" s="111">
        <v>10089348</v>
      </c>
    </row>
    <row r="18" spans="3:16" ht="10.5" customHeight="1">
      <c r="C18" s="114" t="s">
        <v>25</v>
      </c>
      <c r="E18" s="113">
        <v>27693</v>
      </c>
      <c r="F18" s="112">
        <v>6.9397144725862114</v>
      </c>
      <c r="G18" s="111">
        <v>4355756</v>
      </c>
      <c r="H18" s="117"/>
      <c r="I18" s="116"/>
      <c r="J18" s="115"/>
      <c r="K18" s="115"/>
      <c r="L18" s="114" t="s">
        <v>16</v>
      </c>
      <c r="N18" s="113">
        <v>25636</v>
      </c>
      <c r="O18" s="112">
        <v>6.4242415129895676</v>
      </c>
      <c r="P18" s="111">
        <v>4460401</v>
      </c>
    </row>
    <row r="19" spans="3:16" ht="10.5" customHeight="1">
      <c r="C19" s="114" t="s">
        <v>42</v>
      </c>
      <c r="E19" s="113">
        <v>24840</v>
      </c>
      <c r="F19" s="112">
        <v>6.2247682627032637</v>
      </c>
      <c r="G19" s="111">
        <v>3399390</v>
      </c>
      <c r="H19" s="117"/>
      <c r="I19" s="116"/>
      <c r="J19" s="115"/>
      <c r="K19" s="115"/>
      <c r="L19" s="114" t="s">
        <v>160</v>
      </c>
      <c r="N19" s="113">
        <v>15664</v>
      </c>
      <c r="O19" s="112">
        <v>3.9253128046289825</v>
      </c>
      <c r="P19" s="111">
        <v>4547323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23131</v>
      </c>
      <c r="F21" s="112">
        <v>5.7965022014729941</v>
      </c>
      <c r="G21" s="111">
        <v>2158840</v>
      </c>
      <c r="H21" s="117"/>
      <c r="I21" s="116"/>
      <c r="J21" s="115"/>
      <c r="K21" s="115"/>
      <c r="L21" s="114" t="s">
        <v>195</v>
      </c>
      <c r="N21" s="113">
        <v>15376</v>
      </c>
      <c r="O21" s="112">
        <v>3.8531415783947414</v>
      </c>
      <c r="P21" s="111">
        <v>2296226</v>
      </c>
    </row>
    <row r="22" spans="3:16" ht="10.5" customHeight="1">
      <c r="C22" s="114" t="s">
        <v>31</v>
      </c>
      <c r="E22" s="113">
        <v>18195</v>
      </c>
      <c r="F22" s="112">
        <v>4.5595675740694803</v>
      </c>
      <c r="G22" s="111">
        <v>3472846</v>
      </c>
      <c r="H22" s="117"/>
      <c r="I22" s="116"/>
      <c r="J22" s="115"/>
      <c r="K22" s="115"/>
      <c r="L22" s="114" t="s">
        <v>177</v>
      </c>
      <c r="N22" s="113">
        <v>14117</v>
      </c>
      <c r="O22" s="112">
        <v>3.5376430581554734</v>
      </c>
      <c r="P22" s="111">
        <v>3333653</v>
      </c>
    </row>
    <row r="23" spans="3:16" ht="10.5" customHeight="1">
      <c r="C23" s="114" t="s">
        <v>30</v>
      </c>
      <c r="E23" s="113">
        <v>17165</v>
      </c>
      <c r="F23" s="112">
        <v>4.3014552024678547</v>
      </c>
      <c r="G23" s="111">
        <v>5136274</v>
      </c>
      <c r="H23" s="117"/>
      <c r="I23" s="116"/>
      <c r="J23" s="115"/>
      <c r="K23" s="115"/>
      <c r="L23" s="114" t="s">
        <v>193</v>
      </c>
      <c r="N23" s="113">
        <v>14089</v>
      </c>
      <c r="O23" s="112">
        <v>3.5306264111604784</v>
      </c>
      <c r="P23" s="111">
        <v>2387186</v>
      </c>
    </row>
    <row r="24" spans="3:16" ht="10.5" customHeight="1">
      <c r="C24" s="114" t="s">
        <v>36</v>
      </c>
      <c r="E24" s="113">
        <v>13631</v>
      </c>
      <c r="F24" s="112">
        <v>3.4158541138851923</v>
      </c>
      <c r="G24" s="111">
        <v>4799908</v>
      </c>
      <c r="H24" s="117"/>
      <c r="I24" s="116"/>
      <c r="J24" s="115"/>
      <c r="K24" s="115"/>
      <c r="L24" s="114" t="s">
        <v>173</v>
      </c>
      <c r="N24" s="113">
        <v>10643</v>
      </c>
      <c r="O24" s="112">
        <v>2.6670776417049451</v>
      </c>
      <c r="P24" s="111">
        <v>3695624</v>
      </c>
    </row>
    <row r="25" spans="3:16" ht="10.5" customHeight="1">
      <c r="C25" s="114" t="s">
        <v>32</v>
      </c>
      <c r="E25" s="113">
        <v>11333</v>
      </c>
      <c r="F25" s="112">
        <v>2.8399878712244799</v>
      </c>
      <c r="G25" s="111">
        <v>1798720</v>
      </c>
      <c r="H25" s="117"/>
      <c r="I25" s="116"/>
      <c r="J25" s="115"/>
      <c r="K25" s="115"/>
      <c r="L25" s="114" t="s">
        <v>191</v>
      </c>
      <c r="N25" s="113">
        <v>9941</v>
      </c>
      <c r="O25" s="112">
        <v>2.4911602777589832</v>
      </c>
      <c r="P25" s="111">
        <v>2486250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8267</v>
      </c>
      <c r="F27" s="112">
        <v>2.0716650252724587</v>
      </c>
      <c r="G27" s="111">
        <v>1720484</v>
      </c>
      <c r="H27" s="117"/>
      <c r="I27" s="116"/>
      <c r="J27" s="115"/>
      <c r="K27" s="115"/>
      <c r="L27" s="114" t="s">
        <v>192</v>
      </c>
      <c r="N27" s="113">
        <v>9303</v>
      </c>
      <c r="O27" s="112">
        <v>2.3312809640872971</v>
      </c>
      <c r="P27" s="111">
        <v>1697378</v>
      </c>
    </row>
    <row r="28" spans="3:16" ht="10.5" customHeight="1">
      <c r="C28" s="114" t="s">
        <v>35</v>
      </c>
      <c r="E28" s="113">
        <v>7901</v>
      </c>
      <c r="F28" s="112">
        <v>1.9799474252664446</v>
      </c>
      <c r="G28" s="111">
        <v>1495707</v>
      </c>
      <c r="H28" s="117"/>
      <c r="I28" s="116"/>
      <c r="J28" s="115"/>
      <c r="K28" s="115"/>
      <c r="L28" s="114" t="s">
        <v>169</v>
      </c>
      <c r="N28" s="113">
        <v>9086</v>
      </c>
      <c r="O28" s="112">
        <v>2.276901949876081</v>
      </c>
      <c r="P28" s="111">
        <v>3240962</v>
      </c>
    </row>
    <row r="29" spans="3:16" ht="10.5" customHeight="1">
      <c r="C29" s="114" t="s">
        <v>51</v>
      </c>
      <c r="E29" s="113">
        <v>7343</v>
      </c>
      <c r="F29" s="112">
        <v>1.840115674437603</v>
      </c>
      <c r="G29" s="111">
        <v>2463439</v>
      </c>
      <c r="H29" s="117"/>
      <c r="I29" s="116"/>
      <c r="J29" s="115"/>
      <c r="K29" s="115"/>
      <c r="L29" s="114" t="s">
        <v>174</v>
      </c>
      <c r="N29" s="113">
        <v>8548</v>
      </c>
      <c r="O29" s="112">
        <v>2.1420820897579507</v>
      </c>
      <c r="P29" s="111">
        <v>2377711</v>
      </c>
    </row>
    <row r="30" spans="3:16" ht="10.5" customHeight="1">
      <c r="C30" s="114" t="s">
        <v>56</v>
      </c>
      <c r="E30" s="113">
        <v>6902</v>
      </c>
      <c r="F30" s="112">
        <v>1.7296034842664221</v>
      </c>
      <c r="G30" s="111">
        <v>1745639</v>
      </c>
      <c r="H30" s="117"/>
      <c r="I30" s="116"/>
      <c r="J30" s="115"/>
      <c r="K30" s="115"/>
      <c r="L30" s="114" t="s">
        <v>188</v>
      </c>
      <c r="N30" s="113">
        <v>7627</v>
      </c>
      <c r="O30" s="112">
        <v>1.9112845225297017</v>
      </c>
      <c r="P30" s="111">
        <v>4793416</v>
      </c>
    </row>
    <row r="31" spans="3:16" ht="10.5" customHeight="1">
      <c r="C31" s="114" t="s">
        <v>185</v>
      </c>
      <c r="E31" s="113">
        <v>6419</v>
      </c>
      <c r="F31" s="112">
        <v>1.6085663236027474</v>
      </c>
      <c r="G31" s="111">
        <v>2342630</v>
      </c>
      <c r="H31" s="117"/>
      <c r="I31" s="116"/>
      <c r="J31" s="115"/>
      <c r="K31" s="115"/>
      <c r="L31" s="114" t="s">
        <v>149</v>
      </c>
      <c r="N31" s="113">
        <v>7259</v>
      </c>
      <c r="O31" s="112">
        <v>1.8190657334526164</v>
      </c>
      <c r="P31" s="111">
        <v>2427156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44</v>
      </c>
      <c r="E33" s="113">
        <v>5839</v>
      </c>
      <c r="F33" s="112">
        <v>1.4632214929921239</v>
      </c>
      <c r="G33" s="111">
        <v>2619159</v>
      </c>
      <c r="H33" s="117"/>
      <c r="I33" s="122"/>
      <c r="L33" s="114" t="s">
        <v>186</v>
      </c>
      <c r="N33" s="113">
        <v>5247</v>
      </c>
      <c r="O33" s="112">
        <v>1.3148695279550733</v>
      </c>
      <c r="P33" s="111">
        <v>826925</v>
      </c>
    </row>
    <row r="34" spans="2:16" ht="10.5" customHeight="1">
      <c r="C34" s="114" t="s">
        <v>46</v>
      </c>
      <c r="E34" s="113">
        <v>5649</v>
      </c>
      <c r="F34" s="112">
        <v>1.4156085312403679</v>
      </c>
      <c r="G34" s="111">
        <v>1932092</v>
      </c>
      <c r="H34" s="117"/>
      <c r="I34" s="122"/>
      <c r="L34" s="114" t="s">
        <v>172</v>
      </c>
      <c r="N34" s="113">
        <v>3810</v>
      </c>
      <c r="O34" s="112">
        <v>0.95476518039047642</v>
      </c>
      <c r="P34" s="111">
        <v>1322053</v>
      </c>
    </row>
    <row r="35" spans="2:16" ht="10.5" customHeight="1">
      <c r="C35" s="114" t="s">
        <v>40</v>
      </c>
      <c r="E35" s="113">
        <v>5290</v>
      </c>
      <c r="F35" s="112">
        <v>1.3256450929831025</v>
      </c>
      <c r="G35" s="111">
        <v>835827</v>
      </c>
      <c r="H35" s="117"/>
      <c r="I35" s="116"/>
      <c r="J35" s="115"/>
      <c r="K35" s="115"/>
      <c r="L35" s="123" t="s">
        <v>45</v>
      </c>
      <c r="N35" s="113">
        <v>3155</v>
      </c>
      <c r="O35" s="112">
        <v>0.79062575961468595</v>
      </c>
      <c r="P35" s="111">
        <v>422548</v>
      </c>
    </row>
    <row r="36" spans="2:16" ht="10.5" customHeight="1">
      <c r="C36" s="114" t="s">
        <v>38</v>
      </c>
      <c r="E36" s="113">
        <v>5107</v>
      </c>
      <c r="F36" s="112">
        <v>1.2797862929800954</v>
      </c>
      <c r="G36" s="111">
        <v>1530411</v>
      </c>
      <c r="H36" s="117"/>
      <c r="I36" s="122"/>
      <c r="L36" s="114" t="s">
        <v>187</v>
      </c>
      <c r="N36" s="113">
        <v>2848</v>
      </c>
      <c r="O36" s="112">
        <v>0.71369323720526956</v>
      </c>
      <c r="P36" s="111">
        <v>844303</v>
      </c>
    </row>
    <row r="37" spans="2:16" ht="10.5" customHeight="1">
      <c r="C37" s="114" t="s">
        <v>483</v>
      </c>
      <c r="E37" s="113">
        <v>4560</v>
      </c>
      <c r="F37" s="112">
        <v>1.1427110820421451</v>
      </c>
      <c r="G37" s="111">
        <v>1406510</v>
      </c>
      <c r="H37" s="117"/>
      <c r="I37" s="116"/>
      <c r="J37" s="115"/>
      <c r="K37" s="115"/>
      <c r="L37" s="120" t="s">
        <v>488</v>
      </c>
      <c r="N37" s="113">
        <v>2361</v>
      </c>
      <c r="O37" s="112">
        <v>0.5916536983994527</v>
      </c>
      <c r="P37" s="111">
        <v>430406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50</v>
      </c>
      <c r="E39" s="113">
        <v>4524</v>
      </c>
      <c r="F39" s="112">
        <v>1.133689678762865</v>
      </c>
      <c r="G39" s="111">
        <v>1602964</v>
      </c>
      <c r="H39" s="117"/>
      <c r="I39" s="116"/>
      <c r="J39" s="115"/>
      <c r="K39" s="115"/>
      <c r="L39" s="120" t="s">
        <v>170</v>
      </c>
      <c r="N39" s="113">
        <v>2125</v>
      </c>
      <c r="O39" s="112">
        <v>0.53251338801306103</v>
      </c>
      <c r="P39" s="111">
        <v>1187450</v>
      </c>
    </row>
    <row r="40" spans="2:16" ht="10.5" customHeight="1">
      <c r="C40" s="114" t="s">
        <v>183</v>
      </c>
      <c r="E40" s="113">
        <v>4056</v>
      </c>
      <c r="F40" s="112">
        <v>1.0164114361322236</v>
      </c>
      <c r="G40" s="111">
        <v>1957434</v>
      </c>
      <c r="H40" s="117"/>
      <c r="I40" s="116"/>
      <c r="J40" s="115"/>
      <c r="K40" s="115"/>
      <c r="L40" s="114" t="s">
        <v>91</v>
      </c>
      <c r="N40" s="113">
        <v>2020</v>
      </c>
      <c r="O40" s="112">
        <v>0.50620096178182739</v>
      </c>
      <c r="P40" s="111">
        <v>361630</v>
      </c>
    </row>
    <row r="41" spans="2:16" ht="10.5" customHeight="1">
      <c r="C41" s="114" t="s">
        <v>53</v>
      </c>
      <c r="E41" s="113">
        <v>3735</v>
      </c>
      <c r="F41" s="112">
        <v>0.9359705902253096</v>
      </c>
      <c r="G41" s="111">
        <v>1932248</v>
      </c>
      <c r="H41" s="117"/>
      <c r="I41" s="116"/>
      <c r="J41" s="115"/>
      <c r="K41" s="115"/>
      <c r="L41" s="114" t="s">
        <v>470</v>
      </c>
      <c r="N41" s="113">
        <v>1954</v>
      </c>
      <c r="O41" s="112">
        <v>0.48966172243648054</v>
      </c>
      <c r="P41" s="111">
        <v>813779</v>
      </c>
    </row>
    <row r="42" spans="2:16" ht="10.5" customHeight="1">
      <c r="C42" s="114" t="s">
        <v>482</v>
      </c>
      <c r="E42" s="113">
        <v>3602</v>
      </c>
      <c r="F42" s="112">
        <v>0.90264151699908035</v>
      </c>
      <c r="G42" s="111">
        <v>2440860</v>
      </c>
      <c r="H42" s="117"/>
      <c r="I42" s="116"/>
      <c r="J42" s="115"/>
      <c r="K42" s="115"/>
      <c r="L42" s="114" t="s">
        <v>184</v>
      </c>
      <c r="N42" s="113">
        <v>1662</v>
      </c>
      <c r="O42" s="112">
        <v>0.41648811806009756</v>
      </c>
      <c r="P42" s="111">
        <v>509744</v>
      </c>
    </row>
    <row r="43" spans="2:16" ht="10.5" customHeight="1">
      <c r="C43" s="114" t="s">
        <v>14</v>
      </c>
      <c r="E43" s="113">
        <v>53204</v>
      </c>
      <c r="F43" s="112">
        <v>13.332631668633836</v>
      </c>
      <c r="G43" s="111">
        <v>25650059</v>
      </c>
      <c r="H43" s="117"/>
      <c r="I43" s="116"/>
      <c r="J43" s="115"/>
      <c r="K43" s="115"/>
      <c r="L43" s="114" t="s">
        <v>14</v>
      </c>
      <c r="N43" s="113">
        <v>15697</v>
      </c>
      <c r="O43" s="112">
        <v>3.9335824243016555</v>
      </c>
      <c r="P43" s="111">
        <v>5701146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131043</v>
      </c>
      <c r="F47" s="124">
        <v>100</v>
      </c>
      <c r="G47" s="125">
        <v>41498286</v>
      </c>
      <c r="H47" s="127"/>
      <c r="I47" s="116"/>
      <c r="J47" s="115"/>
      <c r="K47" s="375" t="s">
        <v>94</v>
      </c>
      <c r="L47" s="375"/>
      <c r="N47" s="126">
        <v>131043</v>
      </c>
      <c r="O47" s="124">
        <v>100</v>
      </c>
      <c r="P47" s="125">
        <v>41498286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21552</v>
      </c>
      <c r="F49" s="112">
        <v>16.446509924223346</v>
      </c>
      <c r="G49" s="111">
        <v>3091106</v>
      </c>
      <c r="H49" s="117"/>
      <c r="I49" s="116"/>
      <c r="J49" s="115"/>
      <c r="K49" s="115"/>
      <c r="L49" s="114" t="s">
        <v>61</v>
      </c>
      <c r="N49" s="113">
        <v>25232</v>
      </c>
      <c r="O49" s="112">
        <v>19.254748441351314</v>
      </c>
      <c r="P49" s="111">
        <v>3710629</v>
      </c>
    </row>
    <row r="50" spans="3:16" ht="10.5" customHeight="1">
      <c r="C50" s="123" t="s">
        <v>181</v>
      </c>
      <c r="E50" s="113">
        <v>12603</v>
      </c>
      <c r="F50" s="112">
        <v>9.6174538128705844</v>
      </c>
      <c r="G50" s="111">
        <v>2929393</v>
      </c>
      <c r="H50" s="117"/>
      <c r="I50" s="116"/>
      <c r="J50" s="115"/>
      <c r="K50" s="115"/>
      <c r="L50" s="114" t="s">
        <v>6</v>
      </c>
      <c r="N50" s="113">
        <v>14351</v>
      </c>
      <c r="O50" s="112">
        <v>10.951367108506368</v>
      </c>
      <c r="P50" s="111">
        <v>6928672</v>
      </c>
    </row>
    <row r="51" spans="3:16" ht="10.5" customHeight="1">
      <c r="C51" s="123" t="s">
        <v>62</v>
      </c>
      <c r="E51" s="113">
        <v>10274</v>
      </c>
      <c r="F51" s="112">
        <v>7.8401745991773684</v>
      </c>
      <c r="G51" s="111">
        <v>1919178</v>
      </c>
      <c r="H51" s="117"/>
      <c r="I51" s="116"/>
      <c r="J51" s="115"/>
      <c r="K51" s="115"/>
      <c r="L51" s="120" t="s">
        <v>177</v>
      </c>
      <c r="N51" s="113">
        <v>13054</v>
      </c>
      <c r="O51" s="112">
        <v>9.961615652877299</v>
      </c>
      <c r="P51" s="111">
        <v>3701083</v>
      </c>
    </row>
    <row r="52" spans="3:16" ht="10.5" customHeight="1">
      <c r="C52" s="114" t="s">
        <v>66</v>
      </c>
      <c r="E52" s="113">
        <v>9440</v>
      </c>
      <c r="F52" s="112">
        <v>7.2037422830673892</v>
      </c>
      <c r="G52" s="111">
        <v>2572205</v>
      </c>
      <c r="H52" s="117"/>
      <c r="I52" s="116"/>
      <c r="J52" s="115"/>
      <c r="K52" s="115"/>
      <c r="L52" s="120" t="s">
        <v>173</v>
      </c>
      <c r="N52" s="113">
        <v>10880</v>
      </c>
      <c r="O52" s="112">
        <v>8.302618224552246</v>
      </c>
      <c r="P52" s="111">
        <v>4247301</v>
      </c>
    </row>
    <row r="53" spans="3:16" ht="10.5" customHeight="1">
      <c r="C53" s="123" t="s">
        <v>68</v>
      </c>
      <c r="E53" s="113">
        <v>7224</v>
      </c>
      <c r="F53" s="112">
        <v>5.5126943064490277</v>
      </c>
      <c r="G53" s="111">
        <v>1470290</v>
      </c>
      <c r="H53" s="117"/>
      <c r="I53" s="116"/>
      <c r="J53" s="115"/>
      <c r="K53" s="115"/>
      <c r="L53" s="114" t="s">
        <v>176</v>
      </c>
      <c r="N53" s="113">
        <v>9919</v>
      </c>
      <c r="O53" s="112">
        <v>7.5692711552696439</v>
      </c>
      <c r="P53" s="111">
        <v>3771148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81</v>
      </c>
      <c r="E55" s="113">
        <v>4097</v>
      </c>
      <c r="F55" s="112">
        <v>3.1264546751829556</v>
      </c>
      <c r="G55" s="111">
        <v>1739419</v>
      </c>
      <c r="H55" s="117"/>
      <c r="I55" s="116"/>
      <c r="J55" s="115"/>
      <c r="K55" s="115"/>
      <c r="L55" s="114" t="s">
        <v>174</v>
      </c>
      <c r="N55" s="113">
        <v>8102</v>
      </c>
      <c r="O55" s="112">
        <v>6.1827033874377113</v>
      </c>
      <c r="P55" s="111">
        <v>2658653</v>
      </c>
    </row>
    <row r="56" spans="3:16" ht="10.5" customHeight="1">
      <c r="C56" s="123" t="s">
        <v>69</v>
      </c>
      <c r="E56" s="113">
        <v>3812</v>
      </c>
      <c r="F56" s="112">
        <v>2.9089688117640775</v>
      </c>
      <c r="G56" s="111">
        <v>612123</v>
      </c>
      <c r="H56" s="117"/>
      <c r="I56" s="116"/>
      <c r="J56" s="115"/>
      <c r="K56" s="115"/>
      <c r="L56" s="114" t="s">
        <v>10</v>
      </c>
      <c r="N56" s="113">
        <v>6629</v>
      </c>
      <c r="O56" s="112">
        <v>5.0586448722938275</v>
      </c>
      <c r="P56" s="111">
        <v>1800388</v>
      </c>
    </row>
    <row r="57" spans="3:16" ht="10.5" customHeight="1">
      <c r="C57" s="114" t="s">
        <v>65</v>
      </c>
      <c r="E57" s="113">
        <v>3153</v>
      </c>
      <c r="F57" s="112">
        <v>2.4060804468762163</v>
      </c>
      <c r="G57" s="111">
        <v>490136</v>
      </c>
      <c r="H57" s="117"/>
      <c r="I57" s="116"/>
      <c r="J57" s="115"/>
      <c r="K57" s="115"/>
      <c r="L57" s="114" t="s">
        <v>481</v>
      </c>
      <c r="N57" s="113">
        <v>5675</v>
      </c>
      <c r="O57" s="112">
        <v>4.3306395610601101</v>
      </c>
      <c r="P57" s="111">
        <v>1226935</v>
      </c>
    </row>
    <row r="58" spans="3:16" ht="10.5" customHeight="1">
      <c r="C58" s="114" t="s">
        <v>72</v>
      </c>
      <c r="E58" s="113">
        <v>2924</v>
      </c>
      <c r="F58" s="112">
        <v>2.2313286478484162</v>
      </c>
      <c r="G58" s="111">
        <v>405726</v>
      </c>
      <c r="H58" s="117"/>
      <c r="I58" s="116"/>
      <c r="J58" s="115"/>
      <c r="K58" s="115"/>
      <c r="L58" s="114" t="s">
        <v>8</v>
      </c>
      <c r="N58" s="113">
        <v>5051</v>
      </c>
      <c r="O58" s="112">
        <v>3.8544599864166722</v>
      </c>
      <c r="P58" s="111">
        <v>1063590</v>
      </c>
    </row>
    <row r="59" spans="3:16" ht="10.5" customHeight="1">
      <c r="C59" s="114" t="s">
        <v>168</v>
      </c>
      <c r="E59" s="113">
        <v>2526</v>
      </c>
      <c r="F59" s="112">
        <v>1.9276115473546851</v>
      </c>
      <c r="G59" s="111">
        <v>1029658</v>
      </c>
      <c r="H59" s="117"/>
      <c r="I59" s="116"/>
      <c r="J59" s="115"/>
      <c r="K59" s="115"/>
      <c r="L59" s="114" t="s">
        <v>172</v>
      </c>
      <c r="N59" s="113">
        <v>4971</v>
      </c>
      <c r="O59" s="112">
        <v>3.7934113230008468</v>
      </c>
      <c r="P59" s="111">
        <v>1434273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75</v>
      </c>
      <c r="E61" s="113">
        <v>2277</v>
      </c>
      <c r="F61" s="112">
        <v>1.7375975824729286</v>
      </c>
      <c r="G61" s="111">
        <v>1607413</v>
      </c>
      <c r="H61" s="117"/>
      <c r="I61" s="122"/>
      <c r="L61" s="114" t="s">
        <v>45</v>
      </c>
      <c r="N61" s="113">
        <v>2914</v>
      </c>
      <c r="O61" s="112">
        <v>2.2236975649214381</v>
      </c>
      <c r="P61" s="111">
        <v>1322146</v>
      </c>
    </row>
    <row r="62" spans="3:16" ht="10.5" customHeight="1">
      <c r="C62" s="114" t="s">
        <v>164</v>
      </c>
      <c r="E62" s="113">
        <v>2005</v>
      </c>
      <c r="F62" s="112">
        <v>1.5300321268591226</v>
      </c>
      <c r="G62" s="111">
        <v>629828</v>
      </c>
      <c r="H62" s="117"/>
      <c r="I62" s="116"/>
      <c r="J62" s="115"/>
      <c r="K62" s="115"/>
      <c r="L62" s="120" t="s">
        <v>419</v>
      </c>
      <c r="N62" s="113">
        <v>2792</v>
      </c>
      <c r="O62" s="112">
        <v>2.1305983532123043</v>
      </c>
      <c r="P62" s="111">
        <v>1120970</v>
      </c>
    </row>
    <row r="63" spans="3:16" ht="10.5" customHeight="1">
      <c r="C63" s="114" t="s">
        <v>166</v>
      </c>
      <c r="E63" s="113">
        <v>1918</v>
      </c>
      <c r="F63" s="112">
        <v>1.4636417053944126</v>
      </c>
      <c r="G63" s="111">
        <v>691055</v>
      </c>
      <c r="H63" s="117"/>
      <c r="I63" s="116"/>
      <c r="J63" s="115"/>
      <c r="K63" s="115"/>
      <c r="L63" s="123" t="s">
        <v>169</v>
      </c>
      <c r="N63" s="113">
        <v>1976</v>
      </c>
      <c r="O63" s="112">
        <v>1.5079019863708858</v>
      </c>
      <c r="P63" s="111">
        <v>814545</v>
      </c>
    </row>
    <row r="64" spans="3:16" ht="10.5" customHeight="1">
      <c r="C64" s="114" t="s">
        <v>83</v>
      </c>
      <c r="E64" s="113">
        <v>1781</v>
      </c>
      <c r="F64" s="112">
        <v>1.3590958692948116</v>
      </c>
      <c r="G64" s="111">
        <v>1465408</v>
      </c>
      <c r="H64" s="117"/>
      <c r="I64" s="116"/>
      <c r="J64" s="115"/>
      <c r="K64" s="115"/>
      <c r="L64" s="114" t="s">
        <v>165</v>
      </c>
      <c r="N64" s="113">
        <v>1794</v>
      </c>
      <c r="O64" s="112">
        <v>1.3690162770998833</v>
      </c>
      <c r="P64" s="111">
        <v>960572</v>
      </c>
    </row>
    <row r="65" spans="1:16" ht="10.5" customHeight="1">
      <c r="C65" s="114" t="s">
        <v>67</v>
      </c>
      <c r="E65" s="113">
        <v>1754</v>
      </c>
      <c r="F65" s="112">
        <v>1.3384919453919706</v>
      </c>
      <c r="G65" s="111">
        <v>334100</v>
      </c>
      <c r="H65" s="117"/>
      <c r="I65" s="116"/>
      <c r="J65" s="115"/>
      <c r="K65" s="115"/>
      <c r="L65" s="114" t="s">
        <v>106</v>
      </c>
      <c r="N65" s="113">
        <v>1691</v>
      </c>
      <c r="O65" s="112">
        <v>1.2904161229520081</v>
      </c>
      <c r="P65" s="111">
        <v>1105484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163</v>
      </c>
      <c r="E67" s="113">
        <v>1663</v>
      </c>
      <c r="F67" s="112">
        <v>1.2690490907564693</v>
      </c>
      <c r="G67" s="111">
        <v>442577</v>
      </c>
      <c r="H67" s="117"/>
      <c r="I67" s="116"/>
      <c r="J67" s="115"/>
      <c r="K67" s="115"/>
      <c r="L67" s="114" t="s">
        <v>91</v>
      </c>
      <c r="N67" s="113">
        <v>1647</v>
      </c>
      <c r="O67" s="112">
        <v>1.2568393580733042</v>
      </c>
      <c r="P67" s="111">
        <v>406927</v>
      </c>
    </row>
    <row r="68" spans="1:16" ht="10.5" customHeight="1">
      <c r="C68" s="114" t="s">
        <v>479</v>
      </c>
      <c r="E68" s="113">
        <v>1571</v>
      </c>
      <c r="F68" s="112">
        <v>1.1988431278282701</v>
      </c>
      <c r="G68" s="111">
        <v>611846</v>
      </c>
      <c r="H68" s="117"/>
      <c r="I68" s="116"/>
      <c r="J68" s="115"/>
      <c r="K68" s="115"/>
      <c r="L68" s="114" t="s">
        <v>162</v>
      </c>
      <c r="N68" s="113">
        <v>1235</v>
      </c>
      <c r="O68" s="112">
        <v>0.94243874148180373</v>
      </c>
      <c r="P68" s="111">
        <v>277300</v>
      </c>
    </row>
    <row r="69" spans="1:16" ht="10.5" customHeight="1">
      <c r="C69" s="114" t="s">
        <v>113</v>
      </c>
      <c r="E69" s="113">
        <v>1555</v>
      </c>
      <c r="F69" s="112">
        <v>1.1866333951451049</v>
      </c>
      <c r="G69" s="111">
        <v>488211</v>
      </c>
      <c r="H69" s="117"/>
      <c r="I69" s="116"/>
      <c r="J69" s="115"/>
      <c r="K69" s="115"/>
      <c r="L69" s="114" t="s">
        <v>154</v>
      </c>
      <c r="N69" s="113">
        <v>1163</v>
      </c>
      <c r="O69" s="112">
        <v>0.88749494440756083</v>
      </c>
      <c r="P69" s="111">
        <v>403227</v>
      </c>
    </row>
    <row r="70" spans="1:16" ht="10.5" customHeight="1">
      <c r="C70" s="114" t="s">
        <v>157</v>
      </c>
      <c r="E70" s="113">
        <v>1553</v>
      </c>
      <c r="F70" s="112">
        <v>1.1851071785597094</v>
      </c>
      <c r="G70" s="111">
        <v>757150</v>
      </c>
      <c r="H70" s="117"/>
      <c r="I70" s="116"/>
      <c r="J70" s="115"/>
      <c r="K70" s="115"/>
      <c r="L70" s="114" t="s">
        <v>160</v>
      </c>
      <c r="N70" s="113">
        <v>1145</v>
      </c>
      <c r="O70" s="112">
        <v>0.87375899513900024</v>
      </c>
      <c r="P70" s="111">
        <v>646085</v>
      </c>
    </row>
    <row r="71" spans="1:16" ht="10.5" customHeight="1">
      <c r="C71" s="114" t="s">
        <v>487</v>
      </c>
      <c r="E71" s="113">
        <v>1548</v>
      </c>
      <c r="F71" s="112">
        <v>1.1812916370962203</v>
      </c>
      <c r="G71" s="111">
        <v>1559789</v>
      </c>
      <c r="H71" s="117"/>
      <c r="I71" s="116"/>
      <c r="J71" s="115"/>
      <c r="K71" s="115"/>
      <c r="L71" s="114" t="s">
        <v>104</v>
      </c>
      <c r="N71" s="113">
        <v>977</v>
      </c>
      <c r="O71" s="112">
        <v>0.74555680196576701</v>
      </c>
      <c r="P71" s="111">
        <v>147976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155</v>
      </c>
      <c r="E73" s="113">
        <v>1539</v>
      </c>
      <c r="F73" s="112">
        <v>1.17442366246194</v>
      </c>
      <c r="G73" s="111">
        <v>1373260</v>
      </c>
      <c r="H73" s="117"/>
      <c r="I73" s="116"/>
      <c r="J73" s="115"/>
      <c r="K73" s="115"/>
      <c r="L73" s="114" t="s">
        <v>149</v>
      </c>
      <c r="N73" s="113">
        <v>904</v>
      </c>
      <c r="O73" s="112">
        <v>0.68984989659882634</v>
      </c>
      <c r="P73" s="111">
        <v>574809</v>
      </c>
    </row>
    <row r="74" spans="1:16" ht="10.5" customHeight="1">
      <c r="C74" s="114" t="s">
        <v>103</v>
      </c>
      <c r="E74" s="113">
        <v>1348</v>
      </c>
      <c r="F74" s="112">
        <v>1.0286699785566571</v>
      </c>
      <c r="G74" s="111">
        <v>439008</v>
      </c>
      <c r="H74" s="117"/>
      <c r="I74" s="116"/>
      <c r="J74" s="115"/>
      <c r="K74" s="115"/>
      <c r="L74" s="114" t="s">
        <v>486</v>
      </c>
      <c r="N74" s="113">
        <v>863</v>
      </c>
      <c r="O74" s="112">
        <v>0.65856245659821588</v>
      </c>
      <c r="P74" s="111">
        <v>226595</v>
      </c>
    </row>
    <row r="75" spans="1:16" ht="10.5" customHeight="1">
      <c r="C75" s="114" t="s">
        <v>147</v>
      </c>
      <c r="E75" s="113">
        <v>1325</v>
      </c>
      <c r="F75" s="112">
        <v>1.0111184878246071</v>
      </c>
      <c r="G75" s="111">
        <v>1113965</v>
      </c>
      <c r="H75" s="117"/>
      <c r="I75" s="116"/>
      <c r="J75" s="115"/>
      <c r="K75" s="115"/>
      <c r="L75" s="114" t="s">
        <v>156</v>
      </c>
      <c r="N75" s="113">
        <v>833</v>
      </c>
      <c r="O75" s="112">
        <v>0.63566920781728131</v>
      </c>
      <c r="P75" s="111">
        <v>123537</v>
      </c>
    </row>
    <row r="76" spans="1:16" ht="10.5" customHeight="1">
      <c r="C76" s="114" t="s">
        <v>70</v>
      </c>
      <c r="E76" s="113">
        <v>1321</v>
      </c>
      <c r="F76" s="112">
        <v>1.0080660546538158</v>
      </c>
      <c r="G76" s="111">
        <v>286130</v>
      </c>
      <c r="H76" s="117"/>
      <c r="I76" s="116"/>
      <c r="J76" s="115"/>
      <c r="K76" s="115"/>
      <c r="L76" s="114" t="s">
        <v>161</v>
      </c>
      <c r="N76" s="113">
        <v>719</v>
      </c>
      <c r="O76" s="112">
        <v>0.54867486244973029</v>
      </c>
      <c r="P76" s="111">
        <v>249332</v>
      </c>
    </row>
    <row r="77" spans="1:16" ht="10.5" customHeight="1">
      <c r="C77" s="114" t="s">
        <v>14</v>
      </c>
      <c r="E77" s="113">
        <v>30280</v>
      </c>
      <c r="F77" s="112">
        <v>23.106919102889893</v>
      </c>
      <c r="G77" s="111">
        <v>13439312</v>
      </c>
      <c r="H77" s="117"/>
      <c r="I77" s="116"/>
      <c r="J77" s="115"/>
      <c r="K77" s="115"/>
      <c r="L77" s="114" t="s">
        <v>14</v>
      </c>
      <c r="N77" s="113">
        <v>6526</v>
      </c>
      <c r="O77" s="112">
        <v>4.980044718145952</v>
      </c>
      <c r="P77" s="111">
        <v>2576109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428591</v>
      </c>
      <c r="F13" s="124">
        <v>100</v>
      </c>
      <c r="G13" s="125">
        <v>84006094</v>
      </c>
      <c r="H13" s="127"/>
      <c r="I13" s="116"/>
      <c r="J13" s="115"/>
      <c r="K13" s="375" t="s">
        <v>94</v>
      </c>
      <c r="L13" s="375"/>
      <c r="N13" s="126">
        <v>428591</v>
      </c>
      <c r="O13" s="124">
        <v>100</v>
      </c>
      <c r="P13" s="125">
        <v>84006094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65156</v>
      </c>
      <c r="F15" s="112">
        <v>15.202372424992591</v>
      </c>
      <c r="G15" s="111">
        <v>5461254</v>
      </c>
      <c r="H15" s="117"/>
      <c r="I15" s="116"/>
      <c r="J15" s="115"/>
      <c r="K15" s="115"/>
      <c r="L15" s="114" t="s">
        <v>7</v>
      </c>
      <c r="N15" s="113">
        <v>100545</v>
      </c>
      <c r="O15" s="112">
        <v>23.459428686090003</v>
      </c>
      <c r="P15" s="111">
        <v>12092198</v>
      </c>
    </row>
    <row r="16" spans="1:16" ht="10.5" customHeight="1">
      <c r="C16" s="114" t="s">
        <v>28</v>
      </c>
      <c r="E16" s="113">
        <v>42506</v>
      </c>
      <c r="F16" s="112">
        <v>9.9176137623048533</v>
      </c>
      <c r="G16" s="111">
        <v>3610187</v>
      </c>
      <c r="H16" s="117"/>
      <c r="I16" s="116"/>
      <c r="J16" s="115"/>
      <c r="K16" s="115"/>
      <c r="L16" s="114" t="s">
        <v>6</v>
      </c>
      <c r="N16" s="113">
        <v>88540</v>
      </c>
      <c r="O16" s="112">
        <v>20.658389933526369</v>
      </c>
      <c r="P16" s="111">
        <v>15758035</v>
      </c>
    </row>
    <row r="17" spans="3:16" ht="10.5" customHeight="1">
      <c r="C17" s="114" t="s">
        <v>24</v>
      </c>
      <c r="E17" s="113">
        <v>31890</v>
      </c>
      <c r="F17" s="112">
        <v>7.4406602098504164</v>
      </c>
      <c r="G17" s="111">
        <v>2402006</v>
      </c>
      <c r="H17" s="117"/>
      <c r="I17" s="116"/>
      <c r="J17" s="115"/>
      <c r="K17" s="115"/>
      <c r="L17" s="114" t="s">
        <v>26</v>
      </c>
      <c r="N17" s="113">
        <v>45692</v>
      </c>
      <c r="O17" s="112">
        <v>10.660979815255104</v>
      </c>
      <c r="P17" s="111">
        <v>9528723</v>
      </c>
    </row>
    <row r="18" spans="3:16" ht="10.5" customHeight="1">
      <c r="C18" s="114" t="s">
        <v>25</v>
      </c>
      <c r="E18" s="113">
        <v>30767</v>
      </c>
      <c r="F18" s="112">
        <v>7.1786388421595415</v>
      </c>
      <c r="G18" s="111">
        <v>3784727</v>
      </c>
      <c r="H18" s="117"/>
      <c r="I18" s="116"/>
      <c r="J18" s="115"/>
      <c r="K18" s="115"/>
      <c r="L18" s="114" t="s">
        <v>16</v>
      </c>
      <c r="N18" s="113">
        <v>24826</v>
      </c>
      <c r="O18" s="112">
        <v>5.7924688105909832</v>
      </c>
      <c r="P18" s="111">
        <v>3644916</v>
      </c>
    </row>
    <row r="19" spans="3:16" ht="10.5" customHeight="1">
      <c r="C19" s="114" t="s">
        <v>42</v>
      </c>
      <c r="E19" s="113">
        <v>28623</v>
      </c>
      <c r="F19" s="112">
        <v>6.6783950199607549</v>
      </c>
      <c r="G19" s="111">
        <v>3339129</v>
      </c>
      <c r="H19" s="117"/>
      <c r="I19" s="116"/>
      <c r="J19" s="115"/>
      <c r="K19" s="115"/>
      <c r="L19" s="114" t="s">
        <v>177</v>
      </c>
      <c r="N19" s="113">
        <v>16420</v>
      </c>
      <c r="O19" s="112">
        <v>3.8311583771007789</v>
      </c>
      <c r="P19" s="111">
        <v>3362518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26851</v>
      </c>
      <c r="F21" s="112">
        <v>6.2649472340763106</v>
      </c>
      <c r="G21" s="111">
        <v>2107238</v>
      </c>
      <c r="H21" s="117"/>
      <c r="I21" s="116"/>
      <c r="J21" s="115"/>
      <c r="K21" s="115"/>
      <c r="L21" s="114" t="s">
        <v>160</v>
      </c>
      <c r="N21" s="113">
        <v>15908</v>
      </c>
      <c r="O21" s="112">
        <v>3.7116971658294271</v>
      </c>
      <c r="P21" s="111">
        <v>4046808</v>
      </c>
    </row>
    <row r="22" spans="3:16" ht="10.5" customHeight="1">
      <c r="C22" s="114" t="s">
        <v>31</v>
      </c>
      <c r="E22" s="113">
        <v>19181</v>
      </c>
      <c r="F22" s="112">
        <v>4.4753622917886755</v>
      </c>
      <c r="G22" s="111">
        <v>3068743</v>
      </c>
      <c r="H22" s="117"/>
      <c r="I22" s="116"/>
      <c r="J22" s="115"/>
      <c r="K22" s="115"/>
      <c r="L22" s="114" t="s">
        <v>195</v>
      </c>
      <c r="N22" s="113">
        <v>14197</v>
      </c>
      <c r="O22" s="112">
        <v>3.3124820633191083</v>
      </c>
      <c r="P22" s="111">
        <v>2150828</v>
      </c>
    </row>
    <row r="23" spans="3:16" ht="10.5" customHeight="1">
      <c r="C23" s="114" t="s">
        <v>30</v>
      </c>
      <c r="E23" s="113">
        <v>17954</v>
      </c>
      <c r="F23" s="112">
        <v>4.1890753655583062</v>
      </c>
      <c r="G23" s="111">
        <v>4759012</v>
      </c>
      <c r="H23" s="117"/>
      <c r="I23" s="116"/>
      <c r="J23" s="115"/>
      <c r="K23" s="115"/>
      <c r="L23" s="114" t="s">
        <v>193</v>
      </c>
      <c r="N23" s="113">
        <v>13989</v>
      </c>
      <c r="O23" s="112">
        <v>3.2639509462401217</v>
      </c>
      <c r="P23" s="111">
        <v>1950281</v>
      </c>
    </row>
    <row r="24" spans="3:16" ht="10.5" customHeight="1">
      <c r="C24" s="114" t="s">
        <v>36</v>
      </c>
      <c r="E24" s="113">
        <v>15194</v>
      </c>
      <c r="F24" s="112">
        <v>3.5451047735486747</v>
      </c>
      <c r="G24" s="111">
        <v>4670238</v>
      </c>
      <c r="H24" s="117"/>
      <c r="I24" s="116"/>
      <c r="J24" s="115"/>
      <c r="K24" s="115"/>
      <c r="L24" s="114" t="s">
        <v>169</v>
      </c>
      <c r="N24" s="113">
        <v>10725</v>
      </c>
      <c r="O24" s="112">
        <v>2.5023857243852534</v>
      </c>
      <c r="P24" s="111">
        <v>3318295</v>
      </c>
    </row>
    <row r="25" spans="3:16" ht="10.5" customHeight="1">
      <c r="C25" s="114" t="s">
        <v>32</v>
      </c>
      <c r="E25" s="113">
        <v>11884</v>
      </c>
      <c r="F25" s="112">
        <v>2.7728067084936456</v>
      </c>
      <c r="G25" s="111">
        <v>1768376</v>
      </c>
      <c r="H25" s="117"/>
      <c r="I25" s="116"/>
      <c r="J25" s="115"/>
      <c r="K25" s="115"/>
      <c r="L25" s="114" t="s">
        <v>191</v>
      </c>
      <c r="N25" s="113">
        <v>10645</v>
      </c>
      <c r="O25" s="112">
        <v>2.4837199101241043</v>
      </c>
      <c r="P25" s="111">
        <v>2383505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9137</v>
      </c>
      <c r="F27" s="112">
        <v>2.1318693113014509</v>
      </c>
      <c r="G27" s="111">
        <v>1651587</v>
      </c>
      <c r="H27" s="117"/>
      <c r="I27" s="116"/>
      <c r="J27" s="115"/>
      <c r="K27" s="115"/>
      <c r="L27" s="114" t="s">
        <v>173</v>
      </c>
      <c r="N27" s="113">
        <v>10006</v>
      </c>
      <c r="O27" s="112">
        <v>2.3346267187131788</v>
      </c>
      <c r="P27" s="111">
        <v>3140772</v>
      </c>
    </row>
    <row r="28" spans="3:16" ht="10.5" customHeight="1">
      <c r="C28" s="114" t="s">
        <v>51</v>
      </c>
      <c r="E28" s="113">
        <v>8317</v>
      </c>
      <c r="F28" s="112">
        <v>1.9405447151246762</v>
      </c>
      <c r="G28" s="111">
        <v>2114325</v>
      </c>
      <c r="H28" s="117"/>
      <c r="I28" s="116"/>
      <c r="J28" s="115"/>
      <c r="K28" s="115"/>
      <c r="L28" s="114" t="s">
        <v>174</v>
      </c>
      <c r="N28" s="113">
        <v>9187</v>
      </c>
      <c r="O28" s="112">
        <v>2.1435354452146687</v>
      </c>
      <c r="P28" s="111">
        <v>2240714</v>
      </c>
    </row>
    <row r="29" spans="3:16" ht="10.5" customHeight="1">
      <c r="C29" s="114" t="s">
        <v>35</v>
      </c>
      <c r="E29" s="113">
        <v>7976</v>
      </c>
      <c r="F29" s="112">
        <v>1.8609816818365292</v>
      </c>
      <c r="G29" s="111">
        <v>1519895</v>
      </c>
      <c r="H29" s="117"/>
      <c r="I29" s="116"/>
      <c r="J29" s="115"/>
      <c r="K29" s="115"/>
      <c r="L29" s="114" t="s">
        <v>192</v>
      </c>
      <c r="N29" s="113">
        <v>8459</v>
      </c>
      <c r="O29" s="112">
        <v>1.9736765354382149</v>
      </c>
      <c r="P29" s="111">
        <v>1305273</v>
      </c>
    </row>
    <row r="30" spans="3:16" ht="10.5" customHeight="1">
      <c r="C30" s="114" t="s">
        <v>185</v>
      </c>
      <c r="E30" s="113">
        <v>6906</v>
      </c>
      <c r="F30" s="112">
        <v>1.6113264160936651</v>
      </c>
      <c r="G30" s="111">
        <v>2188177</v>
      </c>
      <c r="H30" s="117"/>
      <c r="I30" s="116"/>
      <c r="J30" s="115"/>
      <c r="K30" s="115"/>
      <c r="L30" s="114" t="s">
        <v>149</v>
      </c>
      <c r="N30" s="113">
        <v>8314</v>
      </c>
      <c r="O30" s="112">
        <v>1.939844747089883</v>
      </c>
      <c r="P30" s="111">
        <v>2471745</v>
      </c>
    </row>
    <row r="31" spans="3:16" ht="10.5" customHeight="1">
      <c r="C31" s="114" t="s">
        <v>56</v>
      </c>
      <c r="E31" s="113">
        <v>6556</v>
      </c>
      <c r="F31" s="112">
        <v>1.5296634787011394</v>
      </c>
      <c r="G31" s="111">
        <v>1758868</v>
      </c>
      <c r="H31" s="117"/>
      <c r="I31" s="116"/>
      <c r="J31" s="115"/>
      <c r="K31" s="115"/>
      <c r="L31" s="114" t="s">
        <v>188</v>
      </c>
      <c r="N31" s="113">
        <v>8238</v>
      </c>
      <c r="O31" s="112">
        <v>1.9221122235417916</v>
      </c>
      <c r="P31" s="111">
        <v>4572963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46</v>
      </c>
      <c r="E33" s="113">
        <v>6256</v>
      </c>
      <c r="F33" s="112">
        <v>1.4596666752218315</v>
      </c>
      <c r="G33" s="111">
        <v>1964629</v>
      </c>
      <c r="H33" s="117"/>
      <c r="I33" s="122"/>
      <c r="L33" s="114" t="s">
        <v>186</v>
      </c>
      <c r="N33" s="113">
        <v>7083</v>
      </c>
      <c r="O33" s="112">
        <v>1.6526245301464566</v>
      </c>
      <c r="P33" s="111">
        <v>860782</v>
      </c>
    </row>
    <row r="34" spans="2:17" ht="10.5" customHeight="1">
      <c r="C34" s="114" t="s">
        <v>44</v>
      </c>
      <c r="E34" s="113">
        <v>6106</v>
      </c>
      <c r="F34" s="112">
        <v>1.4246682734821776</v>
      </c>
      <c r="G34" s="111">
        <v>2418953</v>
      </c>
      <c r="H34" s="117"/>
      <c r="I34" s="122"/>
      <c r="L34" s="114" t="s">
        <v>172</v>
      </c>
      <c r="N34" s="113">
        <v>4066</v>
      </c>
      <c r="O34" s="112">
        <v>0.94869000982288476</v>
      </c>
      <c r="P34" s="111">
        <v>1357077</v>
      </c>
    </row>
    <row r="35" spans="2:17" ht="10.5" customHeight="1">
      <c r="C35" s="114" t="s">
        <v>40</v>
      </c>
      <c r="E35" s="113">
        <v>5951</v>
      </c>
      <c r="F35" s="112">
        <v>1.388503258351202</v>
      </c>
      <c r="G35" s="111">
        <v>851550</v>
      </c>
      <c r="H35" s="117"/>
      <c r="I35" s="116"/>
      <c r="J35" s="115"/>
      <c r="K35" s="115"/>
      <c r="L35" s="123" t="s">
        <v>45</v>
      </c>
      <c r="N35" s="113">
        <v>3659</v>
      </c>
      <c r="O35" s="112">
        <v>0.85372767976929043</v>
      </c>
      <c r="P35" s="111">
        <v>385371</v>
      </c>
    </row>
    <row r="36" spans="2:17" ht="10.5" customHeight="1">
      <c r="C36" s="114" t="s">
        <v>38</v>
      </c>
      <c r="E36" s="113">
        <v>5467</v>
      </c>
      <c r="F36" s="112">
        <v>1.2755750820712519</v>
      </c>
      <c r="G36" s="111">
        <v>1514515</v>
      </c>
      <c r="H36" s="117"/>
      <c r="I36" s="122"/>
      <c r="L36" s="114" t="s">
        <v>187</v>
      </c>
      <c r="N36" s="113">
        <v>2621</v>
      </c>
      <c r="O36" s="112">
        <v>0.61153873973088557</v>
      </c>
      <c r="P36" s="111">
        <v>792157</v>
      </c>
    </row>
    <row r="37" spans="2:17" ht="10.5" customHeight="1">
      <c r="C37" s="114" t="s">
        <v>50</v>
      </c>
      <c r="E37" s="113">
        <v>5057</v>
      </c>
      <c r="F37" s="112">
        <v>1.1799127839828647</v>
      </c>
      <c r="G37" s="111">
        <v>1460573</v>
      </c>
      <c r="H37" s="117"/>
      <c r="I37" s="116"/>
      <c r="J37" s="115"/>
      <c r="K37" s="115"/>
      <c r="L37" s="120" t="s">
        <v>184</v>
      </c>
      <c r="N37" s="113">
        <v>2220</v>
      </c>
      <c r="O37" s="112">
        <v>0.51797634574687756</v>
      </c>
      <c r="P37" s="111">
        <v>532379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483</v>
      </c>
      <c r="E39" s="113">
        <v>4418</v>
      </c>
      <c r="F39" s="112">
        <v>1.0308195925719392</v>
      </c>
      <c r="G39" s="111">
        <v>1232085</v>
      </c>
      <c r="H39" s="117"/>
      <c r="I39" s="116"/>
      <c r="J39" s="115"/>
      <c r="K39" s="115"/>
      <c r="L39" s="120" t="s">
        <v>470</v>
      </c>
      <c r="N39" s="113">
        <v>2107</v>
      </c>
      <c r="O39" s="112">
        <v>0.49161088310300494</v>
      </c>
      <c r="P39" s="111">
        <v>762116</v>
      </c>
    </row>
    <row r="40" spans="2:17" ht="10.5" customHeight="1">
      <c r="C40" s="114" t="s">
        <v>53</v>
      </c>
      <c r="E40" s="113">
        <v>4235</v>
      </c>
      <c r="F40" s="112">
        <v>0.98812154244956141</v>
      </c>
      <c r="G40" s="111">
        <v>1907032</v>
      </c>
      <c r="H40" s="117"/>
      <c r="I40" s="116"/>
      <c r="J40" s="115"/>
      <c r="K40" s="115"/>
      <c r="L40" s="114" t="s">
        <v>170</v>
      </c>
      <c r="N40" s="113">
        <v>2075</v>
      </c>
      <c r="O40" s="112">
        <v>0.48414455739854545</v>
      </c>
      <c r="P40" s="111">
        <v>1118925</v>
      </c>
    </row>
    <row r="41" spans="2:17" ht="10.5" customHeight="1">
      <c r="C41" s="114" t="s">
        <v>183</v>
      </c>
      <c r="E41" s="113">
        <v>3815</v>
      </c>
      <c r="F41" s="112">
        <v>0.8901260175785306</v>
      </c>
      <c r="G41" s="111">
        <v>1977043</v>
      </c>
      <c r="H41" s="117"/>
      <c r="I41" s="116"/>
      <c r="J41" s="115"/>
      <c r="K41" s="115"/>
      <c r="L41" s="114" t="s">
        <v>91</v>
      </c>
      <c r="N41" s="113">
        <v>1743</v>
      </c>
      <c r="O41" s="112">
        <v>0.40668142821477821</v>
      </c>
      <c r="P41" s="111">
        <v>280126</v>
      </c>
      <c r="Q41" s="130"/>
    </row>
    <row r="42" spans="2:17" ht="10.5" customHeight="1">
      <c r="C42" s="114" t="s">
        <v>482</v>
      </c>
      <c r="E42" s="113">
        <v>3628</v>
      </c>
      <c r="F42" s="112">
        <v>0.84649467674309553</v>
      </c>
      <c r="G42" s="111">
        <v>2119601</v>
      </c>
      <c r="H42" s="117"/>
      <c r="I42" s="116"/>
      <c r="J42" s="115"/>
      <c r="K42" s="115"/>
      <c r="L42" s="114" t="s">
        <v>105</v>
      </c>
      <c r="N42" s="113">
        <v>1644</v>
      </c>
      <c r="O42" s="112">
        <v>0.38358248306660664</v>
      </c>
      <c r="P42" s="111">
        <v>526309</v>
      </c>
    </row>
    <row r="43" spans="2:17" ht="10.5" customHeight="1">
      <c r="C43" s="114" t="s">
        <v>14</v>
      </c>
      <c r="E43" s="113">
        <v>54760</v>
      </c>
      <c r="F43" s="112">
        <v>12.776749861756311</v>
      </c>
      <c r="G43" s="111">
        <v>24356351</v>
      </c>
      <c r="H43" s="117"/>
      <c r="I43" s="116"/>
      <c r="J43" s="115"/>
      <c r="K43" s="115"/>
      <c r="L43" s="114" t="s">
        <v>14</v>
      </c>
      <c r="N43" s="113">
        <v>15682</v>
      </c>
      <c r="O43" s="112">
        <v>3.6589662405416821</v>
      </c>
      <c r="P43" s="111">
        <v>5423278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143335</v>
      </c>
      <c r="F47" s="124">
        <v>100</v>
      </c>
      <c r="G47" s="125">
        <v>41195597</v>
      </c>
      <c r="H47" s="127"/>
      <c r="I47" s="116"/>
      <c r="J47" s="115"/>
      <c r="K47" s="375" t="s">
        <v>94</v>
      </c>
      <c r="L47" s="375"/>
      <c r="N47" s="126">
        <v>143335</v>
      </c>
      <c r="O47" s="124">
        <v>100</v>
      </c>
      <c r="P47" s="125">
        <v>41195597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21832</v>
      </c>
      <c r="F49" s="112">
        <v>15.231450797083754</v>
      </c>
      <c r="G49" s="111">
        <v>3417301</v>
      </c>
      <c r="H49" s="117"/>
      <c r="I49" s="116"/>
      <c r="J49" s="115"/>
      <c r="K49" s="115"/>
      <c r="L49" s="114" t="s">
        <v>61</v>
      </c>
      <c r="N49" s="113">
        <v>26090</v>
      </c>
      <c r="O49" s="112">
        <v>18.202113928907803</v>
      </c>
      <c r="P49" s="111">
        <v>4142644</v>
      </c>
    </row>
    <row r="50" spans="3:16" ht="10.5" customHeight="1">
      <c r="C50" s="123" t="s">
        <v>181</v>
      </c>
      <c r="E50" s="113">
        <v>15089</v>
      </c>
      <c r="F50" s="112">
        <v>10.527086894338437</v>
      </c>
      <c r="G50" s="111">
        <v>2449072</v>
      </c>
      <c r="H50" s="117"/>
      <c r="I50" s="116"/>
      <c r="J50" s="115"/>
      <c r="K50" s="115"/>
      <c r="L50" s="114" t="s">
        <v>6</v>
      </c>
      <c r="N50" s="113">
        <v>16714</v>
      </c>
      <c r="O50" s="112">
        <v>11.660794641922768</v>
      </c>
      <c r="P50" s="111">
        <v>7297021</v>
      </c>
    </row>
    <row r="51" spans="3:16" ht="10.5" customHeight="1">
      <c r="C51" s="123" t="s">
        <v>62</v>
      </c>
      <c r="E51" s="113">
        <v>10918</v>
      </c>
      <c r="F51" s="112">
        <v>7.617120731154289</v>
      </c>
      <c r="G51" s="111">
        <v>1762859</v>
      </c>
      <c r="H51" s="117"/>
      <c r="I51" s="116"/>
      <c r="J51" s="115"/>
      <c r="K51" s="115"/>
      <c r="L51" s="120" t="s">
        <v>177</v>
      </c>
      <c r="N51" s="113">
        <v>15055</v>
      </c>
      <c r="O51" s="112">
        <v>10.503366239927443</v>
      </c>
      <c r="P51" s="111">
        <v>3450276</v>
      </c>
    </row>
    <row r="52" spans="3:16" ht="10.5" customHeight="1">
      <c r="C52" s="114" t="s">
        <v>66</v>
      </c>
      <c r="E52" s="113">
        <v>10834</v>
      </c>
      <c r="F52" s="112">
        <v>7.5585167614330064</v>
      </c>
      <c r="G52" s="111">
        <v>2452712</v>
      </c>
      <c r="H52" s="117"/>
      <c r="I52" s="116"/>
      <c r="J52" s="115"/>
      <c r="K52" s="115"/>
      <c r="L52" s="120" t="s">
        <v>176</v>
      </c>
      <c r="N52" s="113">
        <v>11098</v>
      </c>
      <c r="O52" s="112">
        <v>7.7427006662713227</v>
      </c>
      <c r="P52" s="111">
        <v>3395411</v>
      </c>
    </row>
    <row r="53" spans="3:16" ht="10.5" customHeight="1">
      <c r="C53" s="123" t="s">
        <v>68</v>
      </c>
      <c r="E53" s="113">
        <v>7318</v>
      </c>
      <c r="F53" s="112">
        <v>5.1055220288136187</v>
      </c>
      <c r="G53" s="111">
        <v>1764130</v>
      </c>
      <c r="H53" s="117"/>
      <c r="I53" s="116"/>
      <c r="J53" s="115"/>
      <c r="K53" s="115"/>
      <c r="L53" s="114" t="s">
        <v>173</v>
      </c>
      <c r="N53" s="113">
        <v>11053</v>
      </c>
      <c r="O53" s="112">
        <v>7.7113056824920641</v>
      </c>
      <c r="P53" s="111">
        <v>3964643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69</v>
      </c>
      <c r="E55" s="113">
        <v>4280</v>
      </c>
      <c r="F55" s="112">
        <v>2.9860117905605748</v>
      </c>
      <c r="G55" s="111">
        <v>696920</v>
      </c>
      <c r="H55" s="117"/>
      <c r="I55" s="116"/>
      <c r="J55" s="115"/>
      <c r="K55" s="115"/>
      <c r="L55" s="114" t="s">
        <v>174</v>
      </c>
      <c r="N55" s="113">
        <v>9697</v>
      </c>
      <c r="O55" s="112">
        <v>6.765270171277078</v>
      </c>
      <c r="P55" s="111">
        <v>2924344</v>
      </c>
    </row>
    <row r="56" spans="3:16" ht="10.5" customHeight="1">
      <c r="C56" s="123" t="s">
        <v>81</v>
      </c>
      <c r="E56" s="113">
        <v>4081</v>
      </c>
      <c r="F56" s="112">
        <v>2.8471761956256323</v>
      </c>
      <c r="G56" s="111">
        <v>1656714</v>
      </c>
      <c r="H56" s="117"/>
      <c r="I56" s="116"/>
      <c r="J56" s="115"/>
      <c r="K56" s="115"/>
      <c r="L56" s="114" t="s">
        <v>10</v>
      </c>
      <c r="N56" s="113">
        <v>7310</v>
      </c>
      <c r="O56" s="112">
        <v>5.0999406983639721</v>
      </c>
      <c r="P56" s="111">
        <v>1532842</v>
      </c>
    </row>
    <row r="57" spans="3:16" ht="10.5" customHeight="1">
      <c r="C57" s="114" t="s">
        <v>166</v>
      </c>
      <c r="E57" s="113">
        <v>3896</v>
      </c>
      <c r="F57" s="112">
        <v>2.7181079289775703</v>
      </c>
      <c r="G57" s="111">
        <v>810209</v>
      </c>
      <c r="H57" s="117"/>
      <c r="I57" s="116"/>
      <c r="J57" s="115"/>
      <c r="K57" s="115"/>
      <c r="L57" s="114" t="s">
        <v>172</v>
      </c>
      <c r="N57" s="113">
        <v>5814</v>
      </c>
      <c r="O57" s="112">
        <v>4.0562319042801835</v>
      </c>
      <c r="P57" s="111">
        <v>1467416</v>
      </c>
    </row>
    <row r="58" spans="3:16" ht="10.5" customHeight="1">
      <c r="C58" s="114" t="s">
        <v>65</v>
      </c>
      <c r="E58" s="113">
        <v>3235</v>
      </c>
      <c r="F58" s="112">
        <v>2.2569505005755746</v>
      </c>
      <c r="G58" s="111">
        <v>504384</v>
      </c>
      <c r="H58" s="117"/>
      <c r="I58" s="116"/>
      <c r="J58" s="115"/>
      <c r="K58" s="115"/>
      <c r="L58" s="114" t="s">
        <v>481</v>
      </c>
      <c r="N58" s="113">
        <v>5360</v>
      </c>
      <c r="O58" s="112">
        <v>3.739491401262776</v>
      </c>
      <c r="P58" s="111">
        <v>1189190</v>
      </c>
    </row>
    <row r="59" spans="3:16" ht="10.5" customHeight="1">
      <c r="C59" s="114" t="s">
        <v>168</v>
      </c>
      <c r="E59" s="113">
        <v>3081</v>
      </c>
      <c r="F59" s="112">
        <v>2.1495098894198903</v>
      </c>
      <c r="G59" s="111">
        <v>950437</v>
      </c>
      <c r="H59" s="117"/>
      <c r="I59" s="116"/>
      <c r="J59" s="115"/>
      <c r="K59" s="115"/>
      <c r="L59" s="114" t="s">
        <v>8</v>
      </c>
      <c r="N59" s="113">
        <v>4909</v>
      </c>
      <c r="O59" s="112">
        <v>3.4248438971639863</v>
      </c>
      <c r="P59" s="111">
        <v>1097298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72</v>
      </c>
      <c r="E61" s="113">
        <v>2876</v>
      </c>
      <c r="F61" s="112">
        <v>2.0064882966477136</v>
      </c>
      <c r="G61" s="111">
        <v>524550</v>
      </c>
      <c r="H61" s="117"/>
      <c r="I61" s="122"/>
      <c r="L61" s="114" t="s">
        <v>169</v>
      </c>
      <c r="N61" s="113">
        <v>3937</v>
      </c>
      <c r="O61" s="112">
        <v>2.7467122475320056</v>
      </c>
      <c r="P61" s="111">
        <v>967678</v>
      </c>
    </row>
    <row r="62" spans="3:16" ht="10.5" customHeight="1">
      <c r="C62" s="114" t="s">
        <v>164</v>
      </c>
      <c r="E62" s="113">
        <v>2621</v>
      </c>
      <c r="F62" s="112">
        <v>1.8285833885652494</v>
      </c>
      <c r="G62" s="111">
        <v>527077</v>
      </c>
      <c r="H62" s="117"/>
      <c r="I62" s="116"/>
      <c r="J62" s="115"/>
      <c r="K62" s="115"/>
      <c r="L62" s="120" t="s">
        <v>419</v>
      </c>
      <c r="N62" s="113">
        <v>3085</v>
      </c>
      <c r="O62" s="112">
        <v>2.1523005546447136</v>
      </c>
      <c r="P62" s="111">
        <v>1124286</v>
      </c>
    </row>
    <row r="63" spans="3:16" ht="10.5" customHeight="1">
      <c r="C63" s="114" t="s">
        <v>75</v>
      </c>
      <c r="E63" s="113">
        <v>2309</v>
      </c>
      <c r="F63" s="112">
        <v>1.6109115010290578</v>
      </c>
      <c r="G63" s="111">
        <v>1607245</v>
      </c>
      <c r="H63" s="117"/>
      <c r="I63" s="116"/>
      <c r="J63" s="115"/>
      <c r="K63" s="115"/>
      <c r="L63" s="123" t="s">
        <v>45</v>
      </c>
      <c r="N63" s="113">
        <v>2829</v>
      </c>
      <c r="O63" s="112">
        <v>1.9736979802560437</v>
      </c>
      <c r="P63" s="111">
        <v>1261888</v>
      </c>
    </row>
    <row r="64" spans="3:16" ht="10.5" customHeight="1">
      <c r="C64" s="114" t="s">
        <v>163</v>
      </c>
      <c r="E64" s="113">
        <v>2005</v>
      </c>
      <c r="F64" s="112">
        <v>1.3988209439425123</v>
      </c>
      <c r="G64" s="111">
        <v>449679</v>
      </c>
      <c r="H64" s="117"/>
      <c r="I64" s="116"/>
      <c r="J64" s="115"/>
      <c r="K64" s="115"/>
      <c r="L64" s="114" t="s">
        <v>82</v>
      </c>
      <c r="N64" s="113">
        <v>1830</v>
      </c>
      <c r="O64" s="112">
        <v>1.2767293403565074</v>
      </c>
      <c r="P64" s="111">
        <v>1034645</v>
      </c>
    </row>
    <row r="65" spans="1:17" ht="10.5" customHeight="1">
      <c r="C65" s="114" t="s">
        <v>155</v>
      </c>
      <c r="E65" s="113">
        <v>2000</v>
      </c>
      <c r="F65" s="112">
        <v>1.3953326124114838</v>
      </c>
      <c r="G65" s="111">
        <v>1745312</v>
      </c>
      <c r="H65" s="117"/>
      <c r="I65" s="116"/>
      <c r="J65" s="115"/>
      <c r="K65" s="115"/>
      <c r="L65" s="114" t="s">
        <v>165</v>
      </c>
      <c r="N65" s="113">
        <v>1781</v>
      </c>
      <c r="O65" s="112">
        <v>1.2425436913524261</v>
      </c>
      <c r="P65" s="111">
        <v>859614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113</v>
      </c>
      <c r="E67" s="113">
        <v>1889</v>
      </c>
      <c r="F67" s="112">
        <v>1.3178916524226463</v>
      </c>
      <c r="G67" s="111">
        <v>483747</v>
      </c>
      <c r="H67" s="117"/>
      <c r="I67" s="116"/>
      <c r="J67" s="115"/>
      <c r="K67" s="115"/>
      <c r="L67" s="114" t="s">
        <v>91</v>
      </c>
      <c r="N67" s="113">
        <v>1412</v>
      </c>
      <c r="O67" s="112">
        <v>0.98510482436250746</v>
      </c>
      <c r="P67" s="111">
        <v>365466</v>
      </c>
    </row>
    <row r="68" spans="1:17" ht="10.5" customHeight="1">
      <c r="C68" s="114" t="s">
        <v>83</v>
      </c>
      <c r="E68" s="113">
        <v>1784</v>
      </c>
      <c r="F68" s="112">
        <v>1.2446366902710433</v>
      </c>
      <c r="G68" s="111">
        <v>1522031</v>
      </c>
      <c r="H68" s="117"/>
      <c r="I68" s="116"/>
      <c r="J68" s="115"/>
      <c r="K68" s="115"/>
      <c r="L68" s="114" t="s">
        <v>162</v>
      </c>
      <c r="N68" s="113">
        <v>1391</v>
      </c>
      <c r="O68" s="112">
        <v>0.97045383193218682</v>
      </c>
      <c r="P68" s="111">
        <v>249757</v>
      </c>
    </row>
    <row r="69" spans="1:17" ht="10.5" customHeight="1">
      <c r="C69" s="114" t="s">
        <v>480</v>
      </c>
      <c r="E69" s="113">
        <v>1768</v>
      </c>
      <c r="F69" s="112">
        <v>1.2334740293717514</v>
      </c>
      <c r="G69" s="111">
        <v>739039</v>
      </c>
      <c r="H69" s="117"/>
      <c r="I69" s="116"/>
      <c r="J69" s="115"/>
      <c r="K69" s="115"/>
      <c r="L69" s="114" t="s">
        <v>154</v>
      </c>
      <c r="N69" s="113">
        <v>1251</v>
      </c>
      <c r="O69" s="112">
        <v>0.87278054906338309</v>
      </c>
      <c r="P69" s="111">
        <v>509215</v>
      </c>
    </row>
    <row r="70" spans="1:17" ht="10.5" customHeight="1">
      <c r="C70" s="114" t="s">
        <v>67</v>
      </c>
      <c r="E70" s="113">
        <v>1658</v>
      </c>
      <c r="F70" s="112">
        <v>1.1567307356891199</v>
      </c>
      <c r="G70" s="111">
        <v>336109</v>
      </c>
      <c r="H70" s="117"/>
      <c r="I70" s="116"/>
      <c r="J70" s="115"/>
      <c r="K70" s="115"/>
      <c r="L70" s="114" t="s">
        <v>160</v>
      </c>
      <c r="N70" s="113">
        <v>1195</v>
      </c>
      <c r="O70" s="112">
        <v>0.83371123591586149</v>
      </c>
      <c r="P70" s="111">
        <v>665604</v>
      </c>
    </row>
    <row r="71" spans="1:17" ht="10.5" customHeight="1">
      <c r="C71" s="114" t="s">
        <v>473</v>
      </c>
      <c r="E71" s="113">
        <v>1603</v>
      </c>
      <c r="F71" s="112">
        <v>1.1183590888478041</v>
      </c>
      <c r="G71" s="111">
        <v>1536958</v>
      </c>
      <c r="H71" s="117"/>
      <c r="I71" s="116"/>
      <c r="J71" s="115"/>
      <c r="K71" s="115"/>
      <c r="L71" s="114" t="s">
        <v>156</v>
      </c>
      <c r="N71" s="113">
        <v>988</v>
      </c>
      <c r="O71" s="112">
        <v>0.68929431053127288</v>
      </c>
      <c r="P71" s="111">
        <v>132144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472</v>
      </c>
      <c r="E73" s="113">
        <v>1565</v>
      </c>
      <c r="F73" s="112">
        <v>1.0918477692119859</v>
      </c>
      <c r="G73" s="111">
        <v>307742</v>
      </c>
      <c r="H73" s="117"/>
      <c r="I73" s="116"/>
      <c r="J73" s="115"/>
      <c r="K73" s="115"/>
      <c r="L73" s="114" t="s">
        <v>104</v>
      </c>
      <c r="N73" s="113">
        <v>913</v>
      </c>
      <c r="O73" s="112">
        <v>0.63696933756584229</v>
      </c>
      <c r="P73" s="111">
        <v>121362</v>
      </c>
    </row>
    <row r="74" spans="1:17" ht="10.5" customHeight="1">
      <c r="C74" s="114" t="s">
        <v>147</v>
      </c>
      <c r="E74" s="113">
        <v>1563</v>
      </c>
      <c r="F74" s="112">
        <v>1.0904524365995745</v>
      </c>
      <c r="G74" s="111">
        <v>1112126</v>
      </c>
      <c r="H74" s="117"/>
      <c r="I74" s="116"/>
      <c r="J74" s="115"/>
      <c r="K74" s="115"/>
      <c r="L74" s="114" t="s">
        <v>149</v>
      </c>
      <c r="N74" s="113">
        <v>908</v>
      </c>
      <c r="O74" s="112">
        <v>0.6334810060348135</v>
      </c>
      <c r="P74" s="111">
        <v>540060</v>
      </c>
    </row>
    <row r="75" spans="1:17" ht="10.5" customHeight="1">
      <c r="C75" s="114" t="s">
        <v>453</v>
      </c>
      <c r="E75" s="113">
        <v>1454</v>
      </c>
      <c r="F75" s="112">
        <v>1.0144068092231486</v>
      </c>
      <c r="G75" s="111">
        <v>329825</v>
      </c>
      <c r="H75" s="117"/>
      <c r="I75" s="116"/>
      <c r="J75" s="115"/>
      <c r="K75" s="115"/>
      <c r="L75" s="114" t="s">
        <v>158</v>
      </c>
      <c r="N75" s="113">
        <v>672</v>
      </c>
      <c r="O75" s="112">
        <v>0.46883175777025843</v>
      </c>
      <c r="P75" s="111">
        <v>156632</v>
      </c>
      <c r="Q75" s="130"/>
    </row>
    <row r="76" spans="1:17" ht="10.5" customHeight="1">
      <c r="C76" s="114" t="s">
        <v>479</v>
      </c>
      <c r="E76" s="113">
        <v>1385</v>
      </c>
      <c r="F76" s="112">
        <v>0.96626783409495232</v>
      </c>
      <c r="G76" s="111">
        <v>530571</v>
      </c>
      <c r="H76" s="117"/>
      <c r="I76" s="116"/>
      <c r="J76" s="115"/>
      <c r="K76" s="115"/>
      <c r="L76" s="114" t="s">
        <v>161</v>
      </c>
      <c r="N76" s="113">
        <v>631</v>
      </c>
      <c r="O76" s="112">
        <v>0.44022743921582308</v>
      </c>
      <c r="P76" s="111">
        <v>196656</v>
      </c>
    </row>
    <row r="77" spans="1:17" ht="10.5" customHeight="1">
      <c r="C77" s="114" t="s">
        <v>14</v>
      </c>
      <c r="E77" s="113">
        <v>32291</v>
      </c>
      <c r="F77" s="112">
        <v>22.528342693689606</v>
      </c>
      <c r="G77" s="111">
        <v>12978848</v>
      </c>
      <c r="H77" s="117"/>
      <c r="I77" s="116"/>
      <c r="J77" s="115"/>
      <c r="K77" s="115"/>
      <c r="L77" s="114" t="s">
        <v>14</v>
      </c>
      <c r="N77" s="113">
        <v>7412</v>
      </c>
      <c r="O77" s="112">
        <v>5.171102661596958</v>
      </c>
      <c r="P77" s="111">
        <v>2549505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477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436134</v>
      </c>
      <c r="F13" s="124">
        <v>100</v>
      </c>
      <c r="G13" s="125">
        <v>85661603</v>
      </c>
      <c r="H13" s="127"/>
      <c r="I13" s="116"/>
      <c r="J13" s="115"/>
      <c r="K13" s="375" t="s">
        <v>94</v>
      </c>
      <c r="L13" s="375"/>
      <c r="N13" s="126">
        <v>436134</v>
      </c>
      <c r="O13" s="124">
        <v>100</v>
      </c>
      <c r="P13" s="125">
        <v>85661603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65099</v>
      </c>
      <c r="F15" s="112">
        <v>14.926375838618405</v>
      </c>
      <c r="G15" s="111">
        <v>4442831</v>
      </c>
      <c r="H15" s="117"/>
      <c r="I15" s="116"/>
      <c r="J15" s="115"/>
      <c r="K15" s="115"/>
      <c r="L15" s="114" t="s">
        <v>7</v>
      </c>
      <c r="N15" s="113">
        <v>101828</v>
      </c>
      <c r="O15" s="112">
        <v>23.347870149999771</v>
      </c>
      <c r="P15" s="111">
        <v>10928978</v>
      </c>
    </row>
    <row r="16" spans="1:16" ht="10.5" customHeight="1">
      <c r="C16" s="114" t="s">
        <v>450</v>
      </c>
      <c r="E16" s="113">
        <v>42222</v>
      </c>
      <c r="F16" s="112">
        <v>9.6809696102573977</v>
      </c>
      <c r="G16" s="111">
        <v>3402433</v>
      </c>
      <c r="H16" s="117"/>
      <c r="I16" s="116"/>
      <c r="J16" s="115"/>
      <c r="K16" s="115"/>
      <c r="L16" s="114" t="s">
        <v>6</v>
      </c>
      <c r="N16" s="113">
        <v>89135</v>
      </c>
      <c r="O16" s="112">
        <v>20.437526081433688</v>
      </c>
      <c r="P16" s="111">
        <v>16505307</v>
      </c>
    </row>
    <row r="17" spans="3:16" ht="10.5" customHeight="1">
      <c r="C17" s="114" t="s">
        <v>449</v>
      </c>
      <c r="E17" s="113">
        <v>34553</v>
      </c>
      <c r="F17" s="112">
        <v>7.9225650832083714</v>
      </c>
      <c r="G17" s="111">
        <v>2699362</v>
      </c>
      <c r="H17" s="117"/>
      <c r="I17" s="116"/>
      <c r="J17" s="115"/>
      <c r="K17" s="115"/>
      <c r="L17" s="114" t="s">
        <v>26</v>
      </c>
      <c r="N17" s="113">
        <v>47366</v>
      </c>
      <c r="O17" s="112">
        <v>10.860423631269288</v>
      </c>
      <c r="P17" s="111">
        <v>10072643</v>
      </c>
    </row>
    <row r="18" spans="3:16" ht="10.5" customHeight="1">
      <c r="C18" s="114" t="s">
        <v>448</v>
      </c>
      <c r="E18" s="113">
        <v>31108</v>
      </c>
      <c r="F18" s="112">
        <v>7.1326702343775086</v>
      </c>
      <c r="G18" s="111">
        <v>3347954</v>
      </c>
      <c r="H18" s="117"/>
      <c r="I18" s="116"/>
      <c r="J18" s="115"/>
      <c r="K18" s="115"/>
      <c r="L18" s="114" t="s">
        <v>463</v>
      </c>
      <c r="N18" s="113">
        <v>24270</v>
      </c>
      <c r="O18" s="112">
        <v>5.5648034778302078</v>
      </c>
      <c r="P18" s="111">
        <v>3485195</v>
      </c>
    </row>
    <row r="19" spans="3:16" ht="10.5" customHeight="1">
      <c r="C19" s="114" t="s">
        <v>434</v>
      </c>
      <c r="E19" s="113">
        <v>29652</v>
      </c>
      <c r="F19" s="112">
        <v>6.7988278831735194</v>
      </c>
      <c r="G19" s="111">
        <v>3814191</v>
      </c>
      <c r="H19" s="117"/>
      <c r="I19" s="116"/>
      <c r="J19" s="115"/>
      <c r="K19" s="115"/>
      <c r="L19" s="114" t="s">
        <v>177</v>
      </c>
      <c r="N19" s="113">
        <v>17917</v>
      </c>
      <c r="O19" s="112">
        <v>4.1081410759078629</v>
      </c>
      <c r="P19" s="111">
        <v>3703370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27022</v>
      </c>
      <c r="F21" s="112">
        <v>6.1958022075784047</v>
      </c>
      <c r="G21" s="111">
        <v>2133773</v>
      </c>
      <c r="H21" s="117"/>
      <c r="I21" s="116"/>
      <c r="J21" s="115"/>
      <c r="K21" s="115"/>
      <c r="L21" s="114" t="s">
        <v>160</v>
      </c>
      <c r="N21" s="113">
        <v>17401</v>
      </c>
      <c r="O21" s="112">
        <v>3.9898288140800764</v>
      </c>
      <c r="P21" s="111">
        <v>4143624</v>
      </c>
    </row>
    <row r="22" spans="3:16" ht="10.5" customHeight="1">
      <c r="C22" s="114" t="s">
        <v>442</v>
      </c>
      <c r="E22" s="113">
        <v>19322</v>
      </c>
      <c r="F22" s="112">
        <v>4.4302897733265461</v>
      </c>
      <c r="G22" s="111">
        <v>3194355</v>
      </c>
      <c r="H22" s="117"/>
      <c r="I22" s="116"/>
      <c r="J22" s="115"/>
      <c r="K22" s="115"/>
      <c r="L22" s="114" t="s">
        <v>195</v>
      </c>
      <c r="N22" s="113">
        <v>16860</v>
      </c>
      <c r="O22" s="112">
        <v>3.8657843690241993</v>
      </c>
      <c r="P22" s="111">
        <v>1934263</v>
      </c>
    </row>
    <row r="23" spans="3:16" ht="10.5" customHeight="1">
      <c r="C23" s="114" t="s">
        <v>444</v>
      </c>
      <c r="E23" s="113">
        <v>18518</v>
      </c>
      <c r="F23" s="112">
        <v>4.2459427607111575</v>
      </c>
      <c r="G23" s="111">
        <v>5342403</v>
      </c>
      <c r="H23" s="117"/>
      <c r="I23" s="116"/>
      <c r="J23" s="115"/>
      <c r="K23" s="115"/>
      <c r="L23" s="114" t="s">
        <v>193</v>
      </c>
      <c r="N23" s="113">
        <v>13873</v>
      </c>
      <c r="O23" s="112">
        <v>3.1809031169319519</v>
      </c>
      <c r="P23" s="111">
        <v>1905003</v>
      </c>
    </row>
    <row r="24" spans="3:16" ht="10.5" customHeight="1">
      <c r="C24" s="114" t="s">
        <v>441</v>
      </c>
      <c r="E24" s="113">
        <v>15542</v>
      </c>
      <c r="F24" s="112">
        <v>3.5635836692392702</v>
      </c>
      <c r="G24" s="111">
        <v>4425323</v>
      </c>
      <c r="H24" s="117"/>
      <c r="I24" s="116"/>
      <c r="J24" s="115"/>
      <c r="K24" s="115"/>
      <c r="L24" s="114" t="s">
        <v>169</v>
      </c>
      <c r="N24" s="113">
        <v>11199</v>
      </c>
      <c r="O24" s="112">
        <v>2.567788798855398</v>
      </c>
      <c r="P24" s="111">
        <v>3408655</v>
      </c>
    </row>
    <row r="25" spans="3:16" ht="10.5" customHeight="1">
      <c r="C25" s="114" t="s">
        <v>440</v>
      </c>
      <c r="E25" s="113">
        <v>11979</v>
      </c>
      <c r="F25" s="112">
        <v>2.7466329155718197</v>
      </c>
      <c r="G25" s="111">
        <v>1835830</v>
      </c>
      <c r="H25" s="117"/>
      <c r="I25" s="116"/>
      <c r="J25" s="115"/>
      <c r="K25" s="115"/>
      <c r="L25" s="114" t="s">
        <v>173</v>
      </c>
      <c r="N25" s="113">
        <v>9974</v>
      </c>
      <c r="O25" s="112">
        <v>2.2869118206789656</v>
      </c>
      <c r="P25" s="111">
        <v>3088401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8555</v>
      </c>
      <c r="F27" s="112">
        <v>1.9615531006525517</v>
      </c>
      <c r="G27" s="111">
        <v>1781239</v>
      </c>
      <c r="H27" s="117"/>
      <c r="I27" s="116"/>
      <c r="J27" s="115"/>
      <c r="K27" s="115"/>
      <c r="L27" s="114" t="s">
        <v>191</v>
      </c>
      <c r="N27" s="113">
        <v>9854</v>
      </c>
      <c r="O27" s="112">
        <v>2.2593973411841315</v>
      </c>
      <c r="P27" s="111">
        <v>2743909</v>
      </c>
    </row>
    <row r="28" spans="3:16" ht="10.5" customHeight="1">
      <c r="C28" s="114" t="s">
        <v>431</v>
      </c>
      <c r="E28" s="113">
        <v>8526</v>
      </c>
      <c r="F28" s="112">
        <v>1.9549037681079666</v>
      </c>
      <c r="G28" s="111">
        <v>2230332</v>
      </c>
      <c r="H28" s="117"/>
      <c r="I28" s="116"/>
      <c r="J28" s="115"/>
      <c r="K28" s="115"/>
      <c r="L28" s="114" t="s">
        <v>174</v>
      </c>
      <c r="N28" s="113">
        <v>8718</v>
      </c>
      <c r="O28" s="112">
        <v>1.9989269352997014</v>
      </c>
      <c r="P28" s="111">
        <v>2265831</v>
      </c>
    </row>
    <row r="29" spans="3:16" ht="10.5" customHeight="1">
      <c r="C29" s="114" t="s">
        <v>438</v>
      </c>
      <c r="E29" s="113">
        <v>8290</v>
      </c>
      <c r="F29" s="112">
        <v>1.900791958434793</v>
      </c>
      <c r="G29" s="111">
        <v>1756668</v>
      </c>
      <c r="H29" s="117"/>
      <c r="I29" s="116"/>
      <c r="J29" s="115"/>
      <c r="K29" s="115"/>
      <c r="L29" s="114" t="s">
        <v>188</v>
      </c>
      <c r="N29" s="113">
        <v>8128</v>
      </c>
      <c r="O29" s="112">
        <v>1.8636474111167669</v>
      </c>
      <c r="P29" s="111">
        <v>4904422</v>
      </c>
    </row>
    <row r="30" spans="3:16" ht="10.5" customHeight="1">
      <c r="C30" s="114" t="s">
        <v>437</v>
      </c>
      <c r="E30" s="113">
        <v>6756</v>
      </c>
      <c r="F30" s="112">
        <v>1.549065195559163</v>
      </c>
      <c r="G30" s="111">
        <v>704785</v>
      </c>
      <c r="H30" s="117"/>
      <c r="I30" s="116"/>
      <c r="J30" s="115"/>
      <c r="K30" s="115"/>
      <c r="L30" s="114" t="s">
        <v>192</v>
      </c>
      <c r="N30" s="113">
        <v>8028</v>
      </c>
      <c r="O30" s="112">
        <v>1.8407186782044049</v>
      </c>
      <c r="P30" s="111">
        <v>1127002</v>
      </c>
    </row>
    <row r="31" spans="3:16" ht="10.5" customHeight="1">
      <c r="C31" s="114" t="s">
        <v>435</v>
      </c>
      <c r="E31" s="113">
        <v>6518</v>
      </c>
      <c r="F31" s="112">
        <v>1.4944948112277419</v>
      </c>
      <c r="G31" s="111">
        <v>2404943</v>
      </c>
      <c r="H31" s="117"/>
      <c r="I31" s="116"/>
      <c r="J31" s="115"/>
      <c r="K31" s="115"/>
      <c r="L31" s="114" t="s">
        <v>149</v>
      </c>
      <c r="N31" s="113">
        <v>7743</v>
      </c>
      <c r="O31" s="112">
        <v>1.7753717894041738</v>
      </c>
      <c r="P31" s="111">
        <v>2471295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185</v>
      </c>
      <c r="E33" s="113">
        <v>6076</v>
      </c>
      <c r="F33" s="112">
        <v>1.3931498117551029</v>
      </c>
      <c r="G33" s="111">
        <v>2125574</v>
      </c>
      <c r="H33" s="117"/>
      <c r="I33" s="122"/>
      <c r="L33" s="114" t="s">
        <v>186</v>
      </c>
      <c r="N33" s="113">
        <v>6797</v>
      </c>
      <c r="O33" s="112">
        <v>1.5584659760532313</v>
      </c>
      <c r="P33" s="111">
        <v>962081</v>
      </c>
    </row>
    <row r="34" spans="2:17" ht="10.5" customHeight="1">
      <c r="C34" s="114" t="s">
        <v>430</v>
      </c>
      <c r="E34" s="113">
        <v>6053</v>
      </c>
      <c r="F34" s="112">
        <v>1.3878762031852596</v>
      </c>
      <c r="G34" s="111">
        <v>1867046</v>
      </c>
      <c r="H34" s="117"/>
      <c r="I34" s="122"/>
      <c r="L34" s="114" t="s">
        <v>172</v>
      </c>
      <c r="N34" s="113">
        <v>4215</v>
      </c>
      <c r="O34" s="112">
        <v>0.96644609225604983</v>
      </c>
      <c r="P34" s="111">
        <v>1411923</v>
      </c>
    </row>
    <row r="35" spans="2:17" ht="10.5" customHeight="1">
      <c r="C35" s="114" t="s">
        <v>321</v>
      </c>
      <c r="E35" s="113">
        <v>5455</v>
      </c>
      <c r="F35" s="112">
        <v>1.2507623803693362</v>
      </c>
      <c r="G35" s="111">
        <v>1823306</v>
      </c>
      <c r="H35" s="117"/>
      <c r="I35" s="116"/>
      <c r="J35" s="115"/>
      <c r="K35" s="115"/>
      <c r="L35" s="123" t="s">
        <v>456</v>
      </c>
      <c r="N35" s="113">
        <v>3359</v>
      </c>
      <c r="O35" s="112">
        <v>0.77017613852623279</v>
      </c>
      <c r="P35" s="111">
        <v>455618</v>
      </c>
    </row>
    <row r="36" spans="2:17" ht="10.5" customHeight="1">
      <c r="C36" s="114" t="s">
        <v>433</v>
      </c>
      <c r="E36" s="113">
        <v>5413</v>
      </c>
      <c r="F36" s="112">
        <v>1.241132312546144</v>
      </c>
      <c r="G36" s="111">
        <v>1516972</v>
      </c>
      <c r="H36" s="117"/>
      <c r="I36" s="122"/>
      <c r="L36" s="123" t="s">
        <v>187</v>
      </c>
      <c r="N36" s="113">
        <v>3279</v>
      </c>
      <c r="O36" s="112">
        <v>0.75183315219634328</v>
      </c>
      <c r="P36" s="111">
        <v>898037</v>
      </c>
    </row>
    <row r="37" spans="2:17" ht="10.5" customHeight="1">
      <c r="C37" s="114" t="s">
        <v>429</v>
      </c>
      <c r="E37" s="113">
        <v>5395</v>
      </c>
      <c r="F37" s="112">
        <v>1.2370051406219189</v>
      </c>
      <c r="G37" s="111">
        <v>1695944</v>
      </c>
      <c r="H37" s="117"/>
      <c r="I37" s="116"/>
      <c r="J37" s="115"/>
      <c r="K37" s="115"/>
      <c r="L37" s="120" t="s">
        <v>184</v>
      </c>
      <c r="N37" s="113">
        <v>2347</v>
      </c>
      <c r="O37" s="112">
        <v>0.5381373614531314</v>
      </c>
      <c r="P37" s="111">
        <v>697809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426</v>
      </c>
      <c r="E39" s="113">
        <v>4563</v>
      </c>
      <c r="F39" s="112">
        <v>1.0462380827910689</v>
      </c>
      <c r="G39" s="111">
        <v>1291150</v>
      </c>
      <c r="H39" s="117"/>
      <c r="I39" s="116"/>
      <c r="J39" s="115"/>
      <c r="K39" s="115"/>
      <c r="L39" s="120" t="s">
        <v>170</v>
      </c>
      <c r="N39" s="113">
        <v>2100</v>
      </c>
      <c r="O39" s="112">
        <v>0.48150339115959773</v>
      </c>
      <c r="P39" s="111">
        <v>1120872</v>
      </c>
    </row>
    <row r="40" spans="2:17" ht="10.5" customHeight="1">
      <c r="C40" s="114" t="s">
        <v>427</v>
      </c>
      <c r="E40" s="113">
        <v>4285</v>
      </c>
      <c r="F40" s="112">
        <v>0.98249620529470305</v>
      </c>
      <c r="G40" s="111">
        <v>1901340</v>
      </c>
      <c r="H40" s="117"/>
      <c r="I40" s="116"/>
      <c r="J40" s="115"/>
      <c r="K40" s="115"/>
      <c r="L40" s="114" t="s">
        <v>470</v>
      </c>
      <c r="N40" s="113">
        <v>1942</v>
      </c>
      <c r="O40" s="112">
        <v>0.44527599315806615</v>
      </c>
      <c r="P40" s="111">
        <v>766492</v>
      </c>
    </row>
    <row r="41" spans="2:17" ht="10.5" customHeight="1">
      <c r="C41" s="114" t="s">
        <v>151</v>
      </c>
      <c r="E41" s="113">
        <v>3762</v>
      </c>
      <c r="F41" s="112">
        <v>0.86257893216305082</v>
      </c>
      <c r="G41" s="111">
        <v>1977509</v>
      </c>
      <c r="H41" s="117"/>
      <c r="I41" s="116"/>
      <c r="J41" s="115"/>
      <c r="K41" s="115"/>
      <c r="L41" s="114" t="s">
        <v>105</v>
      </c>
      <c r="N41" s="113">
        <v>1915</v>
      </c>
      <c r="O41" s="112">
        <v>0.43908523527172838</v>
      </c>
      <c r="P41" s="111">
        <v>527134</v>
      </c>
      <c r="Q41" s="130"/>
    </row>
    <row r="42" spans="2:17" ht="10.5" customHeight="1">
      <c r="C42" s="114" t="s">
        <v>476</v>
      </c>
      <c r="E42" s="113">
        <v>3559</v>
      </c>
      <c r="F42" s="112">
        <v>0.81603360435095629</v>
      </c>
      <c r="G42" s="111">
        <v>707301</v>
      </c>
      <c r="H42" s="117"/>
      <c r="I42" s="116"/>
      <c r="J42" s="115"/>
      <c r="K42" s="115"/>
      <c r="L42" s="114" t="s">
        <v>106</v>
      </c>
      <c r="N42" s="113">
        <v>1433</v>
      </c>
      <c r="O42" s="112">
        <v>0.32856874263414454</v>
      </c>
      <c r="P42" s="111">
        <v>362548</v>
      </c>
    </row>
    <row r="43" spans="2:17" ht="10.5" customHeight="1">
      <c r="C43" s="114" t="s">
        <v>14</v>
      </c>
      <c r="E43" s="113">
        <v>57911</v>
      </c>
      <c r="F43" s="112">
        <v>13.278258516877841</v>
      </c>
      <c r="G43" s="111">
        <v>27239039</v>
      </c>
      <c r="H43" s="117"/>
      <c r="I43" s="116"/>
      <c r="J43" s="115"/>
      <c r="K43" s="115"/>
      <c r="L43" s="114" t="s">
        <v>14</v>
      </c>
      <c r="N43" s="113">
        <v>16453</v>
      </c>
      <c r="O43" s="112">
        <v>3.7724644260708864</v>
      </c>
      <c r="P43" s="111">
        <v>5771191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149216</v>
      </c>
      <c r="F47" s="124">
        <v>100</v>
      </c>
      <c r="G47" s="125">
        <v>44457379</v>
      </c>
      <c r="H47" s="127"/>
      <c r="I47" s="116"/>
      <c r="J47" s="115"/>
      <c r="K47" s="375" t="s">
        <v>94</v>
      </c>
      <c r="L47" s="375"/>
      <c r="N47" s="126">
        <v>149216</v>
      </c>
      <c r="O47" s="124">
        <v>100</v>
      </c>
      <c r="P47" s="125">
        <v>44457379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18840</v>
      </c>
      <c r="F49" s="112">
        <v>12.625991850739867</v>
      </c>
      <c r="G49" s="111">
        <v>3068821</v>
      </c>
      <c r="H49" s="117"/>
      <c r="I49" s="116"/>
      <c r="J49" s="115"/>
      <c r="K49" s="115"/>
      <c r="L49" s="114" t="s">
        <v>61</v>
      </c>
      <c r="N49" s="113">
        <v>24113</v>
      </c>
      <c r="O49" s="112">
        <v>16.159795196225605</v>
      </c>
      <c r="P49" s="111">
        <v>3994146</v>
      </c>
    </row>
    <row r="50" spans="3:16" ht="10.5" customHeight="1">
      <c r="C50" s="123" t="s">
        <v>181</v>
      </c>
      <c r="E50" s="113">
        <v>14836</v>
      </c>
      <c r="F50" s="112">
        <v>9.9426334977482309</v>
      </c>
      <c r="G50" s="111">
        <v>3086823</v>
      </c>
      <c r="H50" s="117"/>
      <c r="I50" s="116"/>
      <c r="J50" s="115"/>
      <c r="K50" s="115"/>
      <c r="L50" s="114" t="s">
        <v>6</v>
      </c>
      <c r="N50" s="113">
        <v>17829</v>
      </c>
      <c r="O50" s="112">
        <v>11.948450568303667</v>
      </c>
      <c r="P50" s="111">
        <v>7708774</v>
      </c>
    </row>
    <row r="51" spans="3:16" ht="10.5" customHeight="1">
      <c r="C51" s="123" t="s">
        <v>424</v>
      </c>
      <c r="E51" s="113">
        <v>11469</v>
      </c>
      <c r="F51" s="112">
        <v>7.6861730645507178</v>
      </c>
      <c r="G51" s="111">
        <v>2016195</v>
      </c>
      <c r="H51" s="117"/>
      <c r="I51" s="116"/>
      <c r="J51" s="115"/>
      <c r="K51" s="115"/>
      <c r="L51" s="120" t="s">
        <v>177</v>
      </c>
      <c r="N51" s="113">
        <v>14628</v>
      </c>
      <c r="O51" s="112">
        <v>9.8032382586317812</v>
      </c>
      <c r="P51" s="111">
        <v>3854409</v>
      </c>
    </row>
    <row r="52" spans="3:16" ht="10.5" customHeight="1">
      <c r="C52" s="114" t="s">
        <v>459</v>
      </c>
      <c r="E52" s="113">
        <v>10761</v>
      </c>
      <c r="F52" s="112">
        <v>7.2116931160197293</v>
      </c>
      <c r="G52" s="111">
        <v>2803415</v>
      </c>
      <c r="H52" s="117"/>
      <c r="I52" s="116"/>
      <c r="J52" s="115"/>
      <c r="K52" s="115"/>
      <c r="L52" s="120" t="s">
        <v>176</v>
      </c>
      <c r="N52" s="113">
        <v>12493</v>
      </c>
      <c r="O52" s="112">
        <v>8.3724265494316974</v>
      </c>
      <c r="P52" s="111">
        <v>3767334</v>
      </c>
    </row>
    <row r="53" spans="3:16" ht="10.5" customHeight="1">
      <c r="C53" s="123" t="s">
        <v>68</v>
      </c>
      <c r="E53" s="113">
        <v>9854</v>
      </c>
      <c r="F53" s="112">
        <v>6.6038494531417538</v>
      </c>
      <c r="G53" s="111">
        <v>1697716</v>
      </c>
      <c r="H53" s="117"/>
      <c r="I53" s="116"/>
      <c r="J53" s="115"/>
      <c r="K53" s="115"/>
      <c r="L53" s="114" t="s">
        <v>173</v>
      </c>
      <c r="N53" s="113">
        <v>11636</v>
      </c>
      <c r="O53" s="112">
        <v>7.7980913574951751</v>
      </c>
      <c r="P53" s="111">
        <v>4152272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4950</v>
      </c>
      <c r="F55" s="112">
        <v>3.3173386232039457</v>
      </c>
      <c r="G55" s="111">
        <v>823165</v>
      </c>
      <c r="H55" s="117"/>
      <c r="I55" s="116"/>
      <c r="J55" s="115"/>
      <c r="K55" s="115"/>
      <c r="L55" s="114" t="s">
        <v>174</v>
      </c>
      <c r="N55" s="113">
        <v>11508</v>
      </c>
      <c r="O55" s="112">
        <v>7.7123096718850519</v>
      </c>
      <c r="P55" s="111">
        <v>3366465</v>
      </c>
    </row>
    <row r="56" spans="3:16" ht="10.5" customHeight="1">
      <c r="C56" s="123" t="s">
        <v>457</v>
      </c>
      <c r="E56" s="113">
        <v>4179</v>
      </c>
      <c r="F56" s="112">
        <v>2.8006380012867251</v>
      </c>
      <c r="G56" s="111">
        <v>653593</v>
      </c>
      <c r="H56" s="117"/>
      <c r="I56" s="116"/>
      <c r="J56" s="115"/>
      <c r="K56" s="115"/>
      <c r="L56" s="114" t="s">
        <v>179</v>
      </c>
      <c r="N56" s="113">
        <v>7298</v>
      </c>
      <c r="O56" s="112">
        <v>4.8908964186146253</v>
      </c>
      <c r="P56" s="111">
        <v>1769234</v>
      </c>
    </row>
    <row r="57" spans="3:16" ht="10.5" customHeight="1">
      <c r="C57" s="114" t="s">
        <v>166</v>
      </c>
      <c r="E57" s="113">
        <v>3733</v>
      </c>
      <c r="F57" s="112">
        <v>2.5017424404889557</v>
      </c>
      <c r="G57" s="111">
        <v>783749</v>
      </c>
      <c r="H57" s="117"/>
      <c r="I57" s="116"/>
      <c r="J57" s="115"/>
      <c r="K57" s="115"/>
      <c r="L57" s="114" t="s">
        <v>475</v>
      </c>
      <c r="N57" s="113">
        <v>7057</v>
      </c>
      <c r="O57" s="112">
        <v>4.7293855886768172</v>
      </c>
      <c r="P57" s="111">
        <v>1659218</v>
      </c>
    </row>
    <row r="58" spans="3:16" ht="10.5" customHeight="1">
      <c r="C58" s="114" t="s">
        <v>168</v>
      </c>
      <c r="E58" s="113">
        <v>3544</v>
      </c>
      <c r="F58" s="112">
        <v>2.3750804203302596</v>
      </c>
      <c r="G58" s="111">
        <v>1095478</v>
      </c>
      <c r="H58" s="117"/>
      <c r="I58" s="116"/>
      <c r="J58" s="115"/>
      <c r="K58" s="115"/>
      <c r="L58" s="114" t="s">
        <v>172</v>
      </c>
      <c r="N58" s="113">
        <v>5986</v>
      </c>
      <c r="O58" s="112">
        <v>4.0116341411108731</v>
      </c>
      <c r="P58" s="111">
        <v>1571518</v>
      </c>
    </row>
    <row r="59" spans="3:16" ht="10.5" customHeight="1">
      <c r="C59" s="114" t="s">
        <v>423</v>
      </c>
      <c r="E59" s="113">
        <v>3508</v>
      </c>
      <c r="F59" s="112">
        <v>2.3509543212524129</v>
      </c>
      <c r="G59" s="111">
        <v>1556690</v>
      </c>
      <c r="H59" s="117"/>
      <c r="I59" s="116"/>
      <c r="J59" s="115"/>
      <c r="K59" s="115"/>
      <c r="L59" s="114" t="s">
        <v>8</v>
      </c>
      <c r="N59" s="113">
        <v>4831</v>
      </c>
      <c r="O59" s="112">
        <v>3.2375884623632856</v>
      </c>
      <c r="P59" s="111">
        <v>991152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420</v>
      </c>
      <c r="E61" s="113">
        <v>3151</v>
      </c>
      <c r="F61" s="112">
        <v>2.1117038387304312</v>
      </c>
      <c r="G61" s="111">
        <v>456410</v>
      </c>
      <c r="H61" s="117"/>
      <c r="I61" s="122"/>
      <c r="L61" s="114" t="s">
        <v>169</v>
      </c>
      <c r="N61" s="113">
        <v>3952</v>
      </c>
      <c r="O61" s="112">
        <v>2.6485095432125241</v>
      </c>
      <c r="P61" s="111">
        <v>994501</v>
      </c>
    </row>
    <row r="62" spans="3:16" ht="10.5" customHeight="1">
      <c r="C62" s="114" t="s">
        <v>164</v>
      </c>
      <c r="E62" s="113">
        <v>2821</v>
      </c>
      <c r="F62" s="112">
        <v>1.8905479305168349</v>
      </c>
      <c r="G62" s="111">
        <v>594273</v>
      </c>
      <c r="H62" s="117"/>
      <c r="I62" s="116"/>
      <c r="J62" s="115"/>
      <c r="K62" s="115"/>
      <c r="L62" s="120" t="s">
        <v>419</v>
      </c>
      <c r="N62" s="113">
        <v>3290</v>
      </c>
      <c r="O62" s="112">
        <v>2.2048573879476732</v>
      </c>
      <c r="P62" s="111">
        <v>1229109</v>
      </c>
    </row>
    <row r="63" spans="3:16" ht="10.5" customHeight="1">
      <c r="C63" s="114" t="s">
        <v>417</v>
      </c>
      <c r="E63" s="113">
        <v>2611</v>
      </c>
      <c r="F63" s="112">
        <v>1.7498123525627278</v>
      </c>
      <c r="G63" s="111">
        <v>1837288</v>
      </c>
      <c r="H63" s="117"/>
      <c r="I63" s="116"/>
      <c r="J63" s="115"/>
      <c r="K63" s="115"/>
      <c r="L63" s="123" t="s">
        <v>456</v>
      </c>
      <c r="N63" s="113">
        <v>2577</v>
      </c>
      <c r="O63" s="112">
        <v>1.7270265923225392</v>
      </c>
      <c r="P63" s="111">
        <v>1197554</v>
      </c>
    </row>
    <row r="64" spans="3:16" ht="10.5" customHeight="1">
      <c r="C64" s="114" t="s">
        <v>418</v>
      </c>
      <c r="E64" s="113">
        <v>2347</v>
      </c>
      <c r="F64" s="112">
        <v>1.5728876259918505</v>
      </c>
      <c r="G64" s="111">
        <v>465348</v>
      </c>
      <c r="H64" s="117"/>
      <c r="I64" s="116"/>
      <c r="J64" s="115"/>
      <c r="K64" s="115"/>
      <c r="L64" s="114" t="s">
        <v>416</v>
      </c>
      <c r="N64" s="113">
        <v>2052</v>
      </c>
      <c r="O64" s="112">
        <v>1.3751876474372722</v>
      </c>
      <c r="P64" s="111">
        <v>1178996</v>
      </c>
    </row>
    <row r="65" spans="1:17" ht="10.5" customHeight="1">
      <c r="C65" s="114" t="s">
        <v>155</v>
      </c>
      <c r="E65" s="113">
        <v>2177</v>
      </c>
      <c r="F65" s="112">
        <v>1.4589588247909071</v>
      </c>
      <c r="G65" s="111">
        <v>1942289</v>
      </c>
      <c r="H65" s="117"/>
      <c r="I65" s="116"/>
      <c r="J65" s="115"/>
      <c r="K65" s="115"/>
      <c r="L65" s="114" t="s">
        <v>165</v>
      </c>
      <c r="N65" s="113">
        <v>1980</v>
      </c>
      <c r="O65" s="112">
        <v>1.3269354492815784</v>
      </c>
      <c r="P65" s="111">
        <v>890600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415</v>
      </c>
      <c r="E67" s="113">
        <v>2091</v>
      </c>
      <c r="F67" s="112">
        <v>1.4013242547716063</v>
      </c>
      <c r="G67" s="111">
        <v>1596920</v>
      </c>
      <c r="H67" s="117"/>
      <c r="I67" s="116"/>
      <c r="J67" s="115"/>
      <c r="K67" s="115"/>
      <c r="L67" s="114" t="s">
        <v>150</v>
      </c>
      <c r="N67" s="113">
        <v>1815</v>
      </c>
      <c r="O67" s="112">
        <v>1.2163574951747802</v>
      </c>
      <c r="P67" s="111">
        <v>432608</v>
      </c>
    </row>
    <row r="68" spans="1:17" ht="10.5" customHeight="1">
      <c r="C68" s="114" t="s">
        <v>157</v>
      </c>
      <c r="E68" s="113">
        <v>1935</v>
      </c>
      <c r="F68" s="112">
        <v>1.2967778254342697</v>
      </c>
      <c r="G68" s="111">
        <v>850977</v>
      </c>
      <c r="H68" s="117"/>
      <c r="I68" s="116"/>
      <c r="J68" s="115"/>
      <c r="K68" s="115"/>
      <c r="L68" s="114" t="s">
        <v>104</v>
      </c>
      <c r="N68" s="113">
        <v>1431</v>
      </c>
      <c r="O68" s="112">
        <v>0.95901243834441341</v>
      </c>
      <c r="P68" s="111">
        <v>203791</v>
      </c>
    </row>
    <row r="69" spans="1:17" ht="10.5" customHeight="1">
      <c r="C69" s="114" t="s">
        <v>102</v>
      </c>
      <c r="E69" s="113">
        <v>1873</v>
      </c>
      <c r="F69" s="112">
        <v>1.2552273214668668</v>
      </c>
      <c r="G69" s="111">
        <v>501780</v>
      </c>
      <c r="H69" s="117"/>
      <c r="I69" s="116"/>
      <c r="J69" s="115"/>
      <c r="K69" s="115"/>
      <c r="L69" s="114" t="s">
        <v>154</v>
      </c>
      <c r="N69" s="113">
        <v>1431</v>
      </c>
      <c r="O69" s="112">
        <v>0.95901243834441341</v>
      </c>
      <c r="P69" s="111">
        <v>517823</v>
      </c>
    </row>
    <row r="70" spans="1:17" ht="10.5" customHeight="1">
      <c r="C70" s="114" t="s">
        <v>474</v>
      </c>
      <c r="E70" s="113">
        <v>1765</v>
      </c>
      <c r="F70" s="112">
        <v>1.1828490242333261</v>
      </c>
      <c r="G70" s="111">
        <v>434387</v>
      </c>
      <c r="H70" s="117"/>
      <c r="I70" s="116"/>
      <c r="J70" s="115"/>
      <c r="K70" s="115"/>
      <c r="L70" s="114" t="s">
        <v>162</v>
      </c>
      <c r="N70" s="113">
        <v>1354</v>
      </c>
      <c r="O70" s="112">
        <v>0.90740939309457425</v>
      </c>
      <c r="P70" s="111">
        <v>287036</v>
      </c>
    </row>
    <row r="71" spans="1:17" ht="10.5" customHeight="1">
      <c r="C71" s="114" t="s">
        <v>473</v>
      </c>
      <c r="E71" s="113">
        <v>1721</v>
      </c>
      <c r="F71" s="112">
        <v>1.1533615698048467</v>
      </c>
      <c r="G71" s="111">
        <v>1677500</v>
      </c>
      <c r="H71" s="117"/>
      <c r="I71" s="116"/>
      <c r="J71" s="115"/>
      <c r="K71" s="115"/>
      <c r="L71" s="114" t="s">
        <v>160</v>
      </c>
      <c r="N71" s="113">
        <v>1255</v>
      </c>
      <c r="O71" s="112">
        <v>0.84106262063049531</v>
      </c>
      <c r="P71" s="111">
        <v>741316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453</v>
      </c>
      <c r="E73" s="113">
        <v>1704</v>
      </c>
      <c r="F73" s="112">
        <v>1.1419686896847523</v>
      </c>
      <c r="G73" s="111">
        <v>378906</v>
      </c>
      <c r="H73" s="117"/>
      <c r="I73" s="116"/>
      <c r="J73" s="115"/>
      <c r="K73" s="115"/>
      <c r="L73" s="114" t="s">
        <v>149</v>
      </c>
      <c r="N73" s="113">
        <v>918</v>
      </c>
      <c r="O73" s="112">
        <v>0.61521552648509537</v>
      </c>
      <c r="P73" s="111">
        <v>639524</v>
      </c>
    </row>
    <row r="74" spans="1:17" ht="10.5" customHeight="1">
      <c r="C74" s="114" t="s">
        <v>472</v>
      </c>
      <c r="E74" s="113">
        <v>1667</v>
      </c>
      <c r="F74" s="112">
        <v>1.1171724211880765</v>
      </c>
      <c r="G74" s="111">
        <v>349406</v>
      </c>
      <c r="H74" s="117"/>
      <c r="I74" s="116"/>
      <c r="J74" s="115"/>
      <c r="K74" s="115"/>
      <c r="L74" s="114" t="s">
        <v>161</v>
      </c>
      <c r="N74" s="113">
        <v>821</v>
      </c>
      <c r="O74" s="112">
        <v>0.5502090928586747</v>
      </c>
      <c r="P74" s="111">
        <v>279720</v>
      </c>
    </row>
    <row r="75" spans="1:17" ht="10.5" customHeight="1">
      <c r="C75" s="114" t="s">
        <v>147</v>
      </c>
      <c r="E75" s="113">
        <v>1628</v>
      </c>
      <c r="F75" s="112">
        <v>1.0910358138537424</v>
      </c>
      <c r="G75" s="111">
        <v>1185199</v>
      </c>
      <c r="H75" s="117"/>
      <c r="I75" s="116"/>
      <c r="J75" s="115"/>
      <c r="K75" s="115"/>
      <c r="L75" s="114" t="s">
        <v>156</v>
      </c>
      <c r="N75" s="113">
        <v>784</v>
      </c>
      <c r="O75" s="112">
        <v>0.52541282436199876</v>
      </c>
      <c r="P75" s="111">
        <v>125451</v>
      </c>
      <c r="Q75" s="130"/>
    </row>
    <row r="76" spans="1:17" ht="10.5" customHeight="1">
      <c r="C76" s="114" t="s">
        <v>422</v>
      </c>
      <c r="E76" s="113">
        <v>1625</v>
      </c>
      <c r="F76" s="112">
        <v>1.089025305597255</v>
      </c>
      <c r="G76" s="111">
        <v>479786</v>
      </c>
      <c r="H76" s="117"/>
      <c r="I76" s="116"/>
      <c r="J76" s="115"/>
      <c r="K76" s="115"/>
      <c r="L76" s="114" t="s">
        <v>188</v>
      </c>
      <c r="N76" s="113">
        <v>698</v>
      </c>
      <c r="O76" s="112">
        <v>0.46777825434269782</v>
      </c>
      <c r="P76" s="111">
        <v>439863</v>
      </c>
    </row>
    <row r="77" spans="1:17" ht="10.5" customHeight="1">
      <c r="C77" s="114" t="s">
        <v>14</v>
      </c>
      <c r="E77" s="113">
        <v>34426</v>
      </c>
      <c r="F77" s="112">
        <v>23.071252412609908</v>
      </c>
      <c r="G77" s="111">
        <v>14121265</v>
      </c>
      <c r="H77" s="117"/>
      <c r="I77" s="116"/>
      <c r="J77" s="115"/>
      <c r="K77" s="115"/>
      <c r="L77" s="114" t="s">
        <v>14</v>
      </c>
      <c r="N77" s="113">
        <v>7479</v>
      </c>
      <c r="O77" s="112">
        <v>5.0121970834226888</v>
      </c>
      <c r="P77" s="111">
        <v>2464965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7.2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.6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121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443502</v>
      </c>
      <c r="F13" s="124">
        <v>100</v>
      </c>
      <c r="G13" s="125">
        <v>85518724</v>
      </c>
      <c r="H13" s="127"/>
      <c r="I13" s="116"/>
      <c r="J13" s="115"/>
      <c r="K13" s="375" t="s">
        <v>94</v>
      </c>
      <c r="L13" s="375"/>
      <c r="N13" s="126">
        <v>443502</v>
      </c>
      <c r="O13" s="124">
        <v>100</v>
      </c>
      <c r="P13" s="125">
        <v>85518724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63715</v>
      </c>
      <c r="F15" s="112">
        <v>14.366338821470928</v>
      </c>
      <c r="G15" s="111">
        <v>4404837</v>
      </c>
      <c r="H15" s="117"/>
      <c r="I15" s="116"/>
      <c r="J15" s="115"/>
      <c r="K15" s="115"/>
      <c r="L15" s="114" t="s">
        <v>7</v>
      </c>
      <c r="N15" s="113">
        <v>94205</v>
      </c>
      <c r="O15" s="112">
        <v>21.241166894399573</v>
      </c>
      <c r="P15" s="111">
        <v>10416137</v>
      </c>
    </row>
    <row r="16" spans="1:16" ht="10.5" customHeight="1">
      <c r="C16" s="114" t="s">
        <v>450</v>
      </c>
      <c r="E16" s="113">
        <v>42352</v>
      </c>
      <c r="F16" s="112">
        <v>9.5494496078935391</v>
      </c>
      <c r="G16" s="111">
        <v>3369808</v>
      </c>
      <c r="H16" s="117"/>
      <c r="I16" s="116"/>
      <c r="J16" s="115"/>
      <c r="K16" s="115"/>
      <c r="L16" s="114" t="s">
        <v>6</v>
      </c>
      <c r="N16" s="113">
        <v>90200</v>
      </c>
      <c r="O16" s="112">
        <v>20.338126998299895</v>
      </c>
      <c r="P16" s="111">
        <v>15804292</v>
      </c>
    </row>
    <row r="17" spans="3:16" ht="10.5" customHeight="1">
      <c r="C17" s="114" t="s">
        <v>449</v>
      </c>
      <c r="E17" s="113">
        <v>36340</v>
      </c>
      <c r="F17" s="112">
        <v>8.1938751121753679</v>
      </c>
      <c r="G17" s="111">
        <v>2588817</v>
      </c>
      <c r="H17" s="117"/>
      <c r="I17" s="116"/>
      <c r="J17" s="115"/>
      <c r="K17" s="115"/>
      <c r="L17" s="114" t="s">
        <v>26</v>
      </c>
      <c r="N17" s="113">
        <v>49802</v>
      </c>
      <c r="O17" s="112">
        <v>11.229261649327398</v>
      </c>
      <c r="P17" s="111">
        <v>10783216</v>
      </c>
    </row>
    <row r="18" spans="3:16" ht="10.5" customHeight="1">
      <c r="C18" s="114" t="s">
        <v>448</v>
      </c>
      <c r="E18" s="113">
        <v>31701</v>
      </c>
      <c r="F18" s="112">
        <v>7.1478820839590353</v>
      </c>
      <c r="G18" s="111">
        <v>3273466</v>
      </c>
      <c r="H18" s="117"/>
      <c r="I18" s="116"/>
      <c r="J18" s="115"/>
      <c r="K18" s="115"/>
      <c r="L18" s="114" t="s">
        <v>463</v>
      </c>
      <c r="N18" s="113">
        <v>23115</v>
      </c>
      <c r="O18" s="112">
        <v>5.2119268909723075</v>
      </c>
      <c r="P18" s="111">
        <v>3270362</v>
      </c>
    </row>
    <row r="19" spans="3:16" ht="10.5" customHeight="1">
      <c r="C19" s="114" t="s">
        <v>434</v>
      </c>
      <c r="E19" s="113">
        <v>31176</v>
      </c>
      <c r="F19" s="112">
        <v>7.0295060676163814</v>
      </c>
      <c r="G19" s="111">
        <v>2921001</v>
      </c>
      <c r="H19" s="117"/>
      <c r="I19" s="116"/>
      <c r="J19" s="115"/>
      <c r="K19" s="115"/>
      <c r="L19" s="114" t="s">
        <v>160</v>
      </c>
      <c r="N19" s="113">
        <v>18807</v>
      </c>
      <c r="O19" s="112">
        <v>4.2405671225834389</v>
      </c>
      <c r="P19" s="111">
        <v>4067786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26982</v>
      </c>
      <c r="F21" s="112">
        <v>6.0838508056333458</v>
      </c>
      <c r="G21" s="111">
        <v>2058263</v>
      </c>
      <c r="H21" s="117"/>
      <c r="I21" s="116"/>
      <c r="J21" s="115"/>
      <c r="K21" s="115"/>
      <c r="L21" s="114" t="s">
        <v>445</v>
      </c>
      <c r="N21" s="113">
        <v>17564</v>
      </c>
      <c r="O21" s="112">
        <v>3.9602978115093057</v>
      </c>
      <c r="P21" s="111">
        <v>3293657</v>
      </c>
    </row>
    <row r="22" spans="3:16" ht="10.5" customHeight="1">
      <c r="C22" s="114" t="s">
        <v>442</v>
      </c>
      <c r="E22" s="113">
        <v>20841</v>
      </c>
      <c r="F22" s="112">
        <v>4.6991896316138373</v>
      </c>
      <c r="G22" s="111">
        <v>3814626</v>
      </c>
      <c r="H22" s="117"/>
      <c r="I22" s="116"/>
      <c r="J22" s="115"/>
      <c r="K22" s="115"/>
      <c r="L22" s="114" t="s">
        <v>195</v>
      </c>
      <c r="N22" s="113">
        <v>15515</v>
      </c>
      <c r="O22" s="112">
        <v>3.4982931305834022</v>
      </c>
      <c r="P22" s="111">
        <v>1995362</v>
      </c>
    </row>
    <row r="23" spans="3:16" ht="10.5" customHeight="1">
      <c r="C23" s="114" t="s">
        <v>444</v>
      </c>
      <c r="E23" s="113">
        <v>19398</v>
      </c>
      <c r="F23" s="112">
        <v>4.373824695266312</v>
      </c>
      <c r="G23" s="111">
        <v>5451810</v>
      </c>
      <c r="H23" s="117"/>
      <c r="I23" s="116"/>
      <c r="J23" s="115"/>
      <c r="K23" s="115"/>
      <c r="L23" s="114" t="s">
        <v>193</v>
      </c>
      <c r="N23" s="113">
        <v>14947</v>
      </c>
      <c r="O23" s="112">
        <v>3.3702215548069683</v>
      </c>
      <c r="P23" s="111">
        <v>2193454</v>
      </c>
    </row>
    <row r="24" spans="3:16" ht="10.5" customHeight="1">
      <c r="C24" s="114" t="s">
        <v>441</v>
      </c>
      <c r="E24" s="113">
        <v>15963</v>
      </c>
      <c r="F24" s="112">
        <v>3.599307331195801</v>
      </c>
      <c r="G24" s="111">
        <v>5038171</v>
      </c>
      <c r="H24" s="117"/>
      <c r="I24" s="116"/>
      <c r="J24" s="115"/>
      <c r="K24" s="115"/>
      <c r="L24" s="114" t="s">
        <v>169</v>
      </c>
      <c r="N24" s="113">
        <v>11949</v>
      </c>
      <c r="O24" s="112">
        <v>2.6942381319588189</v>
      </c>
      <c r="P24" s="111">
        <v>3733609</v>
      </c>
    </row>
    <row r="25" spans="3:16" ht="10.5" customHeight="1">
      <c r="C25" s="114" t="s">
        <v>440</v>
      </c>
      <c r="E25" s="113">
        <v>12909</v>
      </c>
      <c r="F25" s="112">
        <v>2.9106971332711016</v>
      </c>
      <c r="G25" s="111">
        <v>1901981</v>
      </c>
      <c r="H25" s="117"/>
      <c r="I25" s="116"/>
      <c r="J25" s="115"/>
      <c r="K25" s="115"/>
      <c r="L25" s="114" t="s">
        <v>191</v>
      </c>
      <c r="N25" s="113">
        <v>11333</v>
      </c>
      <c r="O25" s="112">
        <v>2.5553436061167707</v>
      </c>
      <c r="P25" s="111">
        <v>2658720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9409</v>
      </c>
      <c r="F27" s="112">
        <v>2.1215236909867374</v>
      </c>
      <c r="G27" s="111">
        <v>1628244</v>
      </c>
      <c r="H27" s="117"/>
      <c r="I27" s="116"/>
      <c r="J27" s="115"/>
      <c r="K27" s="115"/>
      <c r="L27" s="114" t="s">
        <v>173</v>
      </c>
      <c r="N27" s="113">
        <v>10207</v>
      </c>
      <c r="O27" s="112">
        <v>2.3014552358275724</v>
      </c>
      <c r="P27" s="111">
        <v>3096920</v>
      </c>
    </row>
    <row r="28" spans="3:16" ht="10.5" customHeight="1">
      <c r="C28" s="114" t="s">
        <v>431</v>
      </c>
      <c r="E28" s="113">
        <v>8977</v>
      </c>
      <c r="F28" s="112">
        <v>2.0241171403962102</v>
      </c>
      <c r="G28" s="111">
        <v>2233394</v>
      </c>
      <c r="H28" s="117"/>
      <c r="I28" s="116"/>
      <c r="J28" s="115"/>
      <c r="K28" s="115"/>
      <c r="L28" s="114" t="s">
        <v>192</v>
      </c>
      <c r="N28" s="113">
        <v>8712</v>
      </c>
      <c r="O28" s="112">
        <v>1.9643654369089654</v>
      </c>
      <c r="P28" s="111">
        <v>953275</v>
      </c>
    </row>
    <row r="29" spans="3:16" ht="10.5" customHeight="1">
      <c r="C29" s="114" t="s">
        <v>438</v>
      </c>
      <c r="E29" s="113">
        <v>8018</v>
      </c>
      <c r="F29" s="112">
        <v>1.8078836172102943</v>
      </c>
      <c r="G29" s="111">
        <v>1802748</v>
      </c>
      <c r="H29" s="117"/>
      <c r="I29" s="116"/>
      <c r="J29" s="115"/>
      <c r="K29" s="115"/>
      <c r="L29" s="114" t="s">
        <v>188</v>
      </c>
      <c r="N29" s="113">
        <v>8655</v>
      </c>
      <c r="O29" s="112">
        <v>1.9515131837060489</v>
      </c>
      <c r="P29" s="111">
        <v>4960535</v>
      </c>
    </row>
    <row r="30" spans="3:16" ht="10.5" customHeight="1">
      <c r="C30" s="114" t="s">
        <v>437</v>
      </c>
      <c r="E30" s="113">
        <v>7030</v>
      </c>
      <c r="F30" s="112">
        <v>1.5851112283597368</v>
      </c>
      <c r="G30" s="111">
        <v>659386</v>
      </c>
      <c r="H30" s="117"/>
      <c r="I30" s="116"/>
      <c r="J30" s="115"/>
      <c r="K30" s="115"/>
      <c r="L30" s="114" t="s">
        <v>174</v>
      </c>
      <c r="N30" s="113">
        <v>8594</v>
      </c>
      <c r="O30" s="112">
        <v>1.937759017997664</v>
      </c>
      <c r="P30" s="111">
        <v>2034636</v>
      </c>
    </row>
    <row r="31" spans="3:16" ht="10.5" customHeight="1">
      <c r="C31" s="114" t="s">
        <v>435</v>
      </c>
      <c r="E31" s="113">
        <v>6650</v>
      </c>
      <c r="F31" s="112">
        <v>1.4994295403402917</v>
      </c>
      <c r="G31" s="111">
        <v>2515996</v>
      </c>
      <c r="H31" s="117"/>
      <c r="I31" s="116"/>
      <c r="J31" s="115"/>
      <c r="K31" s="115"/>
      <c r="L31" s="114" t="s">
        <v>149</v>
      </c>
      <c r="N31" s="113">
        <v>8352</v>
      </c>
      <c r="O31" s="112">
        <v>1.8831933114168593</v>
      </c>
      <c r="P31" s="111">
        <v>2546589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5903</v>
      </c>
      <c r="F33" s="112">
        <v>1.3309973799441717</v>
      </c>
      <c r="G33" s="111">
        <v>1761804</v>
      </c>
      <c r="H33" s="117"/>
      <c r="I33" s="122"/>
      <c r="L33" s="114" t="s">
        <v>186</v>
      </c>
      <c r="N33" s="113">
        <v>7890</v>
      </c>
      <c r="O33" s="112">
        <v>1.7790224170353235</v>
      </c>
      <c r="P33" s="111">
        <v>1054981</v>
      </c>
    </row>
    <row r="34" spans="2:16" ht="10.5" customHeight="1">
      <c r="C34" s="114" t="s">
        <v>185</v>
      </c>
      <c r="E34" s="113">
        <v>5892</v>
      </c>
      <c r="F34" s="112">
        <v>1.3285171205541351</v>
      </c>
      <c r="G34" s="111">
        <v>1861154</v>
      </c>
      <c r="H34" s="117"/>
      <c r="I34" s="122"/>
      <c r="L34" s="114" t="s">
        <v>187</v>
      </c>
      <c r="N34" s="113">
        <v>6890</v>
      </c>
      <c r="O34" s="112">
        <v>1.5535442906683623</v>
      </c>
      <c r="P34" s="111">
        <v>1373832</v>
      </c>
    </row>
    <row r="35" spans="2:16" ht="10.5" customHeight="1">
      <c r="C35" s="114" t="s">
        <v>433</v>
      </c>
      <c r="E35" s="113">
        <v>5691</v>
      </c>
      <c r="F35" s="112">
        <v>1.2831960171543759</v>
      </c>
      <c r="G35" s="111">
        <v>1632144</v>
      </c>
      <c r="H35" s="117"/>
      <c r="I35" s="116"/>
      <c r="J35" s="115"/>
      <c r="K35" s="115"/>
      <c r="L35" s="123" t="s">
        <v>172</v>
      </c>
      <c r="N35" s="113">
        <v>4479</v>
      </c>
      <c r="O35" s="112">
        <v>1.009916527997619</v>
      </c>
      <c r="P35" s="111">
        <v>1500995</v>
      </c>
    </row>
    <row r="36" spans="2:16" ht="10.5" customHeight="1">
      <c r="C36" s="114" t="s">
        <v>429</v>
      </c>
      <c r="E36" s="113">
        <v>5249</v>
      </c>
      <c r="F36" s="112">
        <v>1.1835346853001791</v>
      </c>
      <c r="G36" s="111">
        <v>1523382</v>
      </c>
      <c r="H36" s="117"/>
      <c r="I36" s="122"/>
      <c r="L36" s="123" t="s">
        <v>456</v>
      </c>
      <c r="N36" s="113">
        <v>4140</v>
      </c>
      <c r="O36" s="112">
        <v>0.93347944315921916</v>
      </c>
      <c r="P36" s="111">
        <v>508838</v>
      </c>
    </row>
    <row r="37" spans="2:16" ht="10.5" customHeight="1">
      <c r="C37" s="114" t="s">
        <v>426</v>
      </c>
      <c r="E37" s="113">
        <v>4818</v>
      </c>
      <c r="F37" s="112">
        <v>1.0863536128360187</v>
      </c>
      <c r="G37" s="111">
        <v>1365598</v>
      </c>
      <c r="H37" s="117"/>
      <c r="I37" s="116"/>
      <c r="J37" s="115"/>
      <c r="K37" s="115"/>
      <c r="L37" s="120" t="s">
        <v>184</v>
      </c>
      <c r="N37" s="113">
        <v>2391</v>
      </c>
      <c r="O37" s="112">
        <v>0.53911820014340406</v>
      </c>
      <c r="P37" s="111">
        <v>635957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4677</v>
      </c>
      <c r="F39" s="112">
        <v>1.0545611970182773</v>
      </c>
      <c r="G39" s="111">
        <v>1664074</v>
      </c>
      <c r="H39" s="117"/>
      <c r="I39" s="116"/>
      <c r="J39" s="115"/>
      <c r="K39" s="115"/>
      <c r="L39" s="120" t="s">
        <v>170</v>
      </c>
      <c r="N39" s="113">
        <v>2116</v>
      </c>
      <c r="O39" s="112">
        <v>0.47711171539248981</v>
      </c>
      <c r="P39" s="111">
        <v>1013847</v>
      </c>
    </row>
    <row r="40" spans="2:16" ht="10.5" customHeight="1">
      <c r="C40" s="114" t="s">
        <v>427</v>
      </c>
      <c r="E40" s="113">
        <v>4424</v>
      </c>
      <c r="F40" s="112">
        <v>0.99751523104743611</v>
      </c>
      <c r="G40" s="111">
        <v>2022200</v>
      </c>
      <c r="H40" s="117"/>
      <c r="I40" s="116"/>
      <c r="J40" s="115"/>
      <c r="K40" s="115"/>
      <c r="L40" s="114" t="s">
        <v>470</v>
      </c>
      <c r="N40" s="113">
        <v>1826</v>
      </c>
      <c r="O40" s="112">
        <v>0.41172305874607107</v>
      </c>
      <c r="P40" s="111">
        <v>688332</v>
      </c>
    </row>
    <row r="41" spans="2:16" ht="10.5" customHeight="1">
      <c r="C41" s="114" t="s">
        <v>151</v>
      </c>
      <c r="E41" s="113">
        <v>3786</v>
      </c>
      <c r="F41" s="112">
        <v>0.85366018642531494</v>
      </c>
      <c r="G41" s="111">
        <v>1790597</v>
      </c>
      <c r="H41" s="117"/>
      <c r="I41" s="116"/>
      <c r="J41" s="115"/>
      <c r="K41" s="115"/>
      <c r="L41" s="114" t="s">
        <v>150</v>
      </c>
      <c r="N41" s="113">
        <v>1774</v>
      </c>
      <c r="O41" s="112">
        <v>0.39999819617498905</v>
      </c>
      <c r="P41" s="111">
        <v>322149</v>
      </c>
    </row>
    <row r="42" spans="2:16" ht="10.5" customHeight="1">
      <c r="C42" s="114" t="s">
        <v>428</v>
      </c>
      <c r="E42" s="113">
        <v>3657</v>
      </c>
      <c r="F42" s="112">
        <v>0.82457350812397689</v>
      </c>
      <c r="G42" s="111">
        <v>841101</v>
      </c>
      <c r="H42" s="117"/>
      <c r="I42" s="116"/>
      <c r="J42" s="115"/>
      <c r="K42" s="115"/>
      <c r="L42" s="114" t="s">
        <v>105</v>
      </c>
      <c r="N42" s="113">
        <v>1700</v>
      </c>
      <c r="O42" s="112">
        <v>0.38331281482383395</v>
      </c>
      <c r="P42" s="111">
        <v>578377</v>
      </c>
    </row>
    <row r="43" spans="2:16" ht="10.5" customHeight="1">
      <c r="C43" s="114" t="s">
        <v>14</v>
      </c>
      <c r="E43" s="113">
        <v>57944</v>
      </c>
      <c r="F43" s="112">
        <v>13.065104554207196</v>
      </c>
      <c r="G43" s="111">
        <v>27394122</v>
      </c>
      <c r="H43" s="117"/>
      <c r="I43" s="116"/>
      <c r="J43" s="115"/>
      <c r="K43" s="115"/>
      <c r="L43" s="114" t="s">
        <v>14</v>
      </c>
      <c r="N43" s="113">
        <v>18339</v>
      </c>
      <c r="O43" s="112">
        <v>4.1350433594437002</v>
      </c>
      <c r="P43" s="111">
        <v>6032866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151707</v>
      </c>
      <c r="F47" s="124">
        <v>100</v>
      </c>
      <c r="G47" s="125">
        <v>49269445</v>
      </c>
      <c r="H47" s="127"/>
      <c r="I47" s="116"/>
      <c r="J47" s="115"/>
      <c r="K47" s="375" t="s">
        <v>94</v>
      </c>
      <c r="L47" s="375"/>
      <c r="N47" s="126">
        <v>151707</v>
      </c>
      <c r="O47" s="124">
        <v>100</v>
      </c>
      <c r="P47" s="125">
        <v>49269445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18538</v>
      </c>
      <c r="F49" s="112">
        <v>12.21960753294179</v>
      </c>
      <c r="G49" s="111">
        <v>2836795</v>
      </c>
      <c r="H49" s="117"/>
      <c r="I49" s="116"/>
      <c r="J49" s="115"/>
      <c r="K49" s="115"/>
      <c r="L49" s="114" t="s">
        <v>61</v>
      </c>
      <c r="N49" s="113">
        <v>25139</v>
      </c>
      <c r="O49" s="112">
        <v>16.570758106086071</v>
      </c>
      <c r="P49" s="111">
        <v>3927650</v>
      </c>
    </row>
    <row r="50" spans="3:16" ht="10.5" customHeight="1">
      <c r="C50" s="123" t="s">
        <v>181</v>
      </c>
      <c r="E50" s="113">
        <v>16859</v>
      </c>
      <c r="F50" s="112">
        <v>11.112868885417285</v>
      </c>
      <c r="G50" s="111">
        <v>2858819</v>
      </c>
      <c r="H50" s="117"/>
      <c r="I50" s="116"/>
      <c r="J50" s="115"/>
      <c r="K50" s="115"/>
      <c r="L50" s="114" t="s">
        <v>6</v>
      </c>
      <c r="N50" s="113">
        <v>18175</v>
      </c>
      <c r="O50" s="112">
        <v>11.980330505513919</v>
      </c>
      <c r="P50" s="111">
        <v>8519674</v>
      </c>
    </row>
    <row r="51" spans="3:16" ht="10.5" customHeight="1">
      <c r="C51" s="123" t="s">
        <v>424</v>
      </c>
      <c r="E51" s="113">
        <v>11951</v>
      </c>
      <c r="F51" s="112">
        <v>7.8776852749049153</v>
      </c>
      <c r="G51" s="111">
        <v>2052380</v>
      </c>
      <c r="H51" s="117"/>
      <c r="I51" s="116"/>
      <c r="J51" s="115"/>
      <c r="K51" s="115"/>
      <c r="L51" s="120" t="s">
        <v>177</v>
      </c>
      <c r="N51" s="113">
        <v>15375</v>
      </c>
      <c r="O51" s="112">
        <v>10.134667484031718</v>
      </c>
      <c r="P51" s="111">
        <v>4413734</v>
      </c>
    </row>
    <row r="52" spans="3:16" ht="10.5" customHeight="1">
      <c r="C52" s="114" t="s">
        <v>459</v>
      </c>
      <c r="E52" s="113">
        <v>11325</v>
      </c>
      <c r="F52" s="112">
        <v>7.465047756530681</v>
      </c>
      <c r="G52" s="111">
        <v>3162847</v>
      </c>
      <c r="H52" s="117"/>
      <c r="I52" s="116"/>
      <c r="J52" s="115"/>
      <c r="K52" s="115"/>
      <c r="L52" s="120" t="s">
        <v>176</v>
      </c>
      <c r="N52" s="113">
        <v>12063</v>
      </c>
      <c r="O52" s="112">
        <v>7.951511795764203</v>
      </c>
      <c r="P52" s="111">
        <v>4251867</v>
      </c>
    </row>
    <row r="53" spans="3:16" ht="10.5" customHeight="1">
      <c r="C53" s="123" t="s">
        <v>68</v>
      </c>
      <c r="E53" s="113">
        <v>7159</v>
      </c>
      <c r="F53" s="112">
        <v>4.7189648467110938</v>
      </c>
      <c r="G53" s="111">
        <v>1936018</v>
      </c>
      <c r="H53" s="117"/>
      <c r="I53" s="116"/>
      <c r="J53" s="115"/>
      <c r="K53" s="115"/>
      <c r="L53" s="114" t="s">
        <v>174</v>
      </c>
      <c r="N53" s="113">
        <v>11488</v>
      </c>
      <c r="O53" s="112">
        <v>7.5724917109955383</v>
      </c>
      <c r="P53" s="111">
        <v>3538322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6238</v>
      </c>
      <c r="F55" s="112">
        <v>4.1118735457164135</v>
      </c>
      <c r="G55" s="111">
        <v>989055</v>
      </c>
      <c r="H55" s="117"/>
      <c r="I55" s="116"/>
      <c r="J55" s="115"/>
      <c r="K55" s="115"/>
      <c r="L55" s="114" t="s">
        <v>173</v>
      </c>
      <c r="N55" s="113">
        <v>10496</v>
      </c>
      <c r="O55" s="112">
        <v>6.9185996690989864</v>
      </c>
      <c r="P55" s="111">
        <v>4226412</v>
      </c>
    </row>
    <row r="56" spans="3:16" ht="10.5" customHeight="1">
      <c r="C56" s="123" t="s">
        <v>457</v>
      </c>
      <c r="E56" s="113">
        <v>6145</v>
      </c>
      <c r="F56" s="112">
        <v>4.050571166788612</v>
      </c>
      <c r="G56" s="111">
        <v>1029885</v>
      </c>
      <c r="H56" s="117"/>
      <c r="I56" s="116"/>
      <c r="J56" s="115"/>
      <c r="K56" s="115"/>
      <c r="L56" s="114" t="s">
        <v>179</v>
      </c>
      <c r="N56" s="113">
        <v>8158</v>
      </c>
      <c r="O56" s="112">
        <v>5.3774710461613511</v>
      </c>
      <c r="P56" s="111">
        <v>2259895</v>
      </c>
    </row>
    <row r="57" spans="3:16" ht="10.5" customHeight="1">
      <c r="C57" s="114" t="s">
        <v>423</v>
      </c>
      <c r="E57" s="113">
        <v>3879</v>
      </c>
      <c r="F57" s="112">
        <v>2.5569024501176609</v>
      </c>
      <c r="G57" s="111">
        <v>1708616</v>
      </c>
      <c r="H57" s="117"/>
      <c r="I57" s="116"/>
      <c r="J57" s="115"/>
      <c r="K57" s="115"/>
      <c r="L57" s="114" t="s">
        <v>4</v>
      </c>
      <c r="N57" s="113">
        <v>6961</v>
      </c>
      <c r="O57" s="112">
        <v>4.58845010447771</v>
      </c>
      <c r="P57" s="111">
        <v>2120150</v>
      </c>
    </row>
    <row r="58" spans="3:16" ht="10.5" customHeight="1">
      <c r="C58" s="114" t="s">
        <v>168</v>
      </c>
      <c r="E58" s="113">
        <v>3385</v>
      </c>
      <c r="F58" s="112">
        <v>2.2312747598990161</v>
      </c>
      <c r="G58" s="111">
        <v>1244802</v>
      </c>
      <c r="H58" s="117"/>
      <c r="I58" s="116"/>
      <c r="J58" s="115"/>
      <c r="K58" s="115"/>
      <c r="L58" s="114" t="s">
        <v>10</v>
      </c>
      <c r="N58" s="113">
        <v>6486</v>
      </c>
      <c r="O58" s="112">
        <v>4.2753465561905513</v>
      </c>
      <c r="P58" s="111">
        <v>1728769</v>
      </c>
    </row>
    <row r="59" spans="3:16" ht="10.5" customHeight="1">
      <c r="C59" s="114" t="s">
        <v>420</v>
      </c>
      <c r="E59" s="113">
        <v>3100</v>
      </c>
      <c r="F59" s="112">
        <v>2.0434126309267207</v>
      </c>
      <c r="G59" s="111">
        <v>670199</v>
      </c>
      <c r="H59" s="117"/>
      <c r="I59" s="116"/>
      <c r="J59" s="115"/>
      <c r="K59" s="115"/>
      <c r="L59" s="114" t="s">
        <v>8</v>
      </c>
      <c r="N59" s="113">
        <v>4617</v>
      </c>
      <c r="O59" s="112">
        <v>3.0433664893511838</v>
      </c>
      <c r="P59" s="111">
        <v>1249367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3050</v>
      </c>
      <c r="F61" s="112">
        <v>2.0104543626859672</v>
      </c>
      <c r="G61" s="111">
        <v>806059</v>
      </c>
      <c r="H61" s="117"/>
      <c r="I61" s="122"/>
      <c r="L61" s="114" t="s">
        <v>169</v>
      </c>
      <c r="N61" s="113">
        <v>3234</v>
      </c>
      <c r="O61" s="112">
        <v>2.13174078981194</v>
      </c>
      <c r="P61" s="111">
        <v>966469</v>
      </c>
    </row>
    <row r="62" spans="3:16" ht="10.5" customHeight="1">
      <c r="C62" s="114" t="s">
        <v>164</v>
      </c>
      <c r="E62" s="113">
        <v>2769</v>
      </c>
      <c r="F62" s="112">
        <v>1.8252288951729319</v>
      </c>
      <c r="G62" s="111">
        <v>741111</v>
      </c>
      <c r="H62" s="117"/>
      <c r="I62" s="116"/>
      <c r="J62" s="115"/>
      <c r="K62" s="115"/>
      <c r="L62" s="120" t="s">
        <v>419</v>
      </c>
      <c r="N62" s="113">
        <v>3128</v>
      </c>
      <c r="O62" s="112">
        <v>2.0618692611415428</v>
      </c>
      <c r="P62" s="111">
        <v>1271704</v>
      </c>
    </row>
    <row r="63" spans="3:16" ht="10.5" customHeight="1">
      <c r="C63" s="114" t="s">
        <v>417</v>
      </c>
      <c r="E63" s="113">
        <v>2720</v>
      </c>
      <c r="F63" s="112">
        <v>1.7929297922969938</v>
      </c>
      <c r="G63" s="111">
        <v>1985241</v>
      </c>
      <c r="H63" s="117"/>
      <c r="I63" s="116"/>
      <c r="J63" s="115"/>
      <c r="K63" s="115"/>
      <c r="L63" s="123" t="s">
        <v>456</v>
      </c>
      <c r="N63" s="113">
        <v>2872</v>
      </c>
      <c r="O63" s="112">
        <v>1.8931229277488846</v>
      </c>
      <c r="P63" s="111">
        <v>1318213</v>
      </c>
    </row>
    <row r="64" spans="3:16" ht="10.5" customHeight="1">
      <c r="C64" s="114" t="s">
        <v>415</v>
      </c>
      <c r="E64" s="113">
        <v>2383</v>
      </c>
      <c r="F64" s="112">
        <v>1.5707910643543144</v>
      </c>
      <c r="G64" s="111">
        <v>1988270</v>
      </c>
      <c r="H64" s="117"/>
      <c r="I64" s="116"/>
      <c r="J64" s="115"/>
      <c r="K64" s="115"/>
      <c r="L64" s="114" t="s">
        <v>416</v>
      </c>
      <c r="N64" s="113">
        <v>2112</v>
      </c>
      <c r="O64" s="112">
        <v>1.3921572504894304</v>
      </c>
      <c r="P64" s="111">
        <v>1329662</v>
      </c>
    </row>
    <row r="65" spans="1:16" ht="10.5" customHeight="1">
      <c r="C65" s="114" t="s">
        <v>155</v>
      </c>
      <c r="E65" s="113">
        <v>2308</v>
      </c>
      <c r="F65" s="112">
        <v>1.5213536619931842</v>
      </c>
      <c r="G65" s="111">
        <v>2338703</v>
      </c>
      <c r="H65" s="117"/>
      <c r="I65" s="116"/>
      <c r="J65" s="115"/>
      <c r="K65" s="115"/>
      <c r="L65" s="114" t="s">
        <v>104</v>
      </c>
      <c r="N65" s="113">
        <v>2091</v>
      </c>
      <c r="O65" s="112">
        <v>1.3783147778283138</v>
      </c>
      <c r="P65" s="111">
        <v>342393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418</v>
      </c>
      <c r="E67" s="113">
        <v>2132</v>
      </c>
      <c r="F67" s="112">
        <v>1.4053405577857316</v>
      </c>
      <c r="G67" s="111">
        <v>575724</v>
      </c>
      <c r="H67" s="117"/>
      <c r="I67" s="116"/>
      <c r="J67" s="115"/>
      <c r="K67" s="115"/>
      <c r="L67" s="114" t="s">
        <v>165</v>
      </c>
      <c r="N67" s="113">
        <v>1901</v>
      </c>
      <c r="O67" s="112">
        <v>1.2530733585134501</v>
      </c>
      <c r="P67" s="111">
        <v>954313</v>
      </c>
    </row>
    <row r="68" spans="1:16" ht="10.5" customHeight="1">
      <c r="C68" s="114" t="s">
        <v>422</v>
      </c>
      <c r="E68" s="113">
        <v>2096</v>
      </c>
      <c r="F68" s="112">
        <v>1.3816106046523893</v>
      </c>
      <c r="G68" s="111">
        <v>652039</v>
      </c>
      <c r="H68" s="117"/>
      <c r="I68" s="116"/>
      <c r="J68" s="115"/>
      <c r="K68" s="115"/>
      <c r="L68" s="114" t="s">
        <v>150</v>
      </c>
      <c r="N68" s="113">
        <v>1857</v>
      </c>
      <c r="O68" s="112">
        <v>1.2240700824615871</v>
      </c>
      <c r="P68" s="111">
        <v>528535</v>
      </c>
    </row>
    <row r="69" spans="1:16" ht="10.5" customHeight="1">
      <c r="C69" s="114" t="s">
        <v>102</v>
      </c>
      <c r="E69" s="113">
        <v>2047</v>
      </c>
      <c r="F69" s="112">
        <v>1.3493115017764508</v>
      </c>
      <c r="G69" s="111">
        <v>602560</v>
      </c>
      <c r="H69" s="117"/>
      <c r="I69" s="116"/>
      <c r="J69" s="115"/>
      <c r="K69" s="115"/>
      <c r="L69" s="114" t="s">
        <v>154</v>
      </c>
      <c r="N69" s="113">
        <v>1277</v>
      </c>
      <c r="O69" s="112">
        <v>0.84175417086884596</v>
      </c>
      <c r="P69" s="111">
        <v>540561</v>
      </c>
    </row>
    <row r="70" spans="1:16" ht="10.5" customHeight="1">
      <c r="C70" s="114" t="s">
        <v>454</v>
      </c>
      <c r="E70" s="113">
        <v>1859</v>
      </c>
      <c r="F70" s="112">
        <v>1.2253884131912174</v>
      </c>
      <c r="G70" s="111">
        <v>2014192</v>
      </c>
      <c r="H70" s="117"/>
      <c r="I70" s="116"/>
      <c r="J70" s="115"/>
      <c r="K70" s="115"/>
      <c r="L70" s="114" t="s">
        <v>162</v>
      </c>
      <c r="N70" s="113">
        <v>1241</v>
      </c>
      <c r="O70" s="112">
        <v>0.81802421773550327</v>
      </c>
      <c r="P70" s="111">
        <v>279876</v>
      </c>
    </row>
    <row r="71" spans="1:16" ht="10.5" customHeight="1">
      <c r="C71" s="114" t="s">
        <v>157</v>
      </c>
      <c r="E71" s="113">
        <v>1851</v>
      </c>
      <c r="F71" s="112">
        <v>1.2201150902726967</v>
      </c>
      <c r="G71" s="111">
        <v>845949</v>
      </c>
      <c r="H71" s="117"/>
      <c r="I71" s="116"/>
      <c r="J71" s="115"/>
      <c r="K71" s="115"/>
      <c r="L71" s="114" t="s">
        <v>160</v>
      </c>
      <c r="N71" s="113">
        <v>1169</v>
      </c>
      <c r="O71" s="112">
        <v>0.77056431146881821</v>
      </c>
      <c r="P71" s="111">
        <v>830177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1777</v>
      </c>
      <c r="F73" s="112">
        <v>1.1713368532763815</v>
      </c>
      <c r="G73" s="111">
        <v>1382777</v>
      </c>
      <c r="H73" s="117"/>
      <c r="I73" s="116"/>
      <c r="J73" s="115"/>
      <c r="K73" s="115"/>
      <c r="L73" s="114" t="s">
        <v>161</v>
      </c>
      <c r="N73" s="113">
        <v>1087</v>
      </c>
      <c r="O73" s="112">
        <v>0.71651275155398242</v>
      </c>
      <c r="P73" s="111">
        <v>383351</v>
      </c>
    </row>
    <row r="74" spans="1:16" ht="10.5" customHeight="1">
      <c r="C74" s="114" t="s">
        <v>469</v>
      </c>
      <c r="E74" s="113">
        <v>1645</v>
      </c>
      <c r="F74" s="112">
        <v>1.0843270251207922</v>
      </c>
      <c r="G74" s="111">
        <v>509122</v>
      </c>
      <c r="H74" s="117"/>
      <c r="I74" s="116"/>
      <c r="J74" s="115"/>
      <c r="K74" s="115"/>
      <c r="L74" s="114" t="s">
        <v>413</v>
      </c>
      <c r="N74" s="113">
        <v>983</v>
      </c>
      <c r="O74" s="112">
        <v>0.64795955361321489</v>
      </c>
      <c r="P74" s="111">
        <v>303734</v>
      </c>
    </row>
    <row r="75" spans="1:16" ht="10.5" customHeight="1">
      <c r="C75" s="114" t="s">
        <v>468</v>
      </c>
      <c r="E75" s="113">
        <v>1545</v>
      </c>
      <c r="F75" s="112">
        <v>1.0184104886392848</v>
      </c>
      <c r="G75" s="111">
        <v>390241</v>
      </c>
      <c r="H75" s="117"/>
      <c r="I75" s="116"/>
      <c r="J75" s="115"/>
      <c r="K75" s="115"/>
      <c r="L75" s="114" t="s">
        <v>149</v>
      </c>
      <c r="N75" s="113">
        <v>932</v>
      </c>
      <c r="O75" s="112">
        <v>0.61434212000764632</v>
      </c>
      <c r="P75" s="111">
        <v>676129</v>
      </c>
    </row>
    <row r="76" spans="1:16" ht="10.5" customHeight="1">
      <c r="C76" s="114" t="s">
        <v>467</v>
      </c>
      <c r="E76" s="113">
        <v>1499</v>
      </c>
      <c r="F76" s="112">
        <v>0.98808888185779165</v>
      </c>
      <c r="G76" s="111">
        <v>438129</v>
      </c>
      <c r="H76" s="117"/>
      <c r="I76" s="116"/>
      <c r="J76" s="115"/>
      <c r="K76" s="115"/>
      <c r="L76" s="114" t="s">
        <v>156</v>
      </c>
      <c r="N76" s="113">
        <v>726</v>
      </c>
      <c r="O76" s="112">
        <v>0.47855405485574171</v>
      </c>
      <c r="P76" s="111">
        <v>89642</v>
      </c>
    </row>
    <row r="77" spans="1:16" ht="10.5" customHeight="1">
      <c r="C77" s="114" t="s">
        <v>14</v>
      </c>
      <c r="E77" s="113">
        <v>33447</v>
      </c>
      <c r="F77" s="112">
        <v>22.047103956969686</v>
      </c>
      <c r="G77" s="111">
        <v>15509912</v>
      </c>
      <c r="H77" s="117"/>
      <c r="I77" s="116"/>
      <c r="J77" s="115"/>
      <c r="K77" s="115"/>
      <c r="L77" s="114" t="s">
        <v>14</v>
      </c>
      <c r="N77" s="113">
        <v>8139</v>
      </c>
      <c r="O77" s="112">
        <v>5.3649469042298641</v>
      </c>
      <c r="P77" s="111">
        <v>3218846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3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3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466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449674</v>
      </c>
      <c r="F13" s="124">
        <v>100</v>
      </c>
      <c r="G13" s="125">
        <v>88740222</v>
      </c>
      <c r="H13" s="127"/>
      <c r="I13" s="116"/>
      <c r="J13" s="115"/>
      <c r="K13" s="375" t="s">
        <v>94</v>
      </c>
      <c r="L13" s="375"/>
      <c r="N13" s="126">
        <v>449674</v>
      </c>
      <c r="O13" s="124">
        <v>100</v>
      </c>
      <c r="P13" s="125">
        <v>88740222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63224</v>
      </c>
      <c r="F15" s="112">
        <v>14.059963440181109</v>
      </c>
      <c r="G15" s="111">
        <v>5159774</v>
      </c>
      <c r="H15" s="117"/>
      <c r="I15" s="116"/>
      <c r="J15" s="115"/>
      <c r="K15" s="115"/>
      <c r="L15" s="114" t="s">
        <v>7</v>
      </c>
      <c r="N15" s="113">
        <v>95409</v>
      </c>
      <c r="O15" s="112">
        <v>21.217370806406418</v>
      </c>
      <c r="P15" s="111">
        <v>11327559</v>
      </c>
    </row>
    <row r="16" spans="1:16" ht="10.5" customHeight="1">
      <c r="C16" s="114" t="s">
        <v>450</v>
      </c>
      <c r="E16" s="113">
        <v>41270</v>
      </c>
      <c r="F16" s="112">
        <v>9.1777598882746165</v>
      </c>
      <c r="G16" s="111">
        <v>3519610</v>
      </c>
      <c r="H16" s="117"/>
      <c r="I16" s="116"/>
      <c r="J16" s="115"/>
      <c r="K16" s="115"/>
      <c r="L16" s="114" t="s">
        <v>6</v>
      </c>
      <c r="N16" s="113">
        <v>92164</v>
      </c>
      <c r="O16" s="112">
        <v>20.495736911629315</v>
      </c>
      <c r="P16" s="111">
        <v>17028278</v>
      </c>
    </row>
    <row r="17" spans="3:16" ht="10.5" customHeight="1">
      <c r="C17" s="114" t="s">
        <v>449</v>
      </c>
      <c r="E17" s="113">
        <v>36925</v>
      </c>
      <c r="F17" s="112">
        <v>8.2115043342510354</v>
      </c>
      <c r="G17" s="111">
        <v>2823622</v>
      </c>
      <c r="H17" s="117"/>
      <c r="I17" s="116"/>
      <c r="J17" s="115"/>
      <c r="K17" s="115"/>
      <c r="L17" s="114" t="s">
        <v>26</v>
      </c>
      <c r="N17" s="113">
        <v>50355</v>
      </c>
      <c r="O17" s="112">
        <v>11.198112410323924</v>
      </c>
      <c r="P17" s="111">
        <v>10278255</v>
      </c>
    </row>
    <row r="18" spans="3:16" ht="10.5" customHeight="1">
      <c r="C18" s="114" t="s">
        <v>448</v>
      </c>
      <c r="E18" s="113">
        <v>35491</v>
      </c>
      <c r="F18" s="112">
        <v>7.8926066439242648</v>
      </c>
      <c r="G18" s="111">
        <v>4176923</v>
      </c>
      <c r="H18" s="117"/>
      <c r="I18" s="116"/>
      <c r="J18" s="115"/>
      <c r="K18" s="115"/>
      <c r="L18" s="114" t="s">
        <v>463</v>
      </c>
      <c r="N18" s="113">
        <v>22643</v>
      </c>
      <c r="O18" s="112">
        <v>5.0354256639254213</v>
      </c>
      <c r="P18" s="111">
        <v>3142180</v>
      </c>
    </row>
    <row r="19" spans="3:16" ht="10.5" customHeight="1">
      <c r="C19" s="114" t="s">
        <v>434</v>
      </c>
      <c r="E19" s="113">
        <v>29457</v>
      </c>
      <c r="F19" s="112">
        <v>6.550745651294049</v>
      </c>
      <c r="G19" s="111">
        <v>4044096</v>
      </c>
      <c r="H19" s="117"/>
      <c r="I19" s="116"/>
      <c r="J19" s="115"/>
      <c r="K19" s="115"/>
      <c r="L19" s="114" t="s">
        <v>160</v>
      </c>
      <c r="N19" s="113">
        <v>18957</v>
      </c>
      <c r="O19" s="112">
        <v>4.2157207221231383</v>
      </c>
      <c r="P19" s="111">
        <v>4549723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28410</v>
      </c>
      <c r="F21" s="112">
        <v>6.317910308356721</v>
      </c>
      <c r="G21" s="111">
        <v>2405286</v>
      </c>
      <c r="H21" s="117"/>
      <c r="I21" s="116"/>
      <c r="J21" s="115"/>
      <c r="K21" s="115"/>
      <c r="L21" s="114" t="s">
        <v>445</v>
      </c>
      <c r="N21" s="113">
        <v>16800</v>
      </c>
      <c r="O21" s="112">
        <v>3.7360398866734568</v>
      </c>
      <c r="P21" s="111">
        <v>3088545</v>
      </c>
    </row>
    <row r="22" spans="3:16" ht="10.5" customHeight="1">
      <c r="C22" s="114" t="s">
        <v>442</v>
      </c>
      <c r="E22" s="113">
        <v>23035</v>
      </c>
      <c r="F22" s="112">
        <v>5.1225999279478023</v>
      </c>
      <c r="G22" s="111">
        <v>3385560</v>
      </c>
      <c r="H22" s="117"/>
      <c r="I22" s="116"/>
      <c r="J22" s="115"/>
      <c r="K22" s="115"/>
      <c r="L22" s="114" t="s">
        <v>195</v>
      </c>
      <c r="N22" s="113">
        <v>16409</v>
      </c>
      <c r="O22" s="112">
        <v>3.649088005977664</v>
      </c>
      <c r="P22" s="111">
        <v>2042522</v>
      </c>
    </row>
    <row r="23" spans="3:16" ht="10.5" customHeight="1">
      <c r="C23" s="114" t="s">
        <v>444</v>
      </c>
      <c r="E23" s="113">
        <v>19055</v>
      </c>
      <c r="F23" s="112">
        <v>4.2375142881287333</v>
      </c>
      <c r="G23" s="111">
        <v>5327225</v>
      </c>
      <c r="H23" s="117"/>
      <c r="I23" s="116"/>
      <c r="J23" s="115"/>
      <c r="K23" s="115"/>
      <c r="L23" s="114" t="s">
        <v>193</v>
      </c>
      <c r="N23" s="113">
        <v>13686</v>
      </c>
      <c r="O23" s="112">
        <v>3.0435382076793407</v>
      </c>
      <c r="P23" s="111">
        <v>2032390</v>
      </c>
    </row>
    <row r="24" spans="3:16" ht="10.5" customHeight="1">
      <c r="C24" s="114" t="s">
        <v>441</v>
      </c>
      <c r="E24" s="113">
        <v>15987</v>
      </c>
      <c r="F24" s="112">
        <v>3.5552422421576515</v>
      </c>
      <c r="G24" s="111">
        <v>4960526</v>
      </c>
      <c r="H24" s="117"/>
      <c r="I24" s="116"/>
      <c r="J24" s="115"/>
      <c r="K24" s="115"/>
      <c r="L24" s="114" t="s">
        <v>169</v>
      </c>
      <c r="N24" s="113">
        <v>12017</v>
      </c>
      <c r="O24" s="112">
        <v>2.67238043560446</v>
      </c>
      <c r="P24" s="111">
        <v>3751002</v>
      </c>
    </row>
    <row r="25" spans="3:16" ht="10.5" customHeight="1">
      <c r="C25" s="114" t="s">
        <v>440</v>
      </c>
      <c r="E25" s="113">
        <v>12396</v>
      </c>
      <c r="F25" s="112">
        <v>2.7566637163812007</v>
      </c>
      <c r="G25" s="111">
        <v>2177307</v>
      </c>
      <c r="H25" s="117"/>
      <c r="I25" s="116"/>
      <c r="J25" s="115"/>
      <c r="K25" s="115"/>
      <c r="L25" s="114" t="s">
        <v>191</v>
      </c>
      <c r="N25" s="113">
        <v>10828</v>
      </c>
      <c r="O25" s="112">
        <v>2.4079666602916778</v>
      </c>
      <c r="P25" s="111">
        <v>2903676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9946</v>
      </c>
      <c r="F27" s="112">
        <v>2.2118245662413214</v>
      </c>
      <c r="G27" s="111">
        <v>1860761</v>
      </c>
      <c r="H27" s="117"/>
      <c r="I27" s="116"/>
      <c r="J27" s="115"/>
      <c r="K27" s="115"/>
      <c r="L27" s="114" t="s">
        <v>173</v>
      </c>
      <c r="N27" s="113">
        <v>10072</v>
      </c>
      <c r="O27" s="112">
        <v>2.2398448653913725</v>
      </c>
      <c r="P27" s="111">
        <v>2986784</v>
      </c>
    </row>
    <row r="28" spans="3:16" ht="10.5" customHeight="1">
      <c r="C28" s="114" t="s">
        <v>439</v>
      </c>
      <c r="E28" s="113">
        <v>8820</v>
      </c>
      <c r="F28" s="112">
        <v>1.9614209405035647</v>
      </c>
      <c r="G28" s="111">
        <v>1941027</v>
      </c>
      <c r="H28" s="117"/>
      <c r="I28" s="116"/>
      <c r="J28" s="115"/>
      <c r="K28" s="115"/>
      <c r="L28" s="114" t="s">
        <v>192</v>
      </c>
      <c r="N28" s="113">
        <v>9335</v>
      </c>
      <c r="O28" s="112">
        <v>2.0759483536962335</v>
      </c>
      <c r="P28" s="111">
        <v>1246130</v>
      </c>
    </row>
    <row r="29" spans="3:16" ht="10.5" customHeight="1">
      <c r="C29" s="114" t="s">
        <v>438</v>
      </c>
      <c r="E29" s="113">
        <v>8335</v>
      </c>
      <c r="F29" s="112">
        <v>1.8535650271085276</v>
      </c>
      <c r="G29" s="111">
        <v>1929538</v>
      </c>
      <c r="H29" s="117"/>
      <c r="I29" s="116"/>
      <c r="J29" s="115"/>
      <c r="K29" s="115"/>
      <c r="L29" s="114" t="s">
        <v>174</v>
      </c>
      <c r="N29" s="113">
        <v>9060</v>
      </c>
      <c r="O29" s="112">
        <v>2.014792938884614</v>
      </c>
      <c r="P29" s="111">
        <v>2335833</v>
      </c>
    </row>
    <row r="30" spans="3:16" ht="10.5" customHeight="1">
      <c r="C30" s="114" t="s">
        <v>437</v>
      </c>
      <c r="E30" s="113">
        <v>8278</v>
      </c>
      <c r="F30" s="112">
        <v>1.8408891774930283</v>
      </c>
      <c r="G30" s="111">
        <v>954423</v>
      </c>
      <c r="H30" s="117"/>
      <c r="I30" s="116"/>
      <c r="J30" s="115"/>
      <c r="K30" s="115"/>
      <c r="L30" s="114" t="s">
        <v>187</v>
      </c>
      <c r="N30" s="113">
        <v>8837</v>
      </c>
      <c r="O30" s="112">
        <v>1.9652014570555556</v>
      </c>
      <c r="P30" s="111">
        <v>1951515</v>
      </c>
    </row>
    <row r="31" spans="3:16" ht="10.5" customHeight="1">
      <c r="C31" s="114" t="s">
        <v>435</v>
      </c>
      <c r="E31" s="113">
        <v>6778</v>
      </c>
      <c r="F31" s="112">
        <v>1.5073141876114697</v>
      </c>
      <c r="G31" s="111">
        <v>2586438</v>
      </c>
      <c r="H31" s="117"/>
      <c r="I31" s="116"/>
      <c r="J31" s="115"/>
      <c r="K31" s="115"/>
      <c r="L31" s="114" t="s">
        <v>149</v>
      </c>
      <c r="N31" s="113">
        <v>8286</v>
      </c>
      <c r="O31" s="112">
        <v>1.8426682441057298</v>
      </c>
      <c r="P31" s="111">
        <v>2598483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5935</v>
      </c>
      <c r="F33" s="112">
        <v>1.3198450432980335</v>
      </c>
      <c r="G33" s="111">
        <v>1892711</v>
      </c>
      <c r="H33" s="117"/>
      <c r="I33" s="122"/>
      <c r="L33" s="114" t="s">
        <v>188</v>
      </c>
      <c r="N33" s="113">
        <v>8197</v>
      </c>
      <c r="O33" s="112">
        <v>1.8228761280394241</v>
      </c>
      <c r="P33" s="111">
        <v>4859184</v>
      </c>
    </row>
    <row r="34" spans="2:16" ht="10.5" customHeight="1">
      <c r="C34" s="114" t="s">
        <v>433</v>
      </c>
      <c r="E34" s="113">
        <v>5781</v>
      </c>
      <c r="F34" s="112">
        <v>1.285598011003527</v>
      </c>
      <c r="G34" s="111">
        <v>1733956</v>
      </c>
      <c r="H34" s="117"/>
      <c r="I34" s="122"/>
      <c r="L34" s="114" t="s">
        <v>186</v>
      </c>
      <c r="N34" s="113">
        <v>8009</v>
      </c>
      <c r="O34" s="112">
        <v>1.7810680626409354</v>
      </c>
      <c r="P34" s="111">
        <v>1133801</v>
      </c>
    </row>
    <row r="35" spans="2:16" ht="10.5" customHeight="1">
      <c r="C35" s="114" t="s">
        <v>185</v>
      </c>
      <c r="E35" s="113">
        <v>5509</v>
      </c>
      <c r="F35" s="112">
        <v>1.2251097461716711</v>
      </c>
      <c r="G35" s="111">
        <v>1608912</v>
      </c>
      <c r="H35" s="117"/>
      <c r="I35" s="116"/>
      <c r="J35" s="115"/>
      <c r="K35" s="115"/>
      <c r="L35" s="123" t="s">
        <v>172</v>
      </c>
      <c r="N35" s="113">
        <v>4478</v>
      </c>
      <c r="O35" s="112">
        <v>0.99583253645974634</v>
      </c>
      <c r="P35" s="111">
        <v>1490860</v>
      </c>
    </row>
    <row r="36" spans="2:16" ht="10.5" customHeight="1">
      <c r="C36" s="114" t="s">
        <v>429</v>
      </c>
      <c r="E36" s="113">
        <v>4888</v>
      </c>
      <c r="F36" s="112">
        <v>1.0870097003607058</v>
      </c>
      <c r="G36" s="111">
        <v>1419160</v>
      </c>
      <c r="H36" s="117"/>
      <c r="I36" s="122"/>
      <c r="L36" s="123" t="s">
        <v>456</v>
      </c>
      <c r="N36" s="113">
        <v>4083</v>
      </c>
      <c r="O36" s="112">
        <v>0.90799112245760261</v>
      </c>
      <c r="P36" s="111">
        <v>667976</v>
      </c>
    </row>
    <row r="37" spans="2:16" ht="10.5" customHeight="1">
      <c r="C37" s="114" t="s">
        <v>427</v>
      </c>
      <c r="E37" s="113">
        <v>4861</v>
      </c>
      <c r="F37" s="112">
        <v>1.0810053505428376</v>
      </c>
      <c r="G37" s="111">
        <v>1981407</v>
      </c>
      <c r="H37" s="117"/>
      <c r="I37" s="116"/>
      <c r="J37" s="115"/>
      <c r="K37" s="115"/>
      <c r="L37" s="120" t="s">
        <v>170</v>
      </c>
      <c r="N37" s="113">
        <v>2228</v>
      </c>
      <c r="O37" s="112">
        <v>0.49547005163740843</v>
      </c>
      <c r="P37" s="111">
        <v>1105970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4712</v>
      </c>
      <c r="F39" s="112">
        <v>1.0478702348812696</v>
      </c>
      <c r="G39" s="111">
        <v>1459845</v>
      </c>
      <c r="H39" s="117"/>
      <c r="I39" s="116"/>
      <c r="J39" s="115"/>
      <c r="K39" s="115"/>
      <c r="L39" s="120" t="s">
        <v>179</v>
      </c>
      <c r="N39" s="113">
        <v>2106</v>
      </c>
      <c r="O39" s="112">
        <v>0.46833928579370832</v>
      </c>
      <c r="P39" s="111">
        <v>479619</v>
      </c>
    </row>
    <row r="40" spans="2:16" ht="10.5" customHeight="1">
      <c r="C40" s="114" t="s">
        <v>426</v>
      </c>
      <c r="E40" s="113">
        <v>4078</v>
      </c>
      <c r="F40" s="112">
        <v>0.90687920582466408</v>
      </c>
      <c r="G40" s="111">
        <v>1220681</v>
      </c>
      <c r="H40" s="117"/>
      <c r="I40" s="116"/>
      <c r="J40" s="115"/>
      <c r="K40" s="115"/>
      <c r="L40" s="114" t="s">
        <v>184</v>
      </c>
      <c r="N40" s="113">
        <v>2078</v>
      </c>
      <c r="O40" s="112">
        <v>0.46211255264925261</v>
      </c>
      <c r="P40" s="111">
        <v>503419</v>
      </c>
    </row>
    <row r="41" spans="2:16" ht="10.5" customHeight="1">
      <c r="C41" s="114" t="s">
        <v>428</v>
      </c>
      <c r="E41" s="113">
        <v>3974</v>
      </c>
      <c r="F41" s="112">
        <v>0.88375133985954279</v>
      </c>
      <c r="G41" s="111">
        <v>887243</v>
      </c>
      <c r="H41" s="117"/>
      <c r="I41" s="116"/>
      <c r="J41" s="115"/>
      <c r="K41" s="115"/>
      <c r="L41" s="114" t="s">
        <v>150</v>
      </c>
      <c r="N41" s="113">
        <v>1880</v>
      </c>
      <c r="O41" s="112">
        <v>0.41808065398488681</v>
      </c>
      <c r="P41" s="111">
        <v>362587</v>
      </c>
    </row>
    <row r="42" spans="2:16" ht="10.5" customHeight="1">
      <c r="C42" s="114" t="s">
        <v>151</v>
      </c>
      <c r="E42" s="113">
        <v>3730</v>
      </c>
      <c r="F42" s="112">
        <v>0.82948980817214246</v>
      </c>
      <c r="G42" s="111">
        <v>1771876</v>
      </c>
      <c r="H42" s="117"/>
      <c r="I42" s="116"/>
      <c r="J42" s="115"/>
      <c r="K42" s="115"/>
      <c r="L42" s="114" t="s">
        <v>182</v>
      </c>
      <c r="N42" s="113">
        <v>1750</v>
      </c>
      <c r="O42" s="112">
        <v>0.38917082152848509</v>
      </c>
      <c r="P42" s="111">
        <v>188233</v>
      </c>
    </row>
    <row r="43" spans="2:16" ht="10.5" customHeight="1">
      <c r="C43" s="114" t="s">
        <v>14</v>
      </c>
      <c r="E43" s="113">
        <v>58799</v>
      </c>
      <c r="F43" s="112">
        <v>13.075917220030512</v>
      </c>
      <c r="G43" s="111">
        <v>27512315</v>
      </c>
      <c r="H43" s="117"/>
      <c r="I43" s="116"/>
      <c r="J43" s="115"/>
      <c r="K43" s="115"/>
      <c r="L43" s="114" t="s">
        <v>14</v>
      </c>
      <c r="N43" s="113">
        <v>20007</v>
      </c>
      <c r="O43" s="112">
        <v>4.4492232150402291</v>
      </c>
      <c r="P43" s="111">
        <v>6685698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159086</v>
      </c>
      <c r="F47" s="124">
        <v>100</v>
      </c>
      <c r="G47" s="125">
        <v>49657994</v>
      </c>
      <c r="H47" s="127"/>
      <c r="I47" s="116"/>
      <c r="J47" s="115"/>
      <c r="K47" s="375" t="s">
        <v>94</v>
      </c>
      <c r="L47" s="375"/>
      <c r="N47" s="126">
        <v>159086</v>
      </c>
      <c r="O47" s="124">
        <v>100</v>
      </c>
      <c r="P47" s="125">
        <v>49657994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21197</v>
      </c>
      <c r="F49" s="112">
        <v>13.324239719397054</v>
      </c>
      <c r="G49" s="111">
        <v>2917086</v>
      </c>
      <c r="H49" s="117"/>
      <c r="I49" s="116"/>
      <c r="J49" s="115"/>
      <c r="K49" s="115"/>
      <c r="L49" s="114" t="s">
        <v>61</v>
      </c>
      <c r="N49" s="113">
        <v>29352</v>
      </c>
      <c r="O49" s="112">
        <v>18.450397897992282</v>
      </c>
      <c r="P49" s="111">
        <v>4166356</v>
      </c>
    </row>
    <row r="50" spans="3:16" ht="10.5" customHeight="1">
      <c r="C50" s="123" t="s">
        <v>181</v>
      </c>
      <c r="E50" s="113">
        <v>13305</v>
      </c>
      <c r="F50" s="112">
        <v>8.3634009278000576</v>
      </c>
      <c r="G50" s="111">
        <v>3468148</v>
      </c>
      <c r="H50" s="117"/>
      <c r="I50" s="116"/>
      <c r="J50" s="115"/>
      <c r="K50" s="115"/>
      <c r="L50" s="114" t="s">
        <v>6</v>
      </c>
      <c r="N50" s="113">
        <v>18084</v>
      </c>
      <c r="O50" s="112">
        <v>11.367436480897124</v>
      </c>
      <c r="P50" s="111">
        <v>8640878</v>
      </c>
    </row>
    <row r="51" spans="3:16" ht="10.5" customHeight="1">
      <c r="C51" s="123" t="s">
        <v>424</v>
      </c>
      <c r="E51" s="113">
        <v>12646</v>
      </c>
      <c r="F51" s="112">
        <v>7.949159574066857</v>
      </c>
      <c r="G51" s="111">
        <v>2137391</v>
      </c>
      <c r="H51" s="117"/>
      <c r="I51" s="116"/>
      <c r="J51" s="115"/>
      <c r="K51" s="115"/>
      <c r="L51" s="120" t="s">
        <v>177</v>
      </c>
      <c r="N51" s="113">
        <v>14453</v>
      </c>
      <c r="O51" s="112">
        <v>9.0850231950014457</v>
      </c>
      <c r="P51" s="111">
        <v>3898940</v>
      </c>
    </row>
    <row r="52" spans="3:16" ht="10.5" customHeight="1">
      <c r="C52" s="114" t="s">
        <v>459</v>
      </c>
      <c r="E52" s="113">
        <v>10775</v>
      </c>
      <c r="F52" s="112">
        <v>6.7730661403266152</v>
      </c>
      <c r="G52" s="111">
        <v>2974022</v>
      </c>
      <c r="H52" s="117"/>
      <c r="I52" s="116"/>
      <c r="J52" s="115"/>
      <c r="K52" s="115"/>
      <c r="L52" s="120" t="s">
        <v>176</v>
      </c>
      <c r="N52" s="113">
        <v>12826</v>
      </c>
      <c r="O52" s="112">
        <v>8.0623059225827536</v>
      </c>
      <c r="P52" s="111">
        <v>4401905</v>
      </c>
    </row>
    <row r="53" spans="3:16" ht="10.5" customHeight="1">
      <c r="C53" s="123" t="s">
        <v>68</v>
      </c>
      <c r="E53" s="113">
        <v>8780</v>
      </c>
      <c r="F53" s="112">
        <v>5.519027444275423</v>
      </c>
      <c r="G53" s="111">
        <v>1840117</v>
      </c>
      <c r="H53" s="117"/>
      <c r="I53" s="116"/>
      <c r="J53" s="115"/>
      <c r="K53" s="115"/>
      <c r="L53" s="114" t="s">
        <v>173</v>
      </c>
      <c r="N53" s="113">
        <v>11052</v>
      </c>
      <c r="O53" s="112">
        <v>6.9471857988760792</v>
      </c>
      <c r="P53" s="111">
        <v>4378012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6280</v>
      </c>
      <c r="F55" s="112">
        <v>3.9475503815546307</v>
      </c>
      <c r="G55" s="111">
        <v>988484</v>
      </c>
      <c r="H55" s="117"/>
      <c r="I55" s="116"/>
      <c r="J55" s="115"/>
      <c r="K55" s="115"/>
      <c r="L55" s="114" t="s">
        <v>174</v>
      </c>
      <c r="N55" s="113">
        <v>10833</v>
      </c>
      <c r="O55" s="112">
        <v>6.8095244081817388</v>
      </c>
      <c r="P55" s="111">
        <v>3603996</v>
      </c>
    </row>
    <row r="56" spans="3:16" ht="10.5" customHeight="1">
      <c r="C56" s="123" t="s">
        <v>457</v>
      </c>
      <c r="E56" s="113">
        <v>4499</v>
      </c>
      <c r="F56" s="112">
        <v>2.8280301220723381</v>
      </c>
      <c r="G56" s="111">
        <v>821591</v>
      </c>
      <c r="H56" s="117"/>
      <c r="I56" s="116"/>
      <c r="J56" s="115"/>
      <c r="K56" s="115"/>
      <c r="L56" s="114" t="s">
        <v>179</v>
      </c>
      <c r="N56" s="113">
        <v>10059</v>
      </c>
      <c r="O56" s="112">
        <v>6.3229951095633812</v>
      </c>
      <c r="P56" s="111">
        <v>2516375</v>
      </c>
    </row>
    <row r="57" spans="3:16" ht="10.5" customHeight="1">
      <c r="C57" s="114" t="s">
        <v>423</v>
      </c>
      <c r="E57" s="113">
        <v>4101</v>
      </c>
      <c r="F57" s="112">
        <v>2.577850973687188</v>
      </c>
      <c r="G57" s="111">
        <v>1602806</v>
      </c>
      <c r="H57" s="117"/>
      <c r="I57" s="116"/>
      <c r="J57" s="115"/>
      <c r="K57" s="115"/>
      <c r="L57" s="114" t="s">
        <v>4</v>
      </c>
      <c r="N57" s="113">
        <v>6613</v>
      </c>
      <c r="O57" s="112">
        <v>4.1568711263090403</v>
      </c>
      <c r="P57" s="111">
        <v>2203689</v>
      </c>
    </row>
    <row r="58" spans="3:16" ht="10.5" customHeight="1">
      <c r="C58" s="114" t="s">
        <v>166</v>
      </c>
      <c r="E58" s="113">
        <v>3948</v>
      </c>
      <c r="F58" s="112">
        <v>2.4816765774486758</v>
      </c>
      <c r="G58" s="111">
        <v>975201</v>
      </c>
      <c r="H58" s="117"/>
      <c r="I58" s="116"/>
      <c r="J58" s="115"/>
      <c r="K58" s="115"/>
      <c r="L58" s="114" t="s">
        <v>10</v>
      </c>
      <c r="N58" s="113">
        <v>6360</v>
      </c>
      <c r="O58" s="112">
        <v>3.9978376475616959</v>
      </c>
      <c r="P58" s="111">
        <v>1755388</v>
      </c>
    </row>
    <row r="59" spans="3:16" ht="10.5" customHeight="1">
      <c r="C59" s="114" t="s">
        <v>418</v>
      </c>
      <c r="E59" s="113">
        <v>3424</v>
      </c>
      <c r="F59" s="112">
        <v>2.1522949851023974</v>
      </c>
      <c r="G59" s="111">
        <v>707629</v>
      </c>
      <c r="H59" s="117"/>
      <c r="I59" s="116"/>
      <c r="J59" s="115"/>
      <c r="K59" s="115"/>
      <c r="L59" s="114" t="s">
        <v>8</v>
      </c>
      <c r="N59" s="113">
        <v>4690</v>
      </c>
      <c r="O59" s="112">
        <v>2.9480909696642068</v>
      </c>
      <c r="P59" s="111">
        <v>1033061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465</v>
      </c>
      <c r="E61" s="113">
        <v>3186</v>
      </c>
      <c r="F61" s="112">
        <v>2.0026903687313782</v>
      </c>
      <c r="G61" s="111">
        <v>1185301</v>
      </c>
      <c r="H61" s="117"/>
      <c r="I61" s="122"/>
      <c r="L61" s="114" t="s">
        <v>169</v>
      </c>
      <c r="N61" s="113">
        <v>4121</v>
      </c>
      <c r="O61" s="112">
        <v>2.5904227901889545</v>
      </c>
      <c r="P61" s="111">
        <v>1148455</v>
      </c>
    </row>
    <row r="62" spans="3:16" ht="10.5" customHeight="1">
      <c r="C62" s="114" t="s">
        <v>422</v>
      </c>
      <c r="E62" s="113">
        <v>3083</v>
      </c>
      <c r="F62" s="112">
        <v>1.9379455137472814</v>
      </c>
      <c r="G62" s="111">
        <v>683255</v>
      </c>
      <c r="H62" s="117"/>
      <c r="I62" s="116"/>
      <c r="J62" s="115"/>
      <c r="K62" s="115"/>
      <c r="L62" s="120" t="s">
        <v>419</v>
      </c>
      <c r="N62" s="113">
        <v>3208</v>
      </c>
      <c r="O62" s="112">
        <v>2.0165193668833208</v>
      </c>
      <c r="P62" s="111">
        <v>1339501</v>
      </c>
    </row>
    <row r="63" spans="3:16" ht="10.5" customHeight="1">
      <c r="C63" s="114" t="s">
        <v>420</v>
      </c>
      <c r="E63" s="113">
        <v>3063</v>
      </c>
      <c r="F63" s="112">
        <v>1.9253736972455151</v>
      </c>
      <c r="G63" s="111">
        <v>516077</v>
      </c>
      <c r="H63" s="117"/>
      <c r="I63" s="116"/>
      <c r="J63" s="115"/>
      <c r="K63" s="115"/>
      <c r="L63" s="123" t="s">
        <v>456</v>
      </c>
      <c r="N63" s="113">
        <v>2861</v>
      </c>
      <c r="O63" s="112">
        <v>1.7983983505776748</v>
      </c>
      <c r="P63" s="111">
        <v>1251178</v>
      </c>
    </row>
    <row r="64" spans="3:16" ht="10.5" customHeight="1">
      <c r="C64" s="114" t="s">
        <v>417</v>
      </c>
      <c r="E64" s="113">
        <v>2753</v>
      </c>
      <c r="F64" s="112">
        <v>1.7305105414681368</v>
      </c>
      <c r="G64" s="111">
        <v>1966791</v>
      </c>
      <c r="H64" s="117"/>
      <c r="I64" s="116"/>
      <c r="J64" s="115"/>
      <c r="K64" s="115"/>
      <c r="L64" s="114" t="s">
        <v>150</v>
      </c>
      <c r="N64" s="113">
        <v>2467</v>
      </c>
      <c r="O64" s="112">
        <v>1.550733565492878</v>
      </c>
      <c r="P64" s="111">
        <v>569807</v>
      </c>
    </row>
    <row r="65" spans="1:16" ht="10.5" customHeight="1">
      <c r="C65" s="114" t="s">
        <v>415</v>
      </c>
      <c r="E65" s="113">
        <v>2684</v>
      </c>
      <c r="F65" s="112">
        <v>1.6871377745370428</v>
      </c>
      <c r="G65" s="111">
        <v>2019015</v>
      </c>
      <c r="H65" s="117"/>
      <c r="I65" s="116"/>
      <c r="J65" s="115"/>
      <c r="K65" s="115"/>
      <c r="L65" s="114" t="s">
        <v>416</v>
      </c>
      <c r="N65" s="113">
        <v>2042</v>
      </c>
      <c r="O65" s="112">
        <v>1.2835824648303433</v>
      </c>
      <c r="P65" s="111">
        <v>1256139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178</v>
      </c>
      <c r="E67" s="113">
        <v>2529</v>
      </c>
      <c r="F67" s="112">
        <v>1.5897061966483537</v>
      </c>
      <c r="G67" s="111">
        <v>270626</v>
      </c>
      <c r="H67" s="117"/>
      <c r="I67" s="116"/>
      <c r="J67" s="115"/>
      <c r="K67" s="115"/>
      <c r="L67" s="114" t="s">
        <v>165</v>
      </c>
      <c r="N67" s="113">
        <v>2027</v>
      </c>
      <c r="O67" s="112">
        <v>1.2741536024540185</v>
      </c>
      <c r="P67" s="111">
        <v>924876</v>
      </c>
    </row>
    <row r="68" spans="1:16" ht="10.5" customHeight="1">
      <c r="C68" s="114" t="s">
        <v>164</v>
      </c>
      <c r="E68" s="113">
        <v>2427</v>
      </c>
      <c r="F68" s="112">
        <v>1.5255899324893454</v>
      </c>
      <c r="G68" s="111">
        <v>681153</v>
      </c>
      <c r="H68" s="117"/>
      <c r="I68" s="116"/>
      <c r="J68" s="115"/>
      <c r="K68" s="115"/>
      <c r="L68" s="114" t="s">
        <v>104</v>
      </c>
      <c r="N68" s="113">
        <v>1676</v>
      </c>
      <c r="O68" s="112">
        <v>1.0535182228480193</v>
      </c>
      <c r="P68" s="111">
        <v>289550</v>
      </c>
    </row>
    <row r="69" spans="1:16" ht="10.5" customHeight="1">
      <c r="C69" s="114" t="s">
        <v>155</v>
      </c>
      <c r="E69" s="113">
        <v>2417</v>
      </c>
      <c r="F69" s="112">
        <v>1.5193040242384623</v>
      </c>
      <c r="G69" s="111">
        <v>2374005</v>
      </c>
      <c r="H69" s="117"/>
      <c r="I69" s="116"/>
      <c r="J69" s="115"/>
      <c r="K69" s="115"/>
      <c r="L69" s="114" t="s">
        <v>160</v>
      </c>
      <c r="N69" s="113">
        <v>1263</v>
      </c>
      <c r="O69" s="112">
        <v>0.79391021208654444</v>
      </c>
      <c r="P69" s="111">
        <v>895947</v>
      </c>
    </row>
    <row r="70" spans="1:16" ht="10.5" customHeight="1">
      <c r="C70" s="114" t="s">
        <v>163</v>
      </c>
      <c r="E70" s="113">
        <v>2267</v>
      </c>
      <c r="F70" s="112">
        <v>1.4250154004752147</v>
      </c>
      <c r="G70" s="111">
        <v>553822</v>
      </c>
      <c r="H70" s="117"/>
      <c r="I70" s="116"/>
      <c r="J70" s="115"/>
      <c r="K70" s="115"/>
      <c r="L70" s="114" t="s">
        <v>161</v>
      </c>
      <c r="N70" s="113">
        <v>1223</v>
      </c>
      <c r="O70" s="112">
        <v>0.76876657908301171</v>
      </c>
      <c r="P70" s="111">
        <v>440199</v>
      </c>
    </row>
    <row r="71" spans="1:16" ht="10.5" customHeight="1">
      <c r="C71" s="114" t="s">
        <v>421</v>
      </c>
      <c r="E71" s="113">
        <v>2005</v>
      </c>
      <c r="F71" s="112">
        <v>1.2603246043020755</v>
      </c>
      <c r="G71" s="111">
        <v>259727</v>
      </c>
      <c r="H71" s="117"/>
      <c r="I71" s="116"/>
      <c r="J71" s="115"/>
      <c r="K71" s="115"/>
      <c r="L71" s="114" t="s">
        <v>154</v>
      </c>
      <c r="N71" s="113">
        <v>1189</v>
      </c>
      <c r="O71" s="112">
        <v>0.74739449103000899</v>
      </c>
      <c r="P71" s="111">
        <v>487451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454</v>
      </c>
      <c r="E73" s="113">
        <v>1986</v>
      </c>
      <c r="F73" s="112">
        <v>1.2483813786253974</v>
      </c>
      <c r="G73" s="111">
        <v>2134976</v>
      </c>
      <c r="H73" s="117"/>
      <c r="I73" s="116"/>
      <c r="J73" s="115"/>
      <c r="K73" s="115"/>
      <c r="L73" s="114" t="s">
        <v>156</v>
      </c>
      <c r="N73" s="113">
        <v>1070</v>
      </c>
      <c r="O73" s="112">
        <v>0.67259218284449929</v>
      </c>
      <c r="P73" s="111">
        <v>119393</v>
      </c>
    </row>
    <row r="74" spans="1:16" ht="10.5" customHeight="1">
      <c r="C74" s="114" t="s">
        <v>157</v>
      </c>
      <c r="E74" s="113">
        <v>1905</v>
      </c>
      <c r="F74" s="112">
        <v>1.1974655217932439</v>
      </c>
      <c r="G74" s="111">
        <v>905070</v>
      </c>
      <c r="H74" s="117"/>
      <c r="I74" s="116"/>
      <c r="J74" s="115"/>
      <c r="K74" s="115"/>
      <c r="L74" s="114" t="s">
        <v>162</v>
      </c>
      <c r="N74" s="113">
        <v>1057</v>
      </c>
      <c r="O74" s="112">
        <v>0.66442050211835113</v>
      </c>
      <c r="P74" s="111">
        <v>235933</v>
      </c>
    </row>
    <row r="75" spans="1:16" ht="10.5" customHeight="1">
      <c r="C75" s="114" t="s">
        <v>147</v>
      </c>
      <c r="E75" s="113">
        <v>1891</v>
      </c>
      <c r="F75" s="112">
        <v>1.1886652502420074</v>
      </c>
      <c r="G75" s="111">
        <v>1363817</v>
      </c>
      <c r="H75" s="117"/>
      <c r="I75" s="116"/>
      <c r="J75" s="115"/>
      <c r="K75" s="115"/>
      <c r="L75" s="114" t="s">
        <v>413</v>
      </c>
      <c r="N75" s="113">
        <v>1019</v>
      </c>
      <c r="O75" s="112">
        <v>0.64053405076499503</v>
      </c>
      <c r="P75" s="111">
        <v>289910</v>
      </c>
    </row>
    <row r="76" spans="1:16" ht="10.5" customHeight="1">
      <c r="C76" s="114" t="s">
        <v>102</v>
      </c>
      <c r="E76" s="113">
        <v>1784</v>
      </c>
      <c r="F76" s="112">
        <v>1.1214060319575576</v>
      </c>
      <c r="G76" s="111">
        <v>484491</v>
      </c>
      <c r="H76" s="117"/>
      <c r="I76" s="116"/>
      <c r="J76" s="115"/>
      <c r="K76" s="115"/>
      <c r="L76" s="114" t="s">
        <v>149</v>
      </c>
      <c r="N76" s="113">
        <v>835</v>
      </c>
      <c r="O76" s="112">
        <v>0.52487333894874466</v>
      </c>
      <c r="P76" s="111">
        <v>545580</v>
      </c>
    </row>
    <row r="77" spans="1:16" ht="10.5" customHeight="1">
      <c r="C77" s="114" t="s">
        <v>14</v>
      </c>
      <c r="E77" s="113">
        <v>36151</v>
      </c>
      <c r="F77" s="112">
        <v>22.724186917767746</v>
      </c>
      <c r="G77" s="111">
        <v>15827393</v>
      </c>
      <c r="H77" s="117"/>
      <c r="I77" s="116"/>
      <c r="J77" s="115"/>
      <c r="K77" s="115"/>
      <c r="L77" s="114" t="s">
        <v>14</v>
      </c>
      <c r="N77" s="113">
        <v>8706</v>
      </c>
      <c r="O77" s="112">
        <v>5.4725117232188873</v>
      </c>
      <c r="P77" s="111">
        <v>3265475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f>SUM(E15:E43)</f>
        <v>453315</v>
      </c>
      <c r="F13" s="124">
        <f>E13/$E$13*100</f>
        <v>100</v>
      </c>
      <c r="G13" s="125">
        <f>SUM(G15:G43)</f>
        <v>85516876</v>
      </c>
      <c r="H13" s="127"/>
      <c r="I13" s="116"/>
      <c r="J13" s="115"/>
      <c r="K13" s="375" t="s">
        <v>94</v>
      </c>
      <c r="L13" s="375"/>
      <c r="N13" s="126">
        <f>SUM(N15:N43)</f>
        <v>453315</v>
      </c>
      <c r="O13" s="124">
        <f>N13/$N$13*100</f>
        <v>100</v>
      </c>
      <c r="P13" s="125">
        <f>SUM(P15:P43)</f>
        <v>85516876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64743</v>
      </c>
      <c r="F15" s="112">
        <f>E15/$E$13*100</f>
        <v>14.282121703451242</v>
      </c>
      <c r="G15" s="111">
        <v>5348887</v>
      </c>
      <c r="H15" s="117"/>
      <c r="I15" s="116"/>
      <c r="J15" s="115"/>
      <c r="K15" s="115"/>
      <c r="L15" s="114" t="s">
        <v>7</v>
      </c>
      <c r="N15" s="113">
        <v>97343</v>
      </c>
      <c r="O15" s="112">
        <f>N15/$N$13*100</f>
        <v>21.47358900543772</v>
      </c>
      <c r="P15" s="111">
        <v>10898013</v>
      </c>
    </row>
    <row r="16" spans="1:16" ht="10.5" customHeight="1">
      <c r="C16" s="114" t="s">
        <v>450</v>
      </c>
      <c r="E16" s="113">
        <v>37217</v>
      </c>
      <c r="F16" s="112">
        <f>E16/$E$13*100</f>
        <v>8.2099643735592256</v>
      </c>
      <c r="G16" s="111">
        <v>3334056</v>
      </c>
      <c r="H16" s="117"/>
      <c r="I16" s="116"/>
      <c r="J16" s="115"/>
      <c r="K16" s="115"/>
      <c r="L16" s="114" t="s">
        <v>6</v>
      </c>
      <c r="N16" s="113">
        <v>88753</v>
      </c>
      <c r="O16" s="112">
        <f>N16/$N$13*100</f>
        <v>19.578659431079934</v>
      </c>
      <c r="P16" s="111">
        <v>17317919</v>
      </c>
    </row>
    <row r="17" spans="3:16" ht="10.5" customHeight="1">
      <c r="C17" s="114" t="s">
        <v>449</v>
      </c>
      <c r="E17" s="113">
        <v>36304</v>
      </c>
      <c r="F17" s="112">
        <f>E17/$E$13*100</f>
        <v>8.0085591696723029</v>
      </c>
      <c r="G17" s="111">
        <v>2614290</v>
      </c>
      <c r="H17" s="117"/>
      <c r="I17" s="116"/>
      <c r="J17" s="115"/>
      <c r="K17" s="115"/>
      <c r="L17" s="114" t="s">
        <v>26</v>
      </c>
      <c r="N17" s="113">
        <v>48347</v>
      </c>
      <c r="O17" s="112">
        <f>N17/$N$13*100</f>
        <v>10.665210725433749</v>
      </c>
      <c r="P17" s="111">
        <v>9040349</v>
      </c>
    </row>
    <row r="18" spans="3:16" ht="10.5" customHeight="1">
      <c r="C18" s="114" t="s">
        <v>448</v>
      </c>
      <c r="E18" s="113">
        <v>32523</v>
      </c>
      <c r="F18" s="112">
        <f>E18/$E$13*100</f>
        <v>7.1744813209357732</v>
      </c>
      <c r="G18" s="111">
        <v>4098519</v>
      </c>
      <c r="H18" s="117"/>
      <c r="I18" s="116"/>
      <c r="J18" s="115"/>
      <c r="K18" s="115"/>
      <c r="L18" s="114" t="s">
        <v>463</v>
      </c>
      <c r="N18" s="113">
        <v>21456</v>
      </c>
      <c r="O18" s="112">
        <f>N18/$N$13*100</f>
        <v>4.733132589920916</v>
      </c>
      <c r="P18" s="111">
        <v>2686192</v>
      </c>
    </row>
    <row r="19" spans="3:16" ht="10.5" customHeight="1">
      <c r="C19" s="114" t="s">
        <v>447</v>
      </c>
      <c r="E19" s="113">
        <v>29973</v>
      </c>
      <c r="F19" s="112">
        <f>E19/$E$13*100</f>
        <v>6.6119585718540081</v>
      </c>
      <c r="G19" s="111">
        <v>2437268</v>
      </c>
      <c r="H19" s="117"/>
      <c r="I19" s="116"/>
      <c r="J19" s="115"/>
      <c r="K19" s="115"/>
      <c r="L19" s="114" t="s">
        <v>160</v>
      </c>
      <c r="N19" s="113">
        <v>18143</v>
      </c>
      <c r="O19" s="112">
        <f>N19/$N$13*100</f>
        <v>4.0022942104276273</v>
      </c>
      <c r="P19" s="111">
        <v>4170135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446</v>
      </c>
      <c r="E21" s="113">
        <v>23052</v>
      </c>
      <c r="F21" s="112">
        <f>E21/$E$13*100</f>
        <v>5.08520565169915</v>
      </c>
      <c r="G21" s="111">
        <v>2875554</v>
      </c>
      <c r="H21" s="117"/>
      <c r="I21" s="116"/>
      <c r="J21" s="115"/>
      <c r="K21" s="115"/>
      <c r="L21" s="114" t="s">
        <v>445</v>
      </c>
      <c r="N21" s="113">
        <v>15846</v>
      </c>
      <c r="O21" s="112">
        <f>N21/$N$13*100</f>
        <v>3.4955825419410345</v>
      </c>
      <c r="P21" s="111">
        <v>2922019</v>
      </c>
    </row>
    <row r="22" spans="3:16" ht="10.5" customHeight="1">
      <c r="C22" s="114" t="s">
        <v>442</v>
      </c>
      <c r="E22" s="113">
        <v>21324</v>
      </c>
      <c r="F22" s="112">
        <f>E22/$E$13*100</f>
        <v>4.704013765262566</v>
      </c>
      <c r="G22" s="111">
        <v>3290762</v>
      </c>
      <c r="H22" s="117"/>
      <c r="I22" s="116"/>
      <c r="J22" s="115"/>
      <c r="K22" s="115"/>
      <c r="L22" s="114" t="s">
        <v>195</v>
      </c>
      <c r="N22" s="113">
        <v>15284</v>
      </c>
      <c r="O22" s="112">
        <f>N22/$N$13*100</f>
        <v>3.3716069399865436</v>
      </c>
      <c r="P22" s="111">
        <v>1938223</v>
      </c>
    </row>
    <row r="23" spans="3:16" ht="10.5" customHeight="1">
      <c r="C23" s="114" t="s">
        <v>444</v>
      </c>
      <c r="E23" s="113">
        <v>20447</v>
      </c>
      <c r="F23" s="112">
        <f>E23/$E$13*100</f>
        <v>4.5105500590097396</v>
      </c>
      <c r="G23" s="111">
        <v>4870714</v>
      </c>
      <c r="H23" s="117"/>
      <c r="I23" s="116"/>
      <c r="J23" s="115"/>
      <c r="K23" s="115"/>
      <c r="L23" s="114" t="s">
        <v>462</v>
      </c>
      <c r="N23" s="113">
        <v>13384</v>
      </c>
      <c r="O23" s="112">
        <f>N23/$N$13*100</f>
        <v>2.9524723426315034</v>
      </c>
      <c r="P23" s="111">
        <v>3717510</v>
      </c>
    </row>
    <row r="24" spans="3:16" ht="10.5" customHeight="1">
      <c r="C24" s="114" t="s">
        <v>441</v>
      </c>
      <c r="E24" s="113">
        <v>15988</v>
      </c>
      <c r="F24" s="112">
        <f>E24/$E$13*100</f>
        <v>3.5269073381644112</v>
      </c>
      <c r="G24" s="111">
        <v>4779888</v>
      </c>
      <c r="H24" s="117"/>
      <c r="I24" s="116"/>
      <c r="J24" s="115"/>
      <c r="K24" s="115"/>
      <c r="L24" s="114" t="s">
        <v>193</v>
      </c>
      <c r="N24" s="113">
        <v>12922</v>
      </c>
      <c r="O24" s="112">
        <f>N24/$N$13*100</f>
        <v>2.8505564563272778</v>
      </c>
      <c r="P24" s="111">
        <v>1636943</v>
      </c>
    </row>
    <row r="25" spans="3:16" ht="10.5" customHeight="1">
      <c r="C25" s="114" t="s">
        <v>440</v>
      </c>
      <c r="E25" s="113">
        <v>14763</v>
      </c>
      <c r="F25" s="112">
        <f>E25/$E$13*100</f>
        <v>3.2566758214486615</v>
      </c>
      <c r="G25" s="111">
        <v>1864620</v>
      </c>
      <c r="H25" s="117"/>
      <c r="I25" s="116"/>
      <c r="J25" s="115"/>
      <c r="K25" s="115"/>
      <c r="L25" s="114" t="s">
        <v>187</v>
      </c>
      <c r="N25" s="113">
        <v>11784</v>
      </c>
      <c r="O25" s="112">
        <f>N25/$N$13*100</f>
        <v>2.5995168922272591</v>
      </c>
      <c r="P25" s="111">
        <v>2093403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10270</v>
      </c>
      <c r="F27" s="112">
        <f>E27/$E$13*100</f>
        <v>2.2655327972822428</v>
      </c>
      <c r="G27" s="111">
        <v>1967511</v>
      </c>
      <c r="H27" s="117"/>
      <c r="I27" s="116"/>
      <c r="J27" s="115"/>
      <c r="K27" s="115"/>
      <c r="L27" s="114" t="s">
        <v>174</v>
      </c>
      <c r="N27" s="113">
        <v>10473</v>
      </c>
      <c r="O27" s="112">
        <f>N27/$N$13*100</f>
        <v>2.3103140200522816</v>
      </c>
      <c r="P27" s="111">
        <v>2589829</v>
      </c>
    </row>
    <row r="28" spans="3:16" ht="10.5" customHeight="1">
      <c r="C28" s="114" t="s">
        <v>439</v>
      </c>
      <c r="E28" s="113">
        <v>9970</v>
      </c>
      <c r="F28" s="112">
        <f>E28/$E$13*100</f>
        <v>2.1993536503314473</v>
      </c>
      <c r="G28" s="111">
        <v>1590190</v>
      </c>
      <c r="H28" s="117"/>
      <c r="I28" s="116"/>
      <c r="J28" s="115"/>
      <c r="K28" s="115"/>
      <c r="L28" s="114" t="s">
        <v>191</v>
      </c>
      <c r="N28" s="113">
        <v>10401</v>
      </c>
      <c r="O28" s="112">
        <f>N28/$N$13*100</f>
        <v>2.2944310247840907</v>
      </c>
      <c r="P28" s="111">
        <v>2533791</v>
      </c>
    </row>
    <row r="29" spans="3:16" ht="10.5" customHeight="1">
      <c r="C29" s="114" t="s">
        <v>438</v>
      </c>
      <c r="E29" s="113">
        <v>8849</v>
      </c>
      <c r="F29" s="112">
        <f>E29/$E$13*100</f>
        <v>1.9520642378919737</v>
      </c>
      <c r="G29" s="111">
        <v>1693041</v>
      </c>
      <c r="H29" s="117"/>
      <c r="I29" s="116"/>
      <c r="J29" s="115"/>
      <c r="K29" s="115"/>
      <c r="L29" s="114" t="s">
        <v>186</v>
      </c>
      <c r="N29" s="113">
        <v>9845</v>
      </c>
      <c r="O29" s="112">
        <f>N29/$N$13*100</f>
        <v>2.1717790057686157</v>
      </c>
      <c r="P29" s="111">
        <v>1349062</v>
      </c>
    </row>
    <row r="30" spans="3:16" ht="10.5" customHeight="1">
      <c r="C30" s="114" t="s">
        <v>437</v>
      </c>
      <c r="E30" s="113">
        <v>8265</v>
      </c>
      <c r="F30" s="112">
        <f>E30/$E$13*100</f>
        <v>1.8232354984944243</v>
      </c>
      <c r="G30" s="111">
        <v>1000980</v>
      </c>
      <c r="H30" s="117"/>
      <c r="I30" s="116"/>
      <c r="J30" s="115"/>
      <c r="K30" s="115"/>
      <c r="L30" s="114" t="s">
        <v>149</v>
      </c>
      <c r="N30" s="113">
        <v>9740</v>
      </c>
      <c r="O30" s="112">
        <f>N30/$N$13*100</f>
        <v>2.1486163043358371</v>
      </c>
      <c r="P30" s="111">
        <v>2472177</v>
      </c>
    </row>
    <row r="31" spans="3:16" ht="10.5" customHeight="1">
      <c r="C31" s="114" t="s">
        <v>434</v>
      </c>
      <c r="E31" s="113">
        <v>7839</v>
      </c>
      <c r="F31" s="112">
        <f>E31/$E$13*100</f>
        <v>1.7292611098242945</v>
      </c>
      <c r="G31" s="111">
        <v>927328</v>
      </c>
      <c r="H31" s="117"/>
      <c r="I31" s="116"/>
      <c r="J31" s="115"/>
      <c r="K31" s="115"/>
      <c r="L31" s="114" t="s">
        <v>173</v>
      </c>
      <c r="N31" s="113">
        <v>9339</v>
      </c>
      <c r="O31" s="112">
        <f>N31/$N$13*100</f>
        <v>2.0601568445782736</v>
      </c>
      <c r="P31" s="111">
        <v>2817031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435</v>
      </c>
      <c r="E33" s="113">
        <v>7729</v>
      </c>
      <c r="F33" s="112">
        <f>E33/$E$13*100</f>
        <v>1.7049954226090025</v>
      </c>
      <c r="G33" s="111">
        <v>2578276</v>
      </c>
      <c r="H33" s="117"/>
      <c r="I33" s="122"/>
      <c r="L33" s="114" t="s">
        <v>192</v>
      </c>
      <c r="N33" s="113">
        <v>8760</v>
      </c>
      <c r="O33" s="112">
        <f>N33/$N$13*100</f>
        <v>1.9324310909632374</v>
      </c>
      <c r="P33" s="111">
        <v>1245746</v>
      </c>
    </row>
    <row r="34" spans="2:16" ht="10.5" customHeight="1">
      <c r="C34" s="114" t="s">
        <v>433</v>
      </c>
      <c r="E34" s="113">
        <v>7013</v>
      </c>
      <c r="F34" s="112">
        <f>E34/$E$13*100</f>
        <v>1.5470478585531033</v>
      </c>
      <c r="G34" s="111">
        <v>1721574</v>
      </c>
      <c r="H34" s="117"/>
      <c r="I34" s="122"/>
      <c r="L34" s="114" t="s">
        <v>188</v>
      </c>
      <c r="N34" s="113">
        <v>8050</v>
      </c>
      <c r="O34" s="112">
        <f>N34/$N$13*100</f>
        <v>1.7758071098463539</v>
      </c>
      <c r="P34" s="111">
        <v>4445743</v>
      </c>
    </row>
    <row r="35" spans="2:16" ht="10.5" customHeight="1">
      <c r="C35" s="114" t="s">
        <v>430</v>
      </c>
      <c r="E35" s="113">
        <v>6337</v>
      </c>
      <c r="F35" s="112">
        <f>E35/$E$13*100</f>
        <v>1.39792418075731</v>
      </c>
      <c r="G35" s="111">
        <v>1804242</v>
      </c>
      <c r="H35" s="117"/>
      <c r="I35" s="116"/>
      <c r="J35" s="115"/>
      <c r="K35" s="115"/>
      <c r="L35" s="123" t="s">
        <v>456</v>
      </c>
      <c r="N35" s="113">
        <v>7079</v>
      </c>
      <c r="O35" s="112">
        <f>N35/$N$13*100</f>
        <v>1.5616072708822784</v>
      </c>
      <c r="P35" s="111">
        <v>731831</v>
      </c>
    </row>
    <row r="36" spans="2:16" ht="10.5" customHeight="1">
      <c r="C36" s="114" t="s">
        <v>185</v>
      </c>
      <c r="E36" s="113">
        <v>6071</v>
      </c>
      <c r="F36" s="112">
        <f>E36/$E$13*100</f>
        <v>1.3392453371276045</v>
      </c>
      <c r="G36" s="111">
        <v>1605752</v>
      </c>
      <c r="H36" s="117"/>
      <c r="I36" s="122"/>
      <c r="L36" s="120" t="s">
        <v>332</v>
      </c>
      <c r="N36" s="113">
        <v>4610</v>
      </c>
      <c r="O36" s="112">
        <f>N36/$N$13*100</f>
        <v>1.0169528914772288</v>
      </c>
      <c r="P36" s="111">
        <v>1559025</v>
      </c>
    </row>
    <row r="37" spans="2:16" ht="10.5" customHeight="1">
      <c r="C37" s="114" t="s">
        <v>429</v>
      </c>
      <c r="E37" s="113">
        <v>5004</v>
      </c>
      <c r="F37" s="112">
        <f>E37/$E$13*100</f>
        <v>1.1038681711392739</v>
      </c>
      <c r="G37" s="111">
        <v>1402403</v>
      </c>
      <c r="H37" s="117"/>
      <c r="I37" s="116"/>
      <c r="J37" s="115"/>
      <c r="K37" s="115"/>
      <c r="L37" s="120" t="s">
        <v>179</v>
      </c>
      <c r="N37" s="113">
        <v>3318</v>
      </c>
      <c r="O37" s="112">
        <f>N37/$N$13*100</f>
        <v>0.73194136527580167</v>
      </c>
      <c r="P37" s="111">
        <v>602791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427</v>
      </c>
      <c r="E39" s="113">
        <v>4622</v>
      </c>
      <c r="F39" s="112">
        <f>E39/$E$13*100</f>
        <v>1.0196000573552606</v>
      </c>
      <c r="G39" s="111">
        <v>2089161</v>
      </c>
      <c r="H39" s="117"/>
      <c r="I39" s="116"/>
      <c r="J39" s="115"/>
      <c r="K39" s="115"/>
      <c r="L39" s="114" t="s">
        <v>182</v>
      </c>
      <c r="N39" s="113">
        <v>2310</v>
      </c>
      <c r="O39" s="112">
        <f>N39/$N$13*100</f>
        <v>0.50957943152112772</v>
      </c>
      <c r="P39" s="111">
        <v>213192</v>
      </c>
    </row>
    <row r="40" spans="2:16" ht="10.5" customHeight="1">
      <c r="C40" s="114" t="s">
        <v>428</v>
      </c>
      <c r="E40" s="113">
        <v>4513</v>
      </c>
      <c r="F40" s="112">
        <f>E40/$E$13*100</f>
        <v>0.99555496729647164</v>
      </c>
      <c r="G40" s="111">
        <v>771429</v>
      </c>
      <c r="H40" s="117"/>
      <c r="I40" s="116"/>
      <c r="J40" s="115"/>
      <c r="K40" s="115"/>
      <c r="L40" s="114" t="s">
        <v>184</v>
      </c>
      <c r="N40" s="113">
        <v>2067</v>
      </c>
      <c r="O40" s="112">
        <f>N40/$N$13*100</f>
        <v>0.45597432249098307</v>
      </c>
      <c r="P40" s="111">
        <v>473920</v>
      </c>
    </row>
    <row r="41" spans="2:16" ht="10.5" customHeight="1">
      <c r="C41" s="114" t="s">
        <v>321</v>
      </c>
      <c r="E41" s="113">
        <v>4363</v>
      </c>
      <c r="F41" s="112">
        <f>E41/$E$13*100</f>
        <v>0.96246539382107366</v>
      </c>
      <c r="G41" s="111">
        <v>1569429</v>
      </c>
      <c r="H41" s="117"/>
      <c r="I41" s="116"/>
      <c r="J41" s="115"/>
      <c r="K41" s="115"/>
      <c r="L41" s="114" t="s">
        <v>461</v>
      </c>
      <c r="N41" s="113">
        <v>1953</v>
      </c>
      <c r="O41" s="112">
        <f>N41/$N$13*100</f>
        <v>0.43082624664968067</v>
      </c>
      <c r="P41" s="111">
        <v>474130</v>
      </c>
    </row>
    <row r="42" spans="2:16" ht="10.5" customHeight="1">
      <c r="C42" s="114" t="s">
        <v>426</v>
      </c>
      <c r="E42" s="113">
        <v>4318</v>
      </c>
      <c r="F42" s="112">
        <f>E42/$E$13*100</f>
        <v>0.95253852177845433</v>
      </c>
      <c r="G42" s="111">
        <v>1093499</v>
      </c>
      <c r="H42" s="117"/>
      <c r="I42" s="116"/>
      <c r="J42" s="115"/>
      <c r="K42" s="115"/>
      <c r="L42" s="114" t="s">
        <v>170</v>
      </c>
      <c r="N42" s="113">
        <v>1951</v>
      </c>
      <c r="O42" s="112">
        <f>N42/$N$13*100</f>
        <v>0.4303850523366754</v>
      </c>
      <c r="P42" s="111">
        <v>1154574</v>
      </c>
    </row>
    <row r="43" spans="2:16" ht="10.5" customHeight="1">
      <c r="C43" s="114" t="s">
        <v>14</v>
      </c>
      <c r="E43" s="113">
        <v>61818</v>
      </c>
      <c r="F43" s="112">
        <f>E43/$E$13*100</f>
        <v>13.636875020680982</v>
      </c>
      <c r="G43" s="111">
        <v>28187503</v>
      </c>
      <c r="H43" s="117"/>
      <c r="I43" s="116"/>
      <c r="J43" s="115"/>
      <c r="K43" s="115"/>
      <c r="L43" s="114" t="s">
        <v>14</v>
      </c>
      <c r="N43" s="113">
        <v>20157</v>
      </c>
      <c r="O43" s="112">
        <f>N43/$N$13*100</f>
        <v>4.4465768836239699</v>
      </c>
      <c r="P43" s="111">
        <v>6433328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f>SUM(E49:E77)</f>
        <v>198876</v>
      </c>
      <c r="F47" s="124">
        <f>E47/$E$47*100</f>
        <v>100</v>
      </c>
      <c r="G47" s="125">
        <f>SUM(G49:G77)</f>
        <v>53607658</v>
      </c>
      <c r="H47" s="127"/>
      <c r="I47" s="116"/>
      <c r="J47" s="115"/>
      <c r="K47" s="375" t="s">
        <v>94</v>
      </c>
      <c r="L47" s="375"/>
      <c r="N47" s="126">
        <f>SUM(N49:N77)</f>
        <v>198876</v>
      </c>
      <c r="O47" s="124">
        <f>N47/$N$47*100</f>
        <v>100</v>
      </c>
      <c r="P47" s="125">
        <f>SUM(P49:P77)</f>
        <v>53607658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29118</v>
      </c>
      <c r="F49" s="112">
        <f>E49/$E$47*100</f>
        <v>14.64128401617088</v>
      </c>
      <c r="G49" s="111">
        <v>3744681</v>
      </c>
      <c r="H49" s="117"/>
      <c r="I49" s="116"/>
      <c r="J49" s="115"/>
      <c r="K49" s="115"/>
      <c r="L49" s="114" t="s">
        <v>61</v>
      </c>
      <c r="N49" s="113">
        <v>45306</v>
      </c>
      <c r="O49" s="112">
        <f>N49/$N$47*100</f>
        <v>22.781029385144514</v>
      </c>
      <c r="P49" s="111">
        <v>6027353</v>
      </c>
    </row>
    <row r="50" spans="3:16" ht="10.5" customHeight="1">
      <c r="C50" s="123" t="s">
        <v>181</v>
      </c>
      <c r="E50" s="113">
        <v>18565</v>
      </c>
      <c r="F50" s="112">
        <f>E50/$E$47*100</f>
        <v>9.3349624891892446</v>
      </c>
      <c r="G50" s="111">
        <v>2677657</v>
      </c>
      <c r="H50" s="117"/>
      <c r="I50" s="116"/>
      <c r="J50" s="115"/>
      <c r="K50" s="115"/>
      <c r="L50" s="114" t="s">
        <v>6</v>
      </c>
      <c r="N50" s="113">
        <v>20649</v>
      </c>
      <c r="O50" s="112">
        <f>N50/$N$47*100</f>
        <v>10.382851626138901</v>
      </c>
      <c r="P50" s="111">
        <v>8962399</v>
      </c>
    </row>
    <row r="51" spans="3:16" ht="10.5" customHeight="1">
      <c r="C51" s="123" t="s">
        <v>424</v>
      </c>
      <c r="E51" s="113">
        <v>13512</v>
      </c>
      <c r="F51" s="112">
        <f>E51/$E$47*100</f>
        <v>6.7941833102033433</v>
      </c>
      <c r="G51" s="111">
        <v>2047283</v>
      </c>
      <c r="H51" s="117"/>
      <c r="I51" s="116"/>
      <c r="J51" s="115"/>
      <c r="K51" s="115"/>
      <c r="L51" s="120" t="s">
        <v>176</v>
      </c>
      <c r="N51" s="113">
        <v>14693</v>
      </c>
      <c r="O51" s="112">
        <f>N51/$N$47*100</f>
        <v>7.3880206762002452</v>
      </c>
      <c r="P51" s="111">
        <v>4354047</v>
      </c>
    </row>
    <row r="52" spans="3:16" ht="10.5" customHeight="1">
      <c r="C52" s="114" t="s">
        <v>459</v>
      </c>
      <c r="E52" s="113">
        <v>11238</v>
      </c>
      <c r="F52" s="112">
        <f>E52/$E$47*100</f>
        <v>5.650757255777469</v>
      </c>
      <c r="G52" s="111">
        <v>3249530</v>
      </c>
      <c r="H52" s="117"/>
      <c r="I52" s="116"/>
      <c r="J52" s="115"/>
      <c r="K52" s="115"/>
      <c r="L52" s="114" t="s">
        <v>11</v>
      </c>
      <c r="N52" s="113">
        <v>13511</v>
      </c>
      <c r="O52" s="112">
        <f>N52/$N$47*100</f>
        <v>6.7936804843218885</v>
      </c>
      <c r="P52" s="111">
        <v>4028741</v>
      </c>
    </row>
    <row r="53" spans="3:16" ht="10.5" customHeight="1">
      <c r="C53" s="114" t="s">
        <v>178</v>
      </c>
      <c r="E53" s="113">
        <v>10173</v>
      </c>
      <c r="F53" s="112">
        <f>E53/$E$47*100</f>
        <v>5.1152476920292038</v>
      </c>
      <c r="G53" s="111">
        <v>1005291</v>
      </c>
      <c r="H53" s="117"/>
      <c r="I53" s="116"/>
      <c r="J53" s="115"/>
      <c r="K53" s="115"/>
      <c r="L53" s="114" t="s">
        <v>174</v>
      </c>
      <c r="N53" s="113">
        <v>13059</v>
      </c>
      <c r="O53" s="112">
        <f>N53/$N$47*100</f>
        <v>6.5664031859047842</v>
      </c>
      <c r="P53" s="111">
        <v>3491788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9997</v>
      </c>
      <c r="F55" s="112">
        <f>E55/$E$47*100</f>
        <v>5.0267503368933406</v>
      </c>
      <c r="G55" s="111">
        <v>1597471</v>
      </c>
      <c r="H55" s="117"/>
      <c r="I55" s="116"/>
      <c r="J55" s="115"/>
      <c r="K55" s="115"/>
      <c r="L55" s="114" t="s">
        <v>179</v>
      </c>
      <c r="N55" s="113">
        <v>12986</v>
      </c>
      <c r="O55" s="112">
        <f>N55/$N$47*100</f>
        <v>6.5296968965586597</v>
      </c>
      <c r="P55" s="111">
        <v>3042755</v>
      </c>
    </row>
    <row r="56" spans="3:16" ht="10.5" customHeight="1">
      <c r="C56" s="123" t="s">
        <v>68</v>
      </c>
      <c r="E56" s="113">
        <v>8381</v>
      </c>
      <c r="F56" s="112">
        <f>E56/$E$47*100</f>
        <v>4.214183712464048</v>
      </c>
      <c r="G56" s="111">
        <v>1814665</v>
      </c>
      <c r="H56" s="117"/>
      <c r="I56" s="116"/>
      <c r="J56" s="115"/>
      <c r="K56" s="115"/>
      <c r="L56" s="114" t="s">
        <v>173</v>
      </c>
      <c r="N56" s="113">
        <v>12129</v>
      </c>
      <c r="O56" s="112">
        <f>N56/$N$47*100</f>
        <v>6.0987751161527788</v>
      </c>
      <c r="P56" s="111">
        <v>4513262</v>
      </c>
    </row>
    <row r="57" spans="3:16" ht="10.5" customHeight="1">
      <c r="C57" s="123" t="s">
        <v>457</v>
      </c>
      <c r="E57" s="113">
        <v>6715</v>
      </c>
      <c r="F57" s="112">
        <f>E57/$E$47*100</f>
        <v>3.3764757939620664</v>
      </c>
      <c r="G57" s="111">
        <v>1045042</v>
      </c>
      <c r="H57" s="117"/>
      <c r="I57" s="116"/>
      <c r="J57" s="115"/>
      <c r="K57" s="115"/>
      <c r="L57" s="114" t="s">
        <v>4</v>
      </c>
      <c r="N57" s="113">
        <v>8312</v>
      </c>
      <c r="O57" s="112">
        <f>N57/$N$47*100</f>
        <v>4.1794887266437373</v>
      </c>
      <c r="P57" s="111">
        <v>2282465</v>
      </c>
    </row>
    <row r="58" spans="3:16" ht="10.5" customHeight="1">
      <c r="C58" s="114" t="s">
        <v>422</v>
      </c>
      <c r="E58" s="113">
        <v>4723</v>
      </c>
      <c r="F58" s="112">
        <f>E58/$E$47*100</f>
        <v>2.3748466381061566</v>
      </c>
      <c r="G58" s="111">
        <v>902804</v>
      </c>
      <c r="H58" s="117"/>
      <c r="I58" s="116"/>
      <c r="J58" s="115"/>
      <c r="K58" s="115"/>
      <c r="L58" s="114" t="s">
        <v>10</v>
      </c>
      <c r="N58" s="113">
        <v>6935</v>
      </c>
      <c r="O58" s="112">
        <f>N58/$N$47*100</f>
        <v>3.4870974878818961</v>
      </c>
      <c r="P58" s="111">
        <v>1565681</v>
      </c>
    </row>
    <row r="59" spans="3:16" ht="10.5" customHeight="1">
      <c r="C59" s="114" t="s">
        <v>168</v>
      </c>
      <c r="E59" s="113">
        <v>4510</v>
      </c>
      <c r="F59" s="112">
        <f>E59/$E$47*100</f>
        <v>2.2677447253565037</v>
      </c>
      <c r="G59" s="111">
        <v>1309849</v>
      </c>
      <c r="H59" s="117"/>
      <c r="I59" s="116"/>
      <c r="J59" s="115"/>
      <c r="K59" s="115"/>
      <c r="L59" s="114" t="s">
        <v>8</v>
      </c>
      <c r="N59" s="113">
        <v>5277</v>
      </c>
      <c r="O59" s="112">
        <f>N59/$N$47*100</f>
        <v>2.6534121764315453</v>
      </c>
      <c r="P59" s="111">
        <v>1281908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4134</v>
      </c>
      <c r="F61" s="112">
        <f>E61/$E$47*100</f>
        <v>2.0786821939298856</v>
      </c>
      <c r="G61" s="111">
        <v>662114</v>
      </c>
      <c r="H61" s="117"/>
      <c r="I61" s="122"/>
      <c r="L61" s="114" t="s">
        <v>169</v>
      </c>
      <c r="N61" s="113">
        <v>4448</v>
      </c>
      <c r="O61" s="112">
        <f>N61/$N$47*100</f>
        <v>2.2365695207063698</v>
      </c>
      <c r="P61" s="111">
        <v>864351</v>
      </c>
    </row>
    <row r="62" spans="3:16" ht="10.5" customHeight="1">
      <c r="C62" s="114" t="s">
        <v>423</v>
      </c>
      <c r="E62" s="113">
        <v>4125</v>
      </c>
      <c r="F62" s="112">
        <f>E62/$E$47*100</f>
        <v>2.0741567609968019</v>
      </c>
      <c r="G62" s="111">
        <v>1794334</v>
      </c>
      <c r="H62" s="117"/>
      <c r="I62" s="116"/>
      <c r="J62" s="115"/>
      <c r="K62" s="115"/>
      <c r="L62" s="114" t="s">
        <v>150</v>
      </c>
      <c r="N62" s="113">
        <v>3773</v>
      </c>
      <c r="O62" s="112">
        <f>N62/$N$47*100</f>
        <v>1.897162050725075</v>
      </c>
      <c r="P62" s="111">
        <v>756233</v>
      </c>
    </row>
    <row r="63" spans="3:16" ht="10.5" customHeight="1">
      <c r="C63" s="114" t="s">
        <v>418</v>
      </c>
      <c r="E63" s="113">
        <v>3771</v>
      </c>
      <c r="F63" s="112">
        <f>E63/$E$47*100</f>
        <v>1.8961563989621673</v>
      </c>
      <c r="G63" s="111">
        <v>685354</v>
      </c>
      <c r="H63" s="117"/>
      <c r="I63" s="116"/>
      <c r="J63" s="115"/>
      <c r="K63" s="115"/>
      <c r="L63" s="120" t="s">
        <v>419</v>
      </c>
      <c r="N63" s="113">
        <v>3299</v>
      </c>
      <c r="O63" s="112">
        <f>N63/$N$47*100</f>
        <v>1.6588225829159877</v>
      </c>
      <c r="P63" s="111">
        <v>1176423</v>
      </c>
    </row>
    <row r="64" spans="3:16" ht="10.5" customHeight="1">
      <c r="C64" s="114" t="s">
        <v>420</v>
      </c>
      <c r="E64" s="113">
        <v>3761</v>
      </c>
      <c r="F64" s="112">
        <f>E64/$E$47*100</f>
        <v>1.8911281401476294</v>
      </c>
      <c r="G64" s="111">
        <v>695068</v>
      </c>
      <c r="H64" s="117"/>
      <c r="I64" s="116"/>
      <c r="J64" s="115"/>
      <c r="K64" s="115"/>
      <c r="L64" s="114" t="s">
        <v>104</v>
      </c>
      <c r="N64" s="113">
        <v>3203</v>
      </c>
      <c r="O64" s="112">
        <f>N64/$N$47*100</f>
        <v>1.6105512982964258</v>
      </c>
      <c r="P64" s="111">
        <v>370935</v>
      </c>
    </row>
    <row r="65" spans="1:16" ht="10.5" customHeight="1">
      <c r="C65" s="114" t="s">
        <v>421</v>
      </c>
      <c r="E65" s="113">
        <v>3264</v>
      </c>
      <c r="F65" s="112">
        <f>E65/$E$47*100</f>
        <v>1.6412236770651061</v>
      </c>
      <c r="G65" s="111">
        <v>384302</v>
      </c>
      <c r="H65" s="117"/>
      <c r="I65" s="116"/>
      <c r="J65" s="115"/>
      <c r="K65" s="115"/>
      <c r="L65" s="123" t="s">
        <v>456</v>
      </c>
      <c r="N65" s="113">
        <v>3189</v>
      </c>
      <c r="O65" s="112">
        <f>N65/$N$47*100</f>
        <v>1.6035117359560731</v>
      </c>
      <c r="P65" s="111">
        <v>1374514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415</v>
      </c>
      <c r="E67" s="113">
        <v>3099</v>
      </c>
      <c r="F67" s="112">
        <f>E67/$E$47*100</f>
        <v>1.5582574066252339</v>
      </c>
      <c r="G67" s="111">
        <v>2196868</v>
      </c>
      <c r="H67" s="117"/>
      <c r="I67" s="116"/>
      <c r="J67" s="115"/>
      <c r="K67" s="115"/>
      <c r="L67" s="114" t="s">
        <v>416</v>
      </c>
      <c r="N67" s="113">
        <v>2412</v>
      </c>
      <c r="O67" s="112">
        <f>N67/$N$47*100</f>
        <v>1.2128160260664937</v>
      </c>
      <c r="P67" s="111">
        <v>1313358</v>
      </c>
    </row>
    <row r="68" spans="1:16" ht="10.5" customHeight="1">
      <c r="C68" s="114" t="s">
        <v>417</v>
      </c>
      <c r="E68" s="113">
        <v>3080</v>
      </c>
      <c r="F68" s="112">
        <f>E68/$E$47*100</f>
        <v>1.5487037148776122</v>
      </c>
      <c r="G68" s="111">
        <v>1983150</v>
      </c>
      <c r="H68" s="117"/>
      <c r="I68" s="116"/>
      <c r="J68" s="115"/>
      <c r="K68" s="115"/>
      <c r="L68" s="114" t="s">
        <v>165</v>
      </c>
      <c r="N68" s="113">
        <v>2355</v>
      </c>
      <c r="O68" s="112">
        <f>N68/$N$47*100</f>
        <v>1.1841549508236289</v>
      </c>
      <c r="P68" s="111">
        <v>964251</v>
      </c>
    </row>
    <row r="69" spans="1:16" ht="10.5" customHeight="1">
      <c r="C69" s="114" t="s">
        <v>164</v>
      </c>
      <c r="E69" s="113">
        <v>2702</v>
      </c>
      <c r="F69" s="112">
        <f>E69/$E$47*100</f>
        <v>1.3586355316880869</v>
      </c>
      <c r="G69" s="111">
        <v>735450</v>
      </c>
      <c r="H69" s="117"/>
      <c r="I69" s="116"/>
      <c r="J69" s="115"/>
      <c r="K69" s="115"/>
      <c r="L69" s="114" t="s">
        <v>187</v>
      </c>
      <c r="N69" s="113">
        <v>2324</v>
      </c>
      <c r="O69" s="112">
        <f>N69/$N$47*100</f>
        <v>1.1685673484985619</v>
      </c>
      <c r="P69" s="111">
        <v>345417</v>
      </c>
    </row>
    <row r="70" spans="1:16" ht="10.5" customHeight="1">
      <c r="C70" s="114" t="s">
        <v>155</v>
      </c>
      <c r="E70" s="113">
        <v>2670</v>
      </c>
      <c r="F70" s="112">
        <f>E70/$E$47*100</f>
        <v>1.3425451034815663</v>
      </c>
      <c r="G70" s="111">
        <v>2663827</v>
      </c>
      <c r="H70" s="117"/>
      <c r="I70" s="116"/>
      <c r="J70" s="115"/>
      <c r="K70" s="115"/>
      <c r="L70" s="114" t="s">
        <v>413</v>
      </c>
      <c r="N70" s="113">
        <v>1764</v>
      </c>
      <c r="O70" s="112">
        <f>N70/$N$47*100</f>
        <v>0.88698485488445056</v>
      </c>
      <c r="P70" s="111">
        <v>417315</v>
      </c>
    </row>
    <row r="71" spans="1:16" ht="10.5" customHeight="1">
      <c r="C71" s="114" t="s">
        <v>455</v>
      </c>
      <c r="E71" s="113">
        <v>2284</v>
      </c>
      <c r="F71" s="112">
        <f>E71/$E$47*100</f>
        <v>1.1484543132404113</v>
      </c>
      <c r="G71" s="111">
        <v>947283</v>
      </c>
      <c r="H71" s="117"/>
      <c r="I71" s="116"/>
      <c r="J71" s="115"/>
      <c r="K71" s="115"/>
      <c r="L71" s="114" t="s">
        <v>156</v>
      </c>
      <c r="N71" s="113">
        <v>1692</v>
      </c>
      <c r="O71" s="112">
        <f>N71/$N$47*100</f>
        <v>0.85078139141977915</v>
      </c>
      <c r="P71" s="111">
        <v>184221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2206</v>
      </c>
      <c r="F73" s="112">
        <f>E73/$E$47*100</f>
        <v>1.109233894487017</v>
      </c>
      <c r="G73" s="111">
        <v>1458506</v>
      </c>
      <c r="H73" s="117"/>
      <c r="I73" s="116"/>
      <c r="J73" s="115"/>
      <c r="K73" s="115"/>
      <c r="L73" s="114" t="s">
        <v>161</v>
      </c>
      <c r="N73" s="113">
        <v>1638</v>
      </c>
      <c r="O73" s="112">
        <f>N73/$N$47*100</f>
        <v>0.82362879382127563</v>
      </c>
      <c r="P73" s="111">
        <v>589086</v>
      </c>
    </row>
    <row r="74" spans="1:16" ht="10.5" customHeight="1">
      <c r="C74" s="114" t="s">
        <v>454</v>
      </c>
      <c r="E74" s="113">
        <v>2174</v>
      </c>
      <c r="F74" s="112">
        <f>E74/$E$47*100</f>
        <v>1.0931434662804964</v>
      </c>
      <c r="G74" s="111">
        <v>2401285</v>
      </c>
      <c r="H74" s="117"/>
      <c r="I74" s="116"/>
      <c r="J74" s="115"/>
      <c r="K74" s="115"/>
      <c r="L74" s="114" t="s">
        <v>414</v>
      </c>
      <c r="N74" s="113">
        <v>1605</v>
      </c>
      <c r="O74" s="112">
        <f>N74/$N$47*100</f>
        <v>0.80703553973330111</v>
      </c>
      <c r="P74" s="111">
        <v>172460</v>
      </c>
    </row>
    <row r="75" spans="1:16" ht="10.5" customHeight="1">
      <c r="C75" s="114" t="s">
        <v>453</v>
      </c>
      <c r="E75" s="113">
        <v>1942</v>
      </c>
      <c r="F75" s="112">
        <f>E75/$E$47*100</f>
        <v>0.97648786178322167</v>
      </c>
      <c r="G75" s="111">
        <v>429124</v>
      </c>
      <c r="H75" s="117"/>
      <c r="I75" s="116"/>
      <c r="J75" s="115"/>
      <c r="K75" s="115"/>
      <c r="L75" s="114" t="s">
        <v>160</v>
      </c>
      <c r="N75" s="113">
        <v>1322</v>
      </c>
      <c r="O75" s="112">
        <f>N75/$N$47*100</f>
        <v>0.66473581528188419</v>
      </c>
      <c r="P75" s="111">
        <v>959863</v>
      </c>
    </row>
    <row r="76" spans="1:16" ht="10.5" customHeight="1">
      <c r="C76" s="114" t="s">
        <v>452</v>
      </c>
      <c r="E76" s="113">
        <v>1941</v>
      </c>
      <c r="F76" s="112">
        <f>E76/$E$47*100</f>
        <v>0.97598503590176788</v>
      </c>
      <c r="G76" s="111">
        <v>361875</v>
      </c>
      <c r="H76" s="117"/>
      <c r="I76" s="116"/>
      <c r="J76" s="115"/>
      <c r="K76" s="115"/>
      <c r="L76" s="114" t="s">
        <v>154</v>
      </c>
      <c r="N76" s="113">
        <v>1257</v>
      </c>
      <c r="O76" s="112">
        <f>N76/$N$47*100</f>
        <v>0.63205213298738916</v>
      </c>
      <c r="P76" s="111">
        <v>474029</v>
      </c>
    </row>
    <row r="77" spans="1:16" ht="10.5" customHeight="1">
      <c r="C77" s="114" t="s">
        <v>14</v>
      </c>
      <c r="E77" s="113">
        <v>40791</v>
      </c>
      <c r="F77" s="112">
        <f>E77/$E$47*100</f>
        <v>20.510770530380739</v>
      </c>
      <c r="G77" s="111">
        <v>16814845</v>
      </c>
      <c r="H77" s="117"/>
      <c r="I77" s="116"/>
      <c r="J77" s="115"/>
      <c r="K77" s="115"/>
      <c r="L77" s="114" t="s">
        <v>14</v>
      </c>
      <c r="N77" s="113">
        <v>11738</v>
      </c>
      <c r="O77" s="112">
        <f>N77/$N$47*100</f>
        <v>5.9021701965043549</v>
      </c>
      <c r="P77" s="111">
        <v>4094803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451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59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57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57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57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57"/>
      <c r="N11" s="142" t="s">
        <v>22</v>
      </c>
      <c r="O11" s="141"/>
      <c r="P11" s="141"/>
    </row>
    <row r="12" spans="1:16" ht="6" customHeight="1">
      <c r="E12" s="140"/>
      <c r="I12" s="157"/>
      <c r="N12" s="140"/>
    </row>
    <row r="13" spans="1:16" ht="10.5" customHeight="1">
      <c r="B13" s="375" t="s">
        <v>94</v>
      </c>
      <c r="C13" s="375"/>
      <c r="E13" s="126">
        <v>452616</v>
      </c>
      <c r="F13" s="124">
        <f>E13/$E$13*100</f>
        <v>100</v>
      </c>
      <c r="G13" s="125">
        <v>91610636</v>
      </c>
      <c r="H13" s="127"/>
      <c r="I13" s="156"/>
      <c r="J13" s="115"/>
      <c r="K13" s="375" t="s">
        <v>94</v>
      </c>
      <c r="L13" s="375"/>
      <c r="N13" s="126">
        <v>452616</v>
      </c>
      <c r="O13" s="124">
        <f>N13/$N$13*100</f>
        <v>100</v>
      </c>
      <c r="P13" s="125">
        <v>91610636</v>
      </c>
    </row>
    <row r="14" spans="1:16" ht="6" customHeight="1">
      <c r="E14" s="139"/>
      <c r="F14" s="112"/>
      <c r="G14" s="138"/>
      <c r="H14" s="117"/>
      <c r="I14" s="157"/>
      <c r="N14" s="137"/>
      <c r="O14" s="124"/>
      <c r="P14" s="136"/>
    </row>
    <row r="15" spans="1:16" ht="10.5" customHeight="1">
      <c r="C15" s="114" t="s">
        <v>23</v>
      </c>
      <c r="E15" s="113">
        <v>64582</v>
      </c>
      <c r="F15" s="112">
        <f>E15/$E$13*100</f>
        <v>14.268607384626261</v>
      </c>
      <c r="G15" s="111">
        <v>5201152</v>
      </c>
      <c r="H15" s="117"/>
      <c r="I15" s="156"/>
      <c r="J15" s="115"/>
      <c r="K15" s="115"/>
      <c r="L15" s="114" t="s">
        <v>7</v>
      </c>
      <c r="N15" s="113">
        <v>100877</v>
      </c>
      <c r="O15" s="112">
        <f>N15/$N$13*100</f>
        <v>22.287546176007918</v>
      </c>
      <c r="P15" s="111">
        <v>11646934</v>
      </c>
    </row>
    <row r="16" spans="1:16" ht="10.5" customHeight="1">
      <c r="C16" s="114" t="s">
        <v>450</v>
      </c>
      <c r="E16" s="113">
        <v>38039</v>
      </c>
      <c r="F16" s="112">
        <f>E16/$E$13*100</f>
        <v>8.4042543789879289</v>
      </c>
      <c r="G16" s="111">
        <v>3595359</v>
      </c>
      <c r="H16" s="117"/>
      <c r="I16" s="156"/>
      <c r="J16" s="115"/>
      <c r="K16" s="115"/>
      <c r="L16" s="114" t="s">
        <v>6</v>
      </c>
      <c r="N16" s="113">
        <v>87036</v>
      </c>
      <c r="O16" s="112">
        <f>N16/$N$13*100</f>
        <v>19.229545575057003</v>
      </c>
      <c r="P16" s="111">
        <v>17381344</v>
      </c>
    </row>
    <row r="17" spans="3:16" ht="10.5" customHeight="1">
      <c r="C17" s="114" t="s">
        <v>449</v>
      </c>
      <c r="E17" s="113">
        <v>36382</v>
      </c>
      <c r="F17" s="112">
        <f>E17/$E$13*100</f>
        <v>8.0381603831945849</v>
      </c>
      <c r="G17" s="111">
        <v>3336001</v>
      </c>
      <c r="H17" s="117"/>
      <c r="I17" s="156"/>
      <c r="J17" s="115"/>
      <c r="K17" s="115"/>
      <c r="L17" s="114" t="s">
        <v>26</v>
      </c>
      <c r="N17" s="113">
        <v>48575</v>
      </c>
      <c r="O17" s="112">
        <f>N17/$N$13*100</f>
        <v>10.732055428884529</v>
      </c>
      <c r="P17" s="111">
        <v>10510432</v>
      </c>
    </row>
    <row r="18" spans="3:16" ht="10.5" customHeight="1">
      <c r="C18" s="114" t="s">
        <v>448</v>
      </c>
      <c r="E18" s="113">
        <v>35057</v>
      </c>
      <c r="F18" s="112">
        <f>E18/$E$13*100</f>
        <v>7.7454177492620682</v>
      </c>
      <c r="G18" s="111">
        <v>4430828</v>
      </c>
      <c r="H18" s="117"/>
      <c r="I18" s="156"/>
      <c r="J18" s="115"/>
      <c r="K18" s="115"/>
      <c r="L18" s="114" t="s">
        <v>29</v>
      </c>
      <c r="N18" s="113">
        <v>22387</v>
      </c>
      <c r="O18" s="112">
        <f>N18/$N$13*100</f>
        <v>4.9461353553564162</v>
      </c>
      <c r="P18" s="111">
        <v>4797815</v>
      </c>
    </row>
    <row r="19" spans="3:16" ht="10.5" customHeight="1">
      <c r="C19" s="114" t="s">
        <v>447</v>
      </c>
      <c r="E19" s="113">
        <v>31148</v>
      </c>
      <c r="F19" s="112">
        <f>E19/$E$13*100</f>
        <v>6.8817717447019104</v>
      </c>
      <c r="G19" s="111">
        <v>3035292</v>
      </c>
      <c r="H19" s="117"/>
      <c r="I19" s="156"/>
      <c r="J19" s="115"/>
      <c r="K19" s="115"/>
      <c r="L19" s="114" t="s">
        <v>16</v>
      </c>
      <c r="N19" s="113">
        <v>20939</v>
      </c>
      <c r="O19" s="112">
        <f>N19/$N$13*100</f>
        <v>4.6262173674814857</v>
      </c>
      <c r="P19" s="111">
        <v>3662854</v>
      </c>
    </row>
    <row r="20" spans="3:16" ht="6" customHeight="1">
      <c r="E20" s="113"/>
      <c r="F20" s="112"/>
      <c r="G20" s="111"/>
      <c r="H20" s="117"/>
      <c r="I20" s="157"/>
      <c r="N20" s="113"/>
      <c r="O20" s="112"/>
      <c r="P20" s="111"/>
    </row>
    <row r="21" spans="3:16" ht="10.5" customHeight="1">
      <c r="C21" s="114" t="s">
        <v>446</v>
      </c>
      <c r="E21" s="113">
        <v>23523</v>
      </c>
      <c r="F21" s="112">
        <f>E21/$E$13*100</f>
        <v>5.1971207381091258</v>
      </c>
      <c r="G21" s="111">
        <v>2622878</v>
      </c>
      <c r="H21" s="117"/>
      <c r="I21" s="156"/>
      <c r="J21" s="115"/>
      <c r="K21" s="115"/>
      <c r="L21" s="114" t="s">
        <v>445</v>
      </c>
      <c r="N21" s="113">
        <v>15473</v>
      </c>
      <c r="O21" s="112">
        <f>N21/$N$13*100</f>
        <v>3.418571150821005</v>
      </c>
      <c r="P21" s="111">
        <v>3756692</v>
      </c>
    </row>
    <row r="22" spans="3:16" ht="10.5" customHeight="1">
      <c r="C22" s="114" t="s">
        <v>444</v>
      </c>
      <c r="E22" s="113">
        <v>21484</v>
      </c>
      <c r="F22" s="112">
        <f>E22/$E$13*100</f>
        <v>4.7466284886084456</v>
      </c>
      <c r="G22" s="111">
        <v>5555304</v>
      </c>
      <c r="H22" s="117"/>
      <c r="I22" s="156"/>
      <c r="J22" s="115"/>
      <c r="K22" s="115"/>
      <c r="L22" s="114" t="s">
        <v>443</v>
      </c>
      <c r="N22" s="113">
        <v>13661</v>
      </c>
      <c r="O22" s="112">
        <f>N22/$N$13*100</f>
        <v>3.0182317903034805</v>
      </c>
      <c r="P22" s="111">
        <v>2218827</v>
      </c>
    </row>
    <row r="23" spans="3:16" ht="10.5" customHeight="1">
      <c r="C23" s="114" t="s">
        <v>442</v>
      </c>
      <c r="E23" s="113">
        <v>18763</v>
      </c>
      <c r="F23" s="112">
        <f>E23/$E$13*100</f>
        <v>4.1454566343213672</v>
      </c>
      <c r="G23" s="111">
        <v>3748094</v>
      </c>
      <c r="H23" s="117"/>
      <c r="I23" s="156"/>
      <c r="J23" s="115"/>
      <c r="K23" s="115"/>
      <c r="L23" s="114" t="s">
        <v>195</v>
      </c>
      <c r="N23" s="113">
        <v>13381</v>
      </c>
      <c r="O23" s="112">
        <f>N23/$N$13*100</f>
        <v>2.9563691959630241</v>
      </c>
      <c r="P23" s="111">
        <v>1829573</v>
      </c>
    </row>
    <row r="24" spans="3:16" ht="10.5" customHeight="1">
      <c r="C24" s="114" t="s">
        <v>441</v>
      </c>
      <c r="E24" s="113">
        <v>15808</v>
      </c>
      <c r="F24" s="112">
        <f>E24/$E$13*100</f>
        <v>3.4925853261926223</v>
      </c>
      <c r="G24" s="111">
        <v>4976460</v>
      </c>
      <c r="H24" s="117"/>
      <c r="I24" s="156"/>
      <c r="J24" s="115"/>
      <c r="K24" s="115"/>
      <c r="L24" s="114" t="s">
        <v>17</v>
      </c>
      <c r="N24" s="113">
        <v>12882</v>
      </c>
      <c r="O24" s="112">
        <f>N24/$N$13*100</f>
        <v>2.8461212153348536</v>
      </c>
      <c r="P24" s="111">
        <v>4004304</v>
      </c>
    </row>
    <row r="25" spans="3:16" ht="10.5" customHeight="1">
      <c r="C25" s="114" t="s">
        <v>440</v>
      </c>
      <c r="E25" s="113">
        <v>14364</v>
      </c>
      <c r="F25" s="112">
        <f>E25/$E$13*100</f>
        <v>3.1735510896654122</v>
      </c>
      <c r="G25" s="111">
        <v>2193541</v>
      </c>
      <c r="H25" s="117"/>
      <c r="I25" s="156"/>
      <c r="J25" s="115"/>
      <c r="K25" s="115"/>
      <c r="L25" s="114" t="s">
        <v>187</v>
      </c>
      <c r="N25" s="113">
        <v>11561</v>
      </c>
      <c r="O25" s="112">
        <f>N25/$N$13*100</f>
        <v>2.5542623327500578</v>
      </c>
      <c r="P25" s="111">
        <v>2155818</v>
      </c>
    </row>
    <row r="26" spans="3:16" ht="6" customHeight="1">
      <c r="E26" s="113"/>
      <c r="F26" s="112"/>
      <c r="G26" s="111"/>
      <c r="H26" s="117"/>
      <c r="I26" s="157"/>
      <c r="N26" s="113"/>
      <c r="O26" s="112"/>
      <c r="P26" s="111"/>
    </row>
    <row r="27" spans="3:16" ht="10.5" customHeight="1">
      <c r="C27" s="114" t="s">
        <v>439</v>
      </c>
      <c r="E27" s="113">
        <v>10560</v>
      </c>
      <c r="F27" s="112">
        <f>E27/$E$13*100</f>
        <v>2.333103557982926</v>
      </c>
      <c r="G27" s="111">
        <v>1911369</v>
      </c>
      <c r="H27" s="117"/>
      <c r="I27" s="156"/>
      <c r="J27" s="115"/>
      <c r="K27" s="115"/>
      <c r="L27" s="114" t="s">
        <v>191</v>
      </c>
      <c r="N27" s="113">
        <v>10853</v>
      </c>
      <c r="O27" s="112">
        <f>N27/$N$13*100</f>
        <v>2.3978383442034747</v>
      </c>
      <c r="P27" s="111">
        <v>2431513</v>
      </c>
    </row>
    <row r="28" spans="3:16" ht="10.5" customHeight="1">
      <c r="C28" s="114" t="s">
        <v>438</v>
      </c>
      <c r="E28" s="113">
        <v>8587</v>
      </c>
      <c r="F28" s="112">
        <f>E28/$E$13*100</f>
        <v>1.8971932057196388</v>
      </c>
      <c r="G28" s="111">
        <v>1746811</v>
      </c>
      <c r="H28" s="117"/>
      <c r="I28" s="156"/>
      <c r="J28" s="115"/>
      <c r="K28" s="115"/>
      <c r="L28" s="114" t="s">
        <v>174</v>
      </c>
      <c r="N28" s="113">
        <v>9547</v>
      </c>
      <c r="O28" s="112">
        <f>N28/$N$13*100</f>
        <v>2.109293529172632</v>
      </c>
      <c r="P28" s="111">
        <v>2460551</v>
      </c>
    </row>
    <row r="29" spans="3:16" ht="10.5" customHeight="1">
      <c r="C29" s="114" t="s">
        <v>437</v>
      </c>
      <c r="E29" s="113">
        <v>8190</v>
      </c>
      <c r="F29" s="112">
        <f>E29/$E$13*100</f>
        <v>1.8094808844583488</v>
      </c>
      <c r="G29" s="111">
        <v>961610</v>
      </c>
      <c r="H29" s="117"/>
      <c r="I29" s="156"/>
      <c r="J29" s="115"/>
      <c r="K29" s="115"/>
      <c r="L29" s="114" t="s">
        <v>436</v>
      </c>
      <c r="N29" s="113">
        <v>9283</v>
      </c>
      <c r="O29" s="112">
        <f>N29/$N$13*100</f>
        <v>2.0509659402230587</v>
      </c>
      <c r="P29" s="111">
        <v>2419368</v>
      </c>
    </row>
    <row r="30" spans="3:16" ht="10.5" customHeight="1">
      <c r="C30" s="114" t="s">
        <v>435</v>
      </c>
      <c r="E30" s="113">
        <v>7714</v>
      </c>
      <c r="F30" s="112">
        <f>E30/$E$13*100</f>
        <v>1.704314474079573</v>
      </c>
      <c r="G30" s="111">
        <v>2591153</v>
      </c>
      <c r="H30" s="117"/>
      <c r="I30" s="156"/>
      <c r="J30" s="115"/>
      <c r="K30" s="115"/>
      <c r="L30" s="114" t="s">
        <v>186</v>
      </c>
      <c r="N30" s="113">
        <v>9141</v>
      </c>
      <c r="O30" s="112">
        <f>N30/$N$13*100</f>
        <v>2.0195927673789704</v>
      </c>
      <c r="P30" s="111">
        <v>1441467</v>
      </c>
    </row>
    <row r="31" spans="3:16" ht="10.5" customHeight="1">
      <c r="C31" s="114" t="s">
        <v>434</v>
      </c>
      <c r="E31" s="113">
        <v>7662</v>
      </c>
      <c r="F31" s="112">
        <f>E31/$E$13*100</f>
        <v>1.6928257065592023</v>
      </c>
      <c r="G31" s="111">
        <v>861102</v>
      </c>
      <c r="H31" s="117"/>
      <c r="I31" s="156"/>
      <c r="J31" s="115"/>
      <c r="K31" s="115"/>
      <c r="L31" s="114" t="s">
        <v>192</v>
      </c>
      <c r="N31" s="113">
        <v>8603</v>
      </c>
      <c r="O31" s="112">
        <f>N31/$N$13*100</f>
        <v>1.9007282111105219</v>
      </c>
      <c r="P31" s="111">
        <v>1192871</v>
      </c>
    </row>
    <row r="32" spans="3:16" ht="6" customHeight="1">
      <c r="E32" s="113"/>
      <c r="F32" s="112"/>
      <c r="G32" s="111"/>
      <c r="H32" s="117"/>
      <c r="I32" s="157"/>
      <c r="N32" s="113"/>
      <c r="O32" s="112"/>
      <c r="P32" s="111"/>
    </row>
    <row r="33" spans="2:16" ht="10.5" customHeight="1">
      <c r="C33" s="114" t="s">
        <v>433</v>
      </c>
      <c r="E33" s="113">
        <v>7492</v>
      </c>
      <c r="F33" s="112">
        <f>E33/$E$13*100</f>
        <v>1.6552662742810684</v>
      </c>
      <c r="G33" s="111">
        <v>2112796</v>
      </c>
      <c r="H33" s="117"/>
      <c r="I33" s="157"/>
      <c r="L33" s="114" t="s">
        <v>432</v>
      </c>
      <c r="N33" s="113">
        <v>8557</v>
      </c>
      <c r="O33" s="112">
        <f>N33/$N$13*100</f>
        <v>1.8905650706117327</v>
      </c>
      <c r="P33" s="111">
        <v>2642698</v>
      </c>
    </row>
    <row r="34" spans="2:16" ht="10.5" customHeight="1">
      <c r="C34" s="114" t="s">
        <v>431</v>
      </c>
      <c r="E34" s="113">
        <v>7190</v>
      </c>
      <c r="F34" s="112">
        <f>E34/$E$13*100</f>
        <v>1.5885430475281477</v>
      </c>
      <c r="G34" s="111">
        <v>2530631</v>
      </c>
      <c r="H34" s="117"/>
      <c r="I34" s="157"/>
      <c r="L34" s="114" t="s">
        <v>188</v>
      </c>
      <c r="N34" s="113">
        <v>8195</v>
      </c>
      <c r="O34" s="112">
        <f>N34/$N$13*100</f>
        <v>1.8105855736429997</v>
      </c>
      <c r="P34" s="111">
        <v>4521542</v>
      </c>
    </row>
    <row r="35" spans="2:16" ht="10.5" customHeight="1">
      <c r="C35" s="114" t="s">
        <v>430</v>
      </c>
      <c r="E35" s="113">
        <v>6139</v>
      </c>
      <c r="F35" s="112">
        <f>E35/$E$13*100</f>
        <v>1.3563373809145058</v>
      </c>
      <c r="G35" s="111">
        <v>1836826</v>
      </c>
      <c r="H35" s="117"/>
      <c r="I35" s="156"/>
      <c r="J35" s="115"/>
      <c r="K35" s="115"/>
      <c r="L35" s="119" t="s">
        <v>45</v>
      </c>
      <c r="N35" s="113">
        <v>5236</v>
      </c>
      <c r="O35" s="112">
        <f>N35/$N$13*100</f>
        <v>1.1568305141665343</v>
      </c>
      <c r="P35" s="111">
        <v>709211</v>
      </c>
    </row>
    <row r="36" spans="2:16" ht="10.5" customHeight="1">
      <c r="C36" s="114" t="s">
        <v>185</v>
      </c>
      <c r="E36" s="113">
        <v>6033</v>
      </c>
      <c r="F36" s="112">
        <f>E36/$E$13*100</f>
        <v>1.3329179701999045</v>
      </c>
      <c r="G36" s="111">
        <v>1595947</v>
      </c>
      <c r="H36" s="117"/>
      <c r="I36" s="157"/>
      <c r="L36" s="120" t="s">
        <v>332</v>
      </c>
      <c r="N36" s="113">
        <v>5076</v>
      </c>
      <c r="O36" s="112">
        <f>N36/$N$13*100</f>
        <v>1.121480460257702</v>
      </c>
      <c r="P36" s="111">
        <v>1716471</v>
      </c>
    </row>
    <row r="37" spans="2:16" ht="10.5" customHeight="1">
      <c r="C37" s="114" t="s">
        <v>429</v>
      </c>
      <c r="E37" s="113">
        <v>5000</v>
      </c>
      <c r="F37" s="112">
        <f>E37/$E$13*100</f>
        <v>1.1046891846510067</v>
      </c>
      <c r="G37" s="111">
        <v>1557016</v>
      </c>
      <c r="H37" s="117"/>
      <c r="I37" s="156"/>
      <c r="J37" s="115"/>
      <c r="K37" s="115"/>
      <c r="L37" s="158" t="s">
        <v>179</v>
      </c>
      <c r="N37" s="113">
        <v>2854</v>
      </c>
      <c r="O37" s="112">
        <f>N37/$N$13*100</f>
        <v>0.63055658659879454</v>
      </c>
      <c r="P37" s="111">
        <v>654144</v>
      </c>
    </row>
    <row r="38" spans="2:16" ht="6" customHeight="1">
      <c r="E38" s="113"/>
      <c r="F38" s="112"/>
      <c r="G38" s="111"/>
      <c r="H38" s="117"/>
      <c r="I38" s="15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4841</v>
      </c>
      <c r="F39" s="112">
        <f>E39/$E$13*100</f>
        <v>1.0695600685791045</v>
      </c>
      <c r="G39" s="111">
        <v>1462936</v>
      </c>
      <c r="H39" s="117"/>
      <c r="I39" s="156"/>
      <c r="J39" s="115"/>
      <c r="K39" s="115"/>
      <c r="L39" s="114" t="s">
        <v>54</v>
      </c>
      <c r="N39" s="113">
        <v>2387</v>
      </c>
      <c r="O39" s="112">
        <f>N39/$N$13*100</f>
        <v>0.52737861675239051</v>
      </c>
      <c r="P39" s="111">
        <v>668343</v>
      </c>
    </row>
    <row r="40" spans="2:16" ht="10.5" customHeight="1">
      <c r="C40" s="114" t="s">
        <v>428</v>
      </c>
      <c r="E40" s="113">
        <v>4716</v>
      </c>
      <c r="F40" s="112">
        <f>E40/$E$13*100</f>
        <v>1.0419428389628294</v>
      </c>
      <c r="G40" s="111">
        <v>778863</v>
      </c>
      <c r="H40" s="117"/>
      <c r="I40" s="156"/>
      <c r="J40" s="115"/>
      <c r="K40" s="115"/>
      <c r="L40" s="114" t="s">
        <v>10</v>
      </c>
      <c r="N40" s="113">
        <v>2242</v>
      </c>
      <c r="O40" s="112">
        <f>N40/$N$13*100</f>
        <v>0.49534263039751136</v>
      </c>
      <c r="P40" s="111">
        <v>1327367</v>
      </c>
    </row>
    <row r="41" spans="2:16" ht="10.5" customHeight="1">
      <c r="C41" s="114" t="s">
        <v>427</v>
      </c>
      <c r="E41" s="113">
        <v>4243</v>
      </c>
      <c r="F41" s="112">
        <f>E41/$E$13*100</f>
        <v>0.93743924209484419</v>
      </c>
      <c r="G41" s="111">
        <v>2174929</v>
      </c>
      <c r="H41" s="117"/>
      <c r="I41" s="156"/>
      <c r="J41" s="115"/>
      <c r="K41" s="115"/>
      <c r="L41" s="114" t="s">
        <v>82</v>
      </c>
      <c r="N41" s="113">
        <v>2005</v>
      </c>
      <c r="O41" s="112">
        <f>N41/$N$13*100</f>
        <v>0.44298036304505367</v>
      </c>
      <c r="P41" s="111">
        <v>580373</v>
      </c>
    </row>
    <row r="42" spans="2:16" ht="10.5" customHeight="1">
      <c r="C42" s="114" t="s">
        <v>426</v>
      </c>
      <c r="E42" s="113">
        <v>3585</v>
      </c>
      <c r="F42" s="112">
        <f>E42/$E$13*100</f>
        <v>0.79206214539477171</v>
      </c>
      <c r="G42" s="111">
        <v>1027655</v>
      </c>
      <c r="H42" s="117"/>
      <c r="I42" s="156"/>
      <c r="J42" s="115"/>
      <c r="K42" s="115"/>
      <c r="L42" s="114" t="s">
        <v>116</v>
      </c>
      <c r="N42" s="113">
        <v>1606</v>
      </c>
      <c r="O42" s="112">
        <f>N42/$N$13*100</f>
        <v>0.35482616610990331</v>
      </c>
      <c r="P42" s="111">
        <v>526168</v>
      </c>
    </row>
    <row r="43" spans="2:16" ht="10.5" customHeight="1">
      <c r="C43" s="114" t="s">
        <v>14</v>
      </c>
      <c r="E43" s="113">
        <v>61514</v>
      </c>
      <c r="F43" s="112">
        <f>E43/$E$13*100</f>
        <v>13.590770100924404</v>
      </c>
      <c r="G43" s="111">
        <v>29766083</v>
      </c>
      <c r="H43" s="117"/>
      <c r="I43" s="156"/>
      <c r="J43" s="115"/>
      <c r="K43" s="115"/>
      <c r="L43" s="114" t="s">
        <v>14</v>
      </c>
      <c r="N43" s="113">
        <v>20260</v>
      </c>
      <c r="O43" s="112">
        <f>N43/$N$13*100</f>
        <v>4.4762005762058781</v>
      </c>
      <c r="P43" s="111">
        <v>6353956</v>
      </c>
    </row>
    <row r="44" spans="2:16" ht="6" customHeight="1">
      <c r="C44" s="114"/>
      <c r="E44" s="129"/>
      <c r="F44" s="112"/>
      <c r="G44" s="111"/>
      <c r="H44" s="130"/>
      <c r="I44" s="15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425</v>
      </c>
      <c r="F45" s="132"/>
      <c r="G45" s="135"/>
      <c r="H45" s="134"/>
      <c r="I45" s="156"/>
      <c r="J45" s="115"/>
      <c r="K45" s="115"/>
      <c r="L45" s="114"/>
      <c r="N45" s="133" t="s">
        <v>425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5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200968</v>
      </c>
      <c r="F47" s="124">
        <f>E47/$E$47*100</f>
        <v>100</v>
      </c>
      <c r="G47" s="125">
        <v>56551076</v>
      </c>
      <c r="H47" s="127"/>
      <c r="I47" s="156"/>
      <c r="J47" s="115"/>
      <c r="K47" s="375" t="s">
        <v>94</v>
      </c>
      <c r="L47" s="375"/>
      <c r="N47" s="126">
        <v>200968</v>
      </c>
      <c r="O47" s="124">
        <f>N47/$N$47*100</f>
        <v>100</v>
      </c>
      <c r="P47" s="125">
        <v>56551076</v>
      </c>
    </row>
    <row r="48" spans="2:16" ht="6" customHeight="1">
      <c r="C48" s="114"/>
      <c r="E48" s="113"/>
      <c r="F48" s="112"/>
      <c r="G48" s="111"/>
      <c r="H48" s="117"/>
      <c r="I48" s="15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28063</v>
      </c>
      <c r="F49" s="112">
        <f>E49/$E$47*100</f>
        <v>13.963914653079096</v>
      </c>
      <c r="G49" s="111">
        <v>3892204</v>
      </c>
      <c r="H49" s="117"/>
      <c r="I49" s="156"/>
      <c r="J49" s="115"/>
      <c r="K49" s="115"/>
      <c r="L49" s="114" t="s">
        <v>61</v>
      </c>
      <c r="N49" s="113">
        <v>47043</v>
      </c>
      <c r="O49" s="112">
        <f>N49/$N$47*100</f>
        <v>23.408204291230444</v>
      </c>
      <c r="P49" s="111">
        <v>6299031</v>
      </c>
    </row>
    <row r="50" spans="3:16" ht="10.5" customHeight="1">
      <c r="C50" s="123" t="s">
        <v>181</v>
      </c>
      <c r="E50" s="113">
        <v>17966</v>
      </c>
      <c r="F50" s="112">
        <f>E50/$E$47*100</f>
        <v>8.9397316985788784</v>
      </c>
      <c r="G50" s="111">
        <v>3438868</v>
      </c>
      <c r="H50" s="117"/>
      <c r="I50" s="156"/>
      <c r="J50" s="115"/>
      <c r="K50" s="115"/>
      <c r="L50" s="114" t="s">
        <v>6</v>
      </c>
      <c r="N50" s="113">
        <v>20343</v>
      </c>
      <c r="O50" s="112">
        <f>N50/$N$47*100</f>
        <v>10.122507065801521</v>
      </c>
      <c r="P50" s="111">
        <v>8816473</v>
      </c>
    </row>
    <row r="51" spans="3:16" ht="10.5" customHeight="1">
      <c r="C51" s="114" t="s">
        <v>424</v>
      </c>
      <c r="E51" s="113">
        <v>13714</v>
      </c>
      <c r="F51" s="112">
        <f>E51/$E$47*100</f>
        <v>6.8239719756379129</v>
      </c>
      <c r="G51" s="111">
        <v>2365558</v>
      </c>
      <c r="H51" s="117"/>
      <c r="I51" s="156"/>
      <c r="J51" s="115"/>
      <c r="K51" s="115"/>
      <c r="L51" s="158" t="s">
        <v>179</v>
      </c>
      <c r="N51" s="113">
        <v>16971</v>
      </c>
      <c r="O51" s="112">
        <f>N51/$N$47*100</f>
        <v>8.4446280004776888</v>
      </c>
      <c r="P51" s="111">
        <v>3541671</v>
      </c>
    </row>
    <row r="52" spans="3:16" ht="10.5" customHeight="1">
      <c r="C52" s="114" t="s">
        <v>178</v>
      </c>
      <c r="E52" s="113">
        <v>13626</v>
      </c>
      <c r="F52" s="112">
        <f>E52/$E$47*100</f>
        <v>6.7801839098761985</v>
      </c>
      <c r="G52" s="111">
        <v>1369546</v>
      </c>
      <c r="H52" s="117"/>
      <c r="I52" s="156"/>
      <c r="J52" s="115"/>
      <c r="K52" s="115"/>
      <c r="L52" s="114" t="s">
        <v>11</v>
      </c>
      <c r="N52" s="113">
        <v>14527</v>
      </c>
      <c r="O52" s="112">
        <f>N52/$N$47*100</f>
        <v>7.2285139922773771</v>
      </c>
      <c r="P52" s="111">
        <v>4251892</v>
      </c>
    </row>
    <row r="53" spans="3:16" ht="10.5" customHeight="1">
      <c r="C53" s="114" t="s">
        <v>66</v>
      </c>
      <c r="E53" s="113">
        <v>10357</v>
      </c>
      <c r="F53" s="112">
        <f>E53/$E$47*100</f>
        <v>5.1535567851598261</v>
      </c>
      <c r="G53" s="111">
        <v>3073368</v>
      </c>
      <c r="H53" s="117"/>
      <c r="I53" s="156"/>
      <c r="J53" s="115"/>
      <c r="K53" s="115"/>
      <c r="L53" s="114" t="s">
        <v>174</v>
      </c>
      <c r="N53" s="113">
        <v>12757</v>
      </c>
      <c r="O53" s="112">
        <f>N53/$N$47*100</f>
        <v>6.3477767604792801</v>
      </c>
      <c r="P53" s="111">
        <v>3799587</v>
      </c>
    </row>
    <row r="54" spans="3:16" ht="6" customHeight="1">
      <c r="E54" s="113"/>
      <c r="F54" s="112"/>
      <c r="G54" s="111"/>
      <c r="H54" s="117"/>
      <c r="I54" s="157"/>
      <c r="N54" s="113"/>
      <c r="O54" s="112"/>
      <c r="P54" s="111"/>
    </row>
    <row r="55" spans="3:16" ht="10.5" customHeight="1">
      <c r="C55" s="123" t="s">
        <v>65</v>
      </c>
      <c r="E55" s="113">
        <v>9996</v>
      </c>
      <c r="F55" s="112">
        <f>E55/$E$47*100</f>
        <v>4.9739261972055253</v>
      </c>
      <c r="G55" s="111">
        <v>1503500</v>
      </c>
      <c r="H55" s="117"/>
      <c r="I55" s="156"/>
      <c r="J55" s="115"/>
      <c r="K55" s="115"/>
      <c r="L55" s="114" t="s">
        <v>176</v>
      </c>
      <c r="N55" s="113">
        <v>12327</v>
      </c>
      <c r="O55" s="112">
        <f>N55/$N$47*100</f>
        <v>6.133812348234545</v>
      </c>
      <c r="P55" s="111">
        <v>4377394</v>
      </c>
    </row>
    <row r="56" spans="3:16" ht="10.5" customHeight="1">
      <c r="C56" s="123" t="s">
        <v>68</v>
      </c>
      <c r="E56" s="113">
        <v>8827</v>
      </c>
      <c r="F56" s="112">
        <f>E56/$E$47*100</f>
        <v>4.392241550893675</v>
      </c>
      <c r="G56" s="111">
        <v>1773837</v>
      </c>
      <c r="H56" s="117"/>
      <c r="I56" s="156"/>
      <c r="J56" s="115"/>
      <c r="K56" s="115"/>
      <c r="L56" s="114" t="s">
        <v>173</v>
      </c>
      <c r="N56" s="113">
        <v>12305</v>
      </c>
      <c r="O56" s="112">
        <f>N56/$N$47*100</f>
        <v>6.1228653317941166</v>
      </c>
      <c r="P56" s="111">
        <v>4683257</v>
      </c>
    </row>
    <row r="57" spans="3:16" ht="10.5" customHeight="1">
      <c r="C57" s="121" t="s">
        <v>69</v>
      </c>
      <c r="E57" s="113">
        <v>8177</v>
      </c>
      <c r="F57" s="112">
        <f>E57/$E$47*100</f>
        <v>4.068806974244656</v>
      </c>
      <c r="G57" s="111">
        <v>1259756</v>
      </c>
      <c r="H57" s="117"/>
      <c r="I57" s="156"/>
      <c r="J57" s="115"/>
      <c r="K57" s="115"/>
      <c r="L57" s="114" t="s">
        <v>4</v>
      </c>
      <c r="N57" s="113">
        <v>7789</v>
      </c>
      <c r="O57" s="112">
        <f>N57/$N$47*100</f>
        <v>3.8757414115680109</v>
      </c>
      <c r="P57" s="111">
        <v>2287989</v>
      </c>
    </row>
    <row r="58" spans="3:16" ht="10.5" customHeight="1">
      <c r="C58" s="114" t="s">
        <v>423</v>
      </c>
      <c r="E58" s="113">
        <v>4912</v>
      </c>
      <c r="F58" s="112">
        <f>E58/$E$47*100</f>
        <v>2.4441702161538159</v>
      </c>
      <c r="G58" s="111">
        <v>2037346</v>
      </c>
      <c r="H58" s="117"/>
      <c r="I58" s="156"/>
      <c r="J58" s="115"/>
      <c r="K58" s="115"/>
      <c r="L58" s="114" t="s">
        <v>10</v>
      </c>
      <c r="N58" s="113">
        <v>6859</v>
      </c>
      <c r="O58" s="112">
        <f>N58/$N$47*100</f>
        <v>3.4129811711317224</v>
      </c>
      <c r="P58" s="111">
        <v>1726281</v>
      </c>
    </row>
    <row r="59" spans="3:16" ht="10.5" customHeight="1">
      <c r="C59" s="114" t="s">
        <v>422</v>
      </c>
      <c r="E59" s="113">
        <v>4673</v>
      </c>
      <c r="F59" s="112">
        <f>E59/$E$47*100</f>
        <v>2.3252458102782532</v>
      </c>
      <c r="G59" s="111">
        <v>885523</v>
      </c>
      <c r="H59" s="117"/>
      <c r="I59" s="156"/>
      <c r="J59" s="115"/>
      <c r="K59" s="115"/>
      <c r="L59" s="114" t="s">
        <v>8</v>
      </c>
      <c r="N59" s="113">
        <v>5755</v>
      </c>
      <c r="O59" s="112">
        <f>N59/$N$47*100</f>
        <v>2.863639982484774</v>
      </c>
      <c r="P59" s="111">
        <v>1375822</v>
      </c>
    </row>
    <row r="60" spans="3:16" ht="6" customHeight="1">
      <c r="E60" s="113"/>
      <c r="F60" s="112"/>
      <c r="G60" s="111"/>
      <c r="H60" s="117"/>
      <c r="I60" s="157"/>
      <c r="N60" s="113"/>
      <c r="O60" s="112"/>
      <c r="P60" s="111"/>
    </row>
    <row r="61" spans="3:16" ht="10.5" customHeight="1">
      <c r="C61" s="114" t="s">
        <v>421</v>
      </c>
      <c r="E61" s="113">
        <v>4001</v>
      </c>
      <c r="F61" s="112">
        <f>E61/$E$47*100</f>
        <v>1.9908642171888062</v>
      </c>
      <c r="G61" s="111">
        <v>444627</v>
      </c>
      <c r="H61" s="117"/>
      <c r="I61" s="157"/>
      <c r="L61" s="114" t="s">
        <v>150</v>
      </c>
      <c r="N61" s="113">
        <v>4220</v>
      </c>
      <c r="O61" s="112">
        <f>N61/$N$47*100</f>
        <v>2.0998367899367065</v>
      </c>
      <c r="P61" s="111">
        <v>742906</v>
      </c>
    </row>
    <row r="62" spans="3:16" ht="10.5" customHeight="1">
      <c r="C62" s="114" t="s">
        <v>168</v>
      </c>
      <c r="E62" s="113">
        <v>3909</v>
      </c>
      <c r="F62" s="112">
        <f>E62/$E$47*100</f>
        <v>1.9450857848015604</v>
      </c>
      <c r="G62" s="111">
        <v>1253932</v>
      </c>
      <c r="H62" s="117"/>
      <c r="I62" s="156"/>
      <c r="J62" s="115"/>
      <c r="K62" s="115"/>
      <c r="L62" s="114" t="s">
        <v>169</v>
      </c>
      <c r="N62" s="113">
        <v>3729</v>
      </c>
      <c r="O62" s="112">
        <f>N62/$N$47*100</f>
        <v>1.8555192866526016</v>
      </c>
      <c r="P62" s="111">
        <v>1178975</v>
      </c>
    </row>
    <row r="63" spans="3:16" ht="10.5" customHeight="1">
      <c r="C63" s="114" t="s">
        <v>420</v>
      </c>
      <c r="E63" s="113">
        <v>3878</v>
      </c>
      <c r="F63" s="112">
        <f>E63/$E$47*100</f>
        <v>1.9296604434536841</v>
      </c>
      <c r="G63" s="111">
        <v>728881</v>
      </c>
      <c r="H63" s="117"/>
      <c r="I63" s="156"/>
      <c r="J63" s="115"/>
      <c r="K63" s="115"/>
      <c r="L63" s="119" t="s">
        <v>45</v>
      </c>
      <c r="N63" s="113">
        <v>3689</v>
      </c>
      <c r="O63" s="112">
        <f>N63/$N$47*100</f>
        <v>1.8356156203972771</v>
      </c>
      <c r="P63" s="111">
        <v>1584477</v>
      </c>
    </row>
    <row r="64" spans="3:16" ht="10.5" customHeight="1">
      <c r="C64" s="114" t="s">
        <v>166</v>
      </c>
      <c r="E64" s="113">
        <v>3547</v>
      </c>
      <c r="F64" s="112">
        <f>E64/$E$47*100</f>
        <v>1.7649576051908762</v>
      </c>
      <c r="G64" s="111">
        <v>1024309</v>
      </c>
      <c r="H64" s="117"/>
      <c r="I64" s="156"/>
      <c r="J64" s="115"/>
      <c r="K64" s="115"/>
      <c r="L64" s="114" t="s">
        <v>419</v>
      </c>
      <c r="N64" s="113">
        <v>3091</v>
      </c>
      <c r="O64" s="112">
        <f>N64/$N$47*100</f>
        <v>1.53805580988018</v>
      </c>
      <c r="P64" s="111">
        <v>1357350</v>
      </c>
    </row>
    <row r="65" spans="1:16" ht="10.5" customHeight="1">
      <c r="C65" s="114" t="s">
        <v>418</v>
      </c>
      <c r="E65" s="113">
        <v>3410</v>
      </c>
      <c r="F65" s="112">
        <f>E65/$E$47*100</f>
        <v>1.6967875482663906</v>
      </c>
      <c r="G65" s="111">
        <v>609368</v>
      </c>
      <c r="H65" s="117"/>
      <c r="I65" s="156"/>
      <c r="J65" s="115"/>
      <c r="K65" s="115"/>
      <c r="L65" s="114" t="s">
        <v>104</v>
      </c>
      <c r="N65" s="113">
        <v>2624</v>
      </c>
      <c r="O65" s="112">
        <f>N65/$N$47*100</f>
        <v>1.3056805063492696</v>
      </c>
      <c r="P65" s="111">
        <v>411949</v>
      </c>
    </row>
    <row r="66" spans="1:16" ht="6" customHeight="1">
      <c r="E66" s="113"/>
      <c r="F66" s="112"/>
      <c r="G66" s="111"/>
      <c r="H66" s="117"/>
      <c r="I66" s="156"/>
      <c r="J66" s="115"/>
      <c r="K66" s="115"/>
      <c r="N66" s="113"/>
      <c r="O66" s="112"/>
      <c r="P66" s="111"/>
    </row>
    <row r="67" spans="1:16" ht="10.5" customHeight="1">
      <c r="C67" s="114" t="s">
        <v>417</v>
      </c>
      <c r="E67" s="113">
        <v>3395</v>
      </c>
      <c r="F67" s="112">
        <f>E67/$E$47*100</f>
        <v>1.689323673420644</v>
      </c>
      <c r="G67" s="111">
        <v>2279832</v>
      </c>
      <c r="H67" s="117"/>
      <c r="I67" s="156"/>
      <c r="J67" s="115"/>
      <c r="K67" s="115"/>
      <c r="L67" s="114" t="s">
        <v>416</v>
      </c>
      <c r="N67" s="113">
        <v>2496</v>
      </c>
      <c r="O67" s="112">
        <f>N67/$N$47*100</f>
        <v>1.241988774332232</v>
      </c>
      <c r="P67" s="111">
        <v>1478877</v>
      </c>
    </row>
    <row r="68" spans="1:16" ht="10.5" customHeight="1">
      <c r="C68" s="114" t="s">
        <v>415</v>
      </c>
      <c r="E68" s="113">
        <v>3322</v>
      </c>
      <c r="F68" s="112">
        <f>E68/$E$47*100</f>
        <v>1.6529994825046774</v>
      </c>
      <c r="G68" s="111">
        <v>2328352</v>
      </c>
      <c r="H68" s="117"/>
      <c r="I68" s="156"/>
      <c r="J68" s="115"/>
      <c r="K68" s="115"/>
      <c r="L68" s="114" t="s">
        <v>414</v>
      </c>
      <c r="N68" s="113">
        <v>2433</v>
      </c>
      <c r="O68" s="112">
        <f>N68/$N$47*100</f>
        <v>1.2106404999800964</v>
      </c>
      <c r="P68" s="111">
        <v>270300</v>
      </c>
    </row>
    <row r="69" spans="1:16" ht="10.5" customHeight="1">
      <c r="C69" s="114" t="s">
        <v>155</v>
      </c>
      <c r="E69" s="113">
        <v>2892</v>
      </c>
      <c r="F69" s="112">
        <f>E69/$E$47*100</f>
        <v>1.4390350702599419</v>
      </c>
      <c r="G69" s="111">
        <v>2623652</v>
      </c>
      <c r="H69" s="117"/>
      <c r="I69" s="156"/>
      <c r="J69" s="115"/>
      <c r="K69" s="115"/>
      <c r="L69" s="114" t="s">
        <v>165</v>
      </c>
      <c r="N69" s="113">
        <v>2397</v>
      </c>
      <c r="O69" s="112">
        <f>N69/$N$47*100</f>
        <v>1.1927272003503047</v>
      </c>
      <c r="P69" s="111">
        <v>956329</v>
      </c>
    </row>
    <row r="70" spans="1:16" ht="10.5" customHeight="1">
      <c r="C70" s="114" t="s">
        <v>164</v>
      </c>
      <c r="E70" s="113">
        <v>2666</v>
      </c>
      <c r="F70" s="112">
        <f>E70/$E$47*100</f>
        <v>1.32657935591736</v>
      </c>
      <c r="G70" s="111">
        <v>757582</v>
      </c>
      <c r="H70" s="117"/>
      <c r="I70" s="156"/>
      <c r="J70" s="115"/>
      <c r="K70" s="115"/>
      <c r="L70" s="114" t="s">
        <v>160</v>
      </c>
      <c r="N70" s="113">
        <v>1605</v>
      </c>
      <c r="O70" s="112">
        <f>N70/$N$47*100</f>
        <v>0.79863460849488488</v>
      </c>
      <c r="P70" s="111">
        <v>1079249</v>
      </c>
    </row>
    <row r="71" spans="1:16" ht="10.5" customHeight="1">
      <c r="C71" s="114" t="s">
        <v>102</v>
      </c>
      <c r="E71" s="113">
        <v>2205</v>
      </c>
      <c r="F71" s="112">
        <f>E71/$E$47*100</f>
        <v>1.0971896023247483</v>
      </c>
      <c r="G71" s="111">
        <v>677806</v>
      </c>
      <c r="H71" s="117"/>
      <c r="I71" s="156"/>
      <c r="J71" s="115"/>
      <c r="K71" s="115"/>
      <c r="L71" s="114" t="s">
        <v>413</v>
      </c>
      <c r="N71" s="113">
        <v>1482</v>
      </c>
      <c r="O71" s="112">
        <f>N71/$N$47*100</f>
        <v>0.73743083475976268</v>
      </c>
      <c r="P71" s="111">
        <v>370019</v>
      </c>
    </row>
    <row r="72" spans="1:16" ht="6" customHeight="1">
      <c r="E72" s="113"/>
      <c r="F72" s="112"/>
      <c r="G72" s="111"/>
      <c r="H72" s="117"/>
      <c r="I72" s="156"/>
      <c r="J72" s="115"/>
      <c r="K72" s="115"/>
      <c r="L72" s="114"/>
      <c r="N72" s="113"/>
      <c r="O72" s="112"/>
      <c r="P72" s="111"/>
    </row>
    <row r="73" spans="1:16" ht="10.5" customHeight="1">
      <c r="C73" s="114" t="s">
        <v>412</v>
      </c>
      <c r="E73" s="113">
        <v>2134</v>
      </c>
      <c r="F73" s="112">
        <f>E73/$E$47*100</f>
        <v>1.0618605947215478</v>
      </c>
      <c r="G73" s="111">
        <v>2009413</v>
      </c>
      <c r="H73" s="117"/>
      <c r="I73" s="156"/>
      <c r="J73" s="115"/>
      <c r="K73" s="115"/>
      <c r="L73" s="114" t="s">
        <v>161</v>
      </c>
      <c r="N73" s="113">
        <v>1468</v>
      </c>
      <c r="O73" s="112">
        <f>N73/$N$47*100</f>
        <v>0.73046455157039925</v>
      </c>
      <c r="P73" s="111">
        <v>522034</v>
      </c>
    </row>
    <row r="74" spans="1:16" ht="10.5" customHeight="1">
      <c r="C74" s="114" t="s">
        <v>147</v>
      </c>
      <c r="E74" s="113">
        <v>1974</v>
      </c>
      <c r="F74" s="112">
        <f>E74/$E$47*100</f>
        <v>0.98224592970025082</v>
      </c>
      <c r="G74" s="111">
        <v>1420695</v>
      </c>
      <c r="H74" s="117"/>
      <c r="I74" s="156"/>
      <c r="J74" s="115"/>
      <c r="K74" s="115"/>
      <c r="L74" s="114" t="s">
        <v>411</v>
      </c>
      <c r="N74" s="113">
        <v>1358</v>
      </c>
      <c r="O74" s="112">
        <f>N74/$N$47*100</f>
        <v>0.67572946936825762</v>
      </c>
      <c r="P74" s="111">
        <v>303681</v>
      </c>
    </row>
    <row r="75" spans="1:16" ht="10.5" customHeight="1">
      <c r="C75" s="114" t="s">
        <v>163</v>
      </c>
      <c r="E75" s="113">
        <v>1934</v>
      </c>
      <c r="F75" s="112">
        <f>E75/$E$47*100</f>
        <v>0.96234226344492657</v>
      </c>
      <c r="G75" s="111">
        <v>529595</v>
      </c>
      <c r="H75" s="117"/>
      <c r="I75" s="156"/>
      <c r="J75" s="115"/>
      <c r="K75" s="115"/>
      <c r="L75" s="114" t="s">
        <v>7</v>
      </c>
      <c r="N75" s="113">
        <v>1207</v>
      </c>
      <c r="O75" s="112">
        <f>N75/$N$47*100</f>
        <v>0.60059312925440866</v>
      </c>
      <c r="P75" s="111">
        <v>520507</v>
      </c>
    </row>
    <row r="76" spans="1:16" ht="10.5" customHeight="1">
      <c r="C76" s="114" t="s">
        <v>157</v>
      </c>
      <c r="E76" s="113">
        <v>1928</v>
      </c>
      <c r="F76" s="112">
        <f>E76/$E$47*100</f>
        <v>0.95935671350662788</v>
      </c>
      <c r="G76" s="111">
        <v>951497</v>
      </c>
      <c r="H76" s="117"/>
      <c r="I76" s="156"/>
      <c r="J76" s="115"/>
      <c r="K76" s="115"/>
      <c r="L76" s="114" t="s">
        <v>88</v>
      </c>
      <c r="N76" s="113">
        <v>1169</v>
      </c>
      <c r="O76" s="112">
        <f>N76/$N$47*100</f>
        <v>0.58168464631185068</v>
      </c>
      <c r="P76" s="111">
        <v>179210</v>
      </c>
    </row>
    <row r="77" spans="1:16" ht="10.5" customHeight="1">
      <c r="C77" s="114" t="s">
        <v>14</v>
      </c>
      <c r="E77" s="113">
        <v>39462</v>
      </c>
      <c r="F77" s="112">
        <f>E77/$E$47*100</f>
        <v>19.635961944190118</v>
      </c>
      <c r="G77" s="111">
        <v>16402538</v>
      </c>
      <c r="H77" s="117"/>
      <c r="I77" s="156"/>
      <c r="J77" s="115"/>
      <c r="K77" s="115"/>
      <c r="L77" s="114" t="s">
        <v>14</v>
      </c>
      <c r="N77" s="113">
        <v>9324</v>
      </c>
      <c r="O77" s="112">
        <f>N77/$N$47*100</f>
        <v>4.6395446041160779</v>
      </c>
      <c r="P77" s="111">
        <v>4395816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53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3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410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409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 t="s">
        <v>408</v>
      </c>
      <c r="F13" s="124">
        <v>100</v>
      </c>
      <c r="G13" s="125" t="s">
        <v>407</v>
      </c>
      <c r="H13" s="127"/>
      <c r="I13" s="116"/>
      <c r="J13" s="115"/>
      <c r="K13" s="375" t="s">
        <v>94</v>
      </c>
      <c r="L13" s="375"/>
      <c r="N13" s="126" t="s">
        <v>408</v>
      </c>
      <c r="O13" s="124">
        <v>100</v>
      </c>
      <c r="P13" s="125" t="s">
        <v>407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 t="s">
        <v>406</v>
      </c>
      <c r="F15" s="112">
        <v>14.2</v>
      </c>
      <c r="G15" s="111" t="s">
        <v>405</v>
      </c>
      <c r="H15" s="117"/>
      <c r="I15" s="116"/>
      <c r="J15" s="115"/>
      <c r="K15" s="115"/>
      <c r="L15" s="114" t="s">
        <v>7</v>
      </c>
      <c r="N15" s="113" t="s">
        <v>404</v>
      </c>
      <c r="O15" s="112">
        <v>21.3</v>
      </c>
      <c r="P15" s="111" t="s">
        <v>403</v>
      </c>
    </row>
    <row r="16" spans="1:16" ht="10.5" customHeight="1">
      <c r="C16" s="114" t="s">
        <v>25</v>
      </c>
      <c r="E16" s="113" t="s">
        <v>402</v>
      </c>
      <c r="F16" s="112">
        <v>8.4</v>
      </c>
      <c r="G16" s="111" t="s">
        <v>401</v>
      </c>
      <c r="H16" s="117"/>
      <c r="I16" s="116"/>
      <c r="J16" s="115"/>
      <c r="K16" s="115"/>
      <c r="L16" s="114" t="s">
        <v>6</v>
      </c>
      <c r="N16" s="113" t="s">
        <v>400</v>
      </c>
      <c r="O16" s="112">
        <v>20.5</v>
      </c>
      <c r="P16" s="111" t="s">
        <v>399</v>
      </c>
    </row>
    <row r="17" spans="3:16" ht="10.5" customHeight="1">
      <c r="C17" s="114" t="s">
        <v>28</v>
      </c>
      <c r="E17" s="113" t="s">
        <v>398</v>
      </c>
      <c r="F17" s="112">
        <v>8.4</v>
      </c>
      <c r="G17" s="111" t="s">
        <v>397</v>
      </c>
      <c r="H17" s="117"/>
      <c r="I17" s="116"/>
      <c r="J17" s="115"/>
      <c r="K17" s="115"/>
      <c r="L17" s="114" t="s">
        <v>26</v>
      </c>
      <c r="N17" s="113" t="s">
        <v>396</v>
      </c>
      <c r="O17" s="112">
        <v>10.199999999999999</v>
      </c>
      <c r="P17" s="111" t="s">
        <v>395</v>
      </c>
    </row>
    <row r="18" spans="3:16" ht="10.5" customHeight="1">
      <c r="C18" s="114" t="s">
        <v>24</v>
      </c>
      <c r="E18" s="113" t="s">
        <v>394</v>
      </c>
      <c r="F18" s="112">
        <v>7.9</v>
      </c>
      <c r="G18" s="111" t="s">
        <v>393</v>
      </c>
      <c r="H18" s="117"/>
      <c r="I18" s="116"/>
      <c r="J18" s="115"/>
      <c r="K18" s="115"/>
      <c r="L18" s="114" t="s">
        <v>29</v>
      </c>
      <c r="N18" s="113" t="s">
        <v>392</v>
      </c>
      <c r="O18" s="112">
        <v>4.9000000000000004</v>
      </c>
      <c r="P18" s="111" t="s">
        <v>391</v>
      </c>
    </row>
    <row r="19" spans="3:16" ht="10.5" customHeight="1">
      <c r="C19" s="114" t="s">
        <v>27</v>
      </c>
      <c r="E19" s="113" t="s">
        <v>390</v>
      </c>
      <c r="F19" s="112">
        <v>7.1</v>
      </c>
      <c r="G19" s="111" t="s">
        <v>389</v>
      </c>
      <c r="H19" s="117"/>
      <c r="I19" s="116"/>
      <c r="J19" s="115"/>
      <c r="K19" s="115"/>
      <c r="L19" s="114" t="s">
        <v>16</v>
      </c>
      <c r="N19" s="113" t="s">
        <v>388</v>
      </c>
      <c r="O19" s="112">
        <v>4.4000000000000004</v>
      </c>
      <c r="P19" s="111" t="s">
        <v>387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30</v>
      </c>
      <c r="E21" s="113" t="s">
        <v>386</v>
      </c>
      <c r="F21" s="112">
        <v>4.5999999999999996</v>
      </c>
      <c r="G21" s="111" t="s">
        <v>385</v>
      </c>
      <c r="H21" s="117"/>
      <c r="I21" s="116"/>
      <c r="J21" s="115"/>
      <c r="K21" s="115"/>
      <c r="L21" s="114" t="s">
        <v>12</v>
      </c>
      <c r="N21" s="113" t="s">
        <v>384</v>
      </c>
      <c r="O21" s="112">
        <v>3.5</v>
      </c>
      <c r="P21" s="111" t="s">
        <v>383</v>
      </c>
    </row>
    <row r="22" spans="3:16" ht="10.5" customHeight="1">
      <c r="C22" s="114" t="s">
        <v>31</v>
      </c>
      <c r="E22" s="113" t="s">
        <v>382</v>
      </c>
      <c r="F22" s="112">
        <v>4.3</v>
      </c>
      <c r="G22" s="111" t="s">
        <v>381</v>
      </c>
      <c r="H22" s="117"/>
      <c r="I22" s="116"/>
      <c r="J22" s="115"/>
      <c r="K22" s="115"/>
      <c r="L22" s="114" t="s">
        <v>11</v>
      </c>
      <c r="N22" s="113" t="s">
        <v>380</v>
      </c>
      <c r="O22" s="112">
        <v>3.4</v>
      </c>
      <c r="P22" s="111" t="s">
        <v>379</v>
      </c>
    </row>
    <row r="23" spans="3:16" ht="10.5" customHeight="1">
      <c r="C23" s="114" t="s">
        <v>33</v>
      </c>
      <c r="E23" s="113" t="s">
        <v>378</v>
      </c>
      <c r="F23" s="112">
        <v>4</v>
      </c>
      <c r="G23" s="111" t="s">
        <v>377</v>
      </c>
      <c r="H23" s="117"/>
      <c r="I23" s="116"/>
      <c r="J23" s="115"/>
      <c r="K23" s="115"/>
      <c r="L23" s="114" t="s">
        <v>47</v>
      </c>
      <c r="N23" s="113" t="s">
        <v>376</v>
      </c>
      <c r="O23" s="112">
        <v>3.1</v>
      </c>
      <c r="P23" s="111" t="s">
        <v>375</v>
      </c>
    </row>
    <row r="24" spans="3:16" ht="10.5" customHeight="1">
      <c r="C24" s="114" t="s">
        <v>36</v>
      </c>
      <c r="E24" s="113" t="s">
        <v>374</v>
      </c>
      <c r="F24" s="112">
        <v>3.4</v>
      </c>
      <c r="G24" s="111" t="s">
        <v>373</v>
      </c>
      <c r="H24" s="117"/>
      <c r="I24" s="116"/>
      <c r="J24" s="115"/>
      <c r="K24" s="115"/>
      <c r="L24" s="114" t="s">
        <v>17</v>
      </c>
      <c r="N24" s="113" t="s">
        <v>372</v>
      </c>
      <c r="O24" s="112">
        <v>3</v>
      </c>
      <c r="P24" s="111" t="s">
        <v>371</v>
      </c>
    </row>
    <row r="25" spans="3:16" ht="10.5" customHeight="1">
      <c r="C25" s="114" t="s">
        <v>32</v>
      </c>
      <c r="E25" s="113" t="s">
        <v>370</v>
      </c>
      <c r="F25" s="112">
        <v>3.4</v>
      </c>
      <c r="G25" s="111" t="s">
        <v>369</v>
      </c>
      <c r="H25" s="117"/>
      <c r="I25" s="116"/>
      <c r="J25" s="115"/>
      <c r="K25" s="115"/>
      <c r="L25" s="114" t="s">
        <v>37</v>
      </c>
      <c r="N25" s="113" t="s">
        <v>368</v>
      </c>
      <c r="O25" s="112">
        <v>2.4</v>
      </c>
      <c r="P25" s="111" t="s">
        <v>367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35</v>
      </c>
      <c r="E27" s="113" t="s">
        <v>353</v>
      </c>
      <c r="F27" s="112">
        <v>2</v>
      </c>
      <c r="G27" s="111" t="s">
        <v>366</v>
      </c>
      <c r="H27" s="117"/>
      <c r="I27" s="116"/>
      <c r="J27" s="115"/>
      <c r="K27" s="115"/>
      <c r="L27" s="114" t="s">
        <v>15</v>
      </c>
      <c r="N27" s="113" t="s">
        <v>365</v>
      </c>
      <c r="O27" s="112">
        <v>2.2000000000000002</v>
      </c>
      <c r="P27" s="111" t="s">
        <v>364</v>
      </c>
    </row>
    <row r="28" spans="3:16" ht="10.5" customHeight="1">
      <c r="C28" s="114" t="s">
        <v>40</v>
      </c>
      <c r="E28" s="113" t="s">
        <v>363</v>
      </c>
      <c r="F28" s="112">
        <v>1.9</v>
      </c>
      <c r="G28" s="111" t="s">
        <v>362</v>
      </c>
      <c r="H28" s="117"/>
      <c r="I28" s="116"/>
      <c r="J28" s="115"/>
      <c r="K28" s="115"/>
      <c r="L28" s="114" t="s">
        <v>9</v>
      </c>
      <c r="N28" s="113" t="s">
        <v>361</v>
      </c>
      <c r="O28" s="112">
        <v>2.1</v>
      </c>
      <c r="P28" s="111" t="s">
        <v>360</v>
      </c>
    </row>
    <row r="29" spans="3:16" ht="10.5" customHeight="1">
      <c r="C29" s="114" t="s">
        <v>41</v>
      </c>
      <c r="E29" s="113" t="s">
        <v>359</v>
      </c>
      <c r="F29" s="112">
        <v>1.7</v>
      </c>
      <c r="G29" s="111" t="s">
        <v>358</v>
      </c>
      <c r="H29" s="117"/>
      <c r="I29" s="116"/>
      <c r="J29" s="115"/>
      <c r="K29" s="115"/>
      <c r="L29" s="114" t="s">
        <v>5</v>
      </c>
      <c r="N29" s="113" t="s">
        <v>357</v>
      </c>
      <c r="O29" s="112">
        <v>2</v>
      </c>
      <c r="P29" s="111" t="s">
        <v>356</v>
      </c>
    </row>
    <row r="30" spans="3:16" ht="10.5" customHeight="1">
      <c r="C30" s="114" t="s">
        <v>38</v>
      </c>
      <c r="E30" s="113" t="s">
        <v>355</v>
      </c>
      <c r="F30" s="112">
        <v>1.7</v>
      </c>
      <c r="G30" s="111" t="s">
        <v>354</v>
      </c>
      <c r="H30" s="117"/>
      <c r="I30" s="116"/>
      <c r="J30" s="115"/>
      <c r="K30" s="115"/>
      <c r="L30" s="114" t="s">
        <v>52</v>
      </c>
      <c r="N30" s="113" t="s">
        <v>353</v>
      </c>
      <c r="O30" s="112">
        <v>2</v>
      </c>
      <c r="P30" s="111" t="s">
        <v>352</v>
      </c>
    </row>
    <row r="31" spans="3:16" ht="10.5" customHeight="1">
      <c r="C31" s="114" t="s">
        <v>42</v>
      </c>
      <c r="E31" s="113" t="s">
        <v>351</v>
      </c>
      <c r="F31" s="112">
        <v>1.7</v>
      </c>
      <c r="G31" s="111" t="s">
        <v>350</v>
      </c>
      <c r="H31" s="117"/>
      <c r="I31" s="116"/>
      <c r="J31" s="115"/>
      <c r="K31" s="115"/>
      <c r="L31" s="114" t="s">
        <v>34</v>
      </c>
      <c r="N31" s="113" t="s">
        <v>349</v>
      </c>
      <c r="O31" s="112">
        <v>1.8</v>
      </c>
      <c r="P31" s="111" t="s">
        <v>348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347</v>
      </c>
      <c r="E33" s="113" t="s">
        <v>346</v>
      </c>
      <c r="F33" s="112">
        <v>1.6</v>
      </c>
      <c r="G33" s="111" t="s">
        <v>345</v>
      </c>
      <c r="H33" s="117"/>
      <c r="I33" s="122"/>
      <c r="L33" s="114" t="s">
        <v>39</v>
      </c>
      <c r="N33" s="113" t="s">
        <v>344</v>
      </c>
      <c r="O33" s="112">
        <v>1.7</v>
      </c>
      <c r="P33" s="111" t="s">
        <v>343</v>
      </c>
    </row>
    <row r="34" spans="2:16" ht="10.5" customHeight="1">
      <c r="C34" s="114" t="s">
        <v>51</v>
      </c>
      <c r="E34" s="113" t="s">
        <v>342</v>
      </c>
      <c r="F34" s="112">
        <v>1.6</v>
      </c>
      <c r="G34" s="111" t="s">
        <v>341</v>
      </c>
      <c r="H34" s="117"/>
      <c r="I34" s="122"/>
      <c r="L34" s="114" t="s">
        <v>49</v>
      </c>
      <c r="N34" s="113" t="s">
        <v>340</v>
      </c>
      <c r="O34" s="112">
        <v>1.7</v>
      </c>
      <c r="P34" s="111" t="s">
        <v>339</v>
      </c>
    </row>
    <row r="35" spans="2:16" ht="10.5" customHeight="1">
      <c r="C35" s="114" t="s">
        <v>58</v>
      </c>
      <c r="E35" s="113" t="s">
        <v>338</v>
      </c>
      <c r="F35" s="112">
        <v>1.3</v>
      </c>
      <c r="G35" s="111" t="s">
        <v>337</v>
      </c>
      <c r="H35" s="117"/>
      <c r="I35" s="116"/>
      <c r="J35" s="115"/>
      <c r="K35" s="115"/>
      <c r="L35" s="119" t="s">
        <v>45</v>
      </c>
      <c r="N35" s="113" t="s">
        <v>336</v>
      </c>
      <c r="O35" s="112">
        <v>1.5</v>
      </c>
      <c r="P35" s="111" t="s">
        <v>335</v>
      </c>
    </row>
    <row r="36" spans="2:16" ht="10.5" customHeight="1">
      <c r="C36" s="114" t="s">
        <v>56</v>
      </c>
      <c r="E36" s="113" t="s">
        <v>334</v>
      </c>
      <c r="F36" s="112">
        <v>1.3</v>
      </c>
      <c r="G36" s="111" t="s">
        <v>333</v>
      </c>
      <c r="H36" s="117"/>
      <c r="I36" s="122"/>
      <c r="L36" s="120" t="s">
        <v>332</v>
      </c>
      <c r="N36" s="113" t="s">
        <v>331</v>
      </c>
      <c r="O36" s="112">
        <v>1.3</v>
      </c>
      <c r="P36" s="111" t="s">
        <v>330</v>
      </c>
    </row>
    <row r="37" spans="2:16" ht="10.5" customHeight="1">
      <c r="C37" s="114" t="s">
        <v>50</v>
      </c>
      <c r="E37" s="113" t="s">
        <v>329</v>
      </c>
      <c r="F37" s="112">
        <v>1.2</v>
      </c>
      <c r="G37" s="111" t="s">
        <v>328</v>
      </c>
      <c r="H37" s="117"/>
      <c r="I37" s="116"/>
      <c r="J37" s="115"/>
      <c r="K37" s="115"/>
      <c r="L37" s="120" t="s">
        <v>179</v>
      </c>
      <c r="N37" s="113" t="s">
        <v>327</v>
      </c>
      <c r="O37" s="112">
        <v>0.8</v>
      </c>
      <c r="P37" s="111" t="s">
        <v>326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53</v>
      </c>
      <c r="E39" s="113" t="s">
        <v>325</v>
      </c>
      <c r="F39" s="112">
        <v>1.2</v>
      </c>
      <c r="G39" s="111" t="s">
        <v>324</v>
      </c>
      <c r="H39" s="117"/>
      <c r="I39" s="116"/>
      <c r="J39" s="115"/>
      <c r="K39" s="115"/>
      <c r="L39" s="114" t="s">
        <v>54</v>
      </c>
      <c r="N39" s="113" t="s">
        <v>323</v>
      </c>
      <c r="O39" s="112">
        <v>0.6</v>
      </c>
      <c r="P39" s="111" t="s">
        <v>322</v>
      </c>
    </row>
    <row r="40" spans="2:16" ht="10.5" customHeight="1">
      <c r="C40" s="114" t="s">
        <v>321</v>
      </c>
      <c r="E40" s="113" t="s">
        <v>320</v>
      </c>
      <c r="F40" s="112">
        <v>1.1000000000000001</v>
      </c>
      <c r="G40" s="111" t="s">
        <v>319</v>
      </c>
      <c r="H40" s="117"/>
      <c r="I40" s="116"/>
      <c r="J40" s="115"/>
      <c r="K40" s="115"/>
      <c r="L40" s="114" t="s">
        <v>10</v>
      </c>
      <c r="N40" s="113" t="s">
        <v>234</v>
      </c>
      <c r="O40" s="112">
        <v>0.5</v>
      </c>
      <c r="P40" s="111" t="s">
        <v>318</v>
      </c>
    </row>
    <row r="41" spans="2:16" ht="10.5" customHeight="1">
      <c r="C41" s="114" t="s">
        <v>48</v>
      </c>
      <c r="E41" s="113" t="s">
        <v>317</v>
      </c>
      <c r="F41" s="112">
        <v>1.1000000000000001</v>
      </c>
      <c r="G41" s="111" t="s">
        <v>316</v>
      </c>
      <c r="H41" s="117"/>
      <c r="I41" s="116"/>
      <c r="J41" s="115"/>
      <c r="K41" s="115"/>
      <c r="L41" s="114" t="s">
        <v>82</v>
      </c>
      <c r="N41" s="113" t="s">
        <v>315</v>
      </c>
      <c r="O41" s="112">
        <v>0.4</v>
      </c>
      <c r="P41" s="111" t="s">
        <v>314</v>
      </c>
    </row>
    <row r="42" spans="2:16" ht="10.5" customHeight="1">
      <c r="C42" s="114" t="s">
        <v>55</v>
      </c>
      <c r="E42" s="113" t="s">
        <v>313</v>
      </c>
      <c r="F42" s="112">
        <v>0.8</v>
      </c>
      <c r="G42" s="111" t="s">
        <v>312</v>
      </c>
      <c r="H42" s="117"/>
      <c r="I42" s="116"/>
      <c r="J42" s="115"/>
      <c r="K42" s="115"/>
      <c r="L42" s="114" t="s">
        <v>116</v>
      </c>
      <c r="N42" s="113" t="s">
        <v>311</v>
      </c>
      <c r="O42" s="112">
        <v>0.4</v>
      </c>
      <c r="P42" s="111" t="s">
        <v>310</v>
      </c>
    </row>
    <row r="43" spans="2:16" ht="10.5" customHeight="1">
      <c r="C43" s="114" t="s">
        <v>14</v>
      </c>
      <c r="E43" s="113" t="s">
        <v>309</v>
      </c>
      <c r="F43" s="112">
        <v>13.9</v>
      </c>
      <c r="G43" s="111" t="s">
        <v>308</v>
      </c>
      <c r="H43" s="117"/>
      <c r="I43" s="116"/>
      <c r="J43" s="115"/>
      <c r="K43" s="115"/>
      <c r="L43" s="114" t="s">
        <v>14</v>
      </c>
      <c r="N43" s="113" t="s">
        <v>307</v>
      </c>
      <c r="O43" s="112">
        <v>4.4000000000000004</v>
      </c>
      <c r="P43" s="111" t="s">
        <v>306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59</v>
      </c>
      <c r="F45" s="132"/>
      <c r="G45" s="135"/>
      <c r="H45" s="134"/>
      <c r="I45" s="116"/>
      <c r="J45" s="115"/>
      <c r="K45" s="115"/>
      <c r="L45" s="114"/>
      <c r="N45" s="133" t="s">
        <v>59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 t="s">
        <v>305</v>
      </c>
      <c r="F47" s="124">
        <v>100</v>
      </c>
      <c r="G47" s="125" t="s">
        <v>304</v>
      </c>
      <c r="H47" s="127"/>
      <c r="I47" s="116"/>
      <c r="J47" s="115"/>
      <c r="K47" s="375" t="s">
        <v>94</v>
      </c>
      <c r="L47" s="375"/>
      <c r="N47" s="126" t="s">
        <v>305</v>
      </c>
      <c r="O47" s="124">
        <v>100</v>
      </c>
      <c r="P47" s="125" t="s">
        <v>304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 t="s">
        <v>303</v>
      </c>
      <c r="F49" s="112">
        <v>11.7</v>
      </c>
      <c r="G49" s="111" t="s">
        <v>302</v>
      </c>
      <c r="H49" s="117"/>
      <c r="I49" s="116"/>
      <c r="J49" s="115"/>
      <c r="K49" s="115"/>
      <c r="L49" s="114" t="s">
        <v>61</v>
      </c>
      <c r="N49" s="113" t="s">
        <v>301</v>
      </c>
      <c r="O49" s="112">
        <v>23.2</v>
      </c>
      <c r="P49" s="111" t="s">
        <v>300</v>
      </c>
    </row>
    <row r="50" spans="3:16" ht="10.5" customHeight="1">
      <c r="C50" s="123" t="s">
        <v>60</v>
      </c>
      <c r="E50" s="113" t="s">
        <v>299</v>
      </c>
      <c r="F50" s="112">
        <v>10.3</v>
      </c>
      <c r="G50" s="111" t="s">
        <v>298</v>
      </c>
      <c r="H50" s="117"/>
      <c r="I50" s="116"/>
      <c r="J50" s="115"/>
      <c r="K50" s="115"/>
      <c r="L50" s="114" t="s">
        <v>6</v>
      </c>
      <c r="N50" s="113" t="s">
        <v>297</v>
      </c>
      <c r="O50" s="112">
        <v>9.9</v>
      </c>
      <c r="P50" s="111" t="s">
        <v>296</v>
      </c>
    </row>
    <row r="51" spans="3:16" ht="10.5" customHeight="1">
      <c r="C51" s="123" t="s">
        <v>63</v>
      </c>
      <c r="E51" s="113" t="s">
        <v>295</v>
      </c>
      <c r="F51" s="112">
        <v>7.9</v>
      </c>
      <c r="G51" s="111" t="s">
        <v>294</v>
      </c>
      <c r="H51" s="117"/>
      <c r="I51" s="116"/>
      <c r="J51" s="115"/>
      <c r="K51" s="115"/>
      <c r="L51" s="120" t="s">
        <v>179</v>
      </c>
      <c r="N51" s="113" t="s">
        <v>293</v>
      </c>
      <c r="O51" s="112">
        <v>9.4</v>
      </c>
      <c r="P51" s="111" t="s">
        <v>292</v>
      </c>
    </row>
    <row r="52" spans="3:16" ht="10.5" customHeight="1">
      <c r="C52" s="114" t="s">
        <v>291</v>
      </c>
      <c r="E52" s="113" t="s">
        <v>290</v>
      </c>
      <c r="F52" s="112">
        <v>7.5</v>
      </c>
      <c r="G52" s="111" t="s">
        <v>289</v>
      </c>
      <c r="H52" s="117"/>
      <c r="I52" s="116"/>
      <c r="J52" s="115"/>
      <c r="K52" s="115"/>
      <c r="L52" s="114" t="s">
        <v>11</v>
      </c>
      <c r="N52" s="113" t="s">
        <v>288</v>
      </c>
      <c r="O52" s="112">
        <v>7</v>
      </c>
      <c r="P52" s="111" t="s">
        <v>287</v>
      </c>
    </row>
    <row r="53" spans="3:16" ht="10.5" customHeight="1">
      <c r="C53" s="114" t="s">
        <v>66</v>
      </c>
      <c r="E53" s="113" t="s">
        <v>286</v>
      </c>
      <c r="F53" s="112">
        <v>5.4</v>
      </c>
      <c r="G53" s="111" t="s">
        <v>285</v>
      </c>
      <c r="H53" s="117"/>
      <c r="I53" s="116"/>
      <c r="J53" s="115"/>
      <c r="K53" s="115"/>
      <c r="L53" s="114" t="s">
        <v>26</v>
      </c>
      <c r="N53" s="113" t="s">
        <v>284</v>
      </c>
      <c r="O53" s="112">
        <v>6.8</v>
      </c>
      <c r="P53" s="111" t="s">
        <v>283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65</v>
      </c>
      <c r="E55" s="113" t="s">
        <v>282</v>
      </c>
      <c r="F55" s="112">
        <v>4.9000000000000004</v>
      </c>
      <c r="G55" s="111" t="s">
        <v>281</v>
      </c>
      <c r="H55" s="117"/>
      <c r="I55" s="116"/>
      <c r="J55" s="115"/>
      <c r="K55" s="115"/>
      <c r="L55" s="114" t="s">
        <v>49</v>
      </c>
      <c r="N55" s="113" t="s">
        <v>280</v>
      </c>
      <c r="O55" s="112">
        <v>6.6</v>
      </c>
      <c r="P55" s="111" t="s">
        <v>279</v>
      </c>
    </row>
    <row r="56" spans="3:16" ht="10.5" customHeight="1">
      <c r="C56" s="123" t="s">
        <v>68</v>
      </c>
      <c r="E56" s="113" t="s">
        <v>278</v>
      </c>
      <c r="F56" s="112">
        <v>4.0999999999999996</v>
      </c>
      <c r="G56" s="111" t="s">
        <v>277</v>
      </c>
      <c r="H56" s="117"/>
      <c r="I56" s="116"/>
      <c r="J56" s="115"/>
      <c r="K56" s="115"/>
      <c r="L56" s="114" t="s">
        <v>15</v>
      </c>
      <c r="N56" s="113" t="s">
        <v>276</v>
      </c>
      <c r="O56" s="112">
        <v>5.9</v>
      </c>
      <c r="P56" s="111" t="s">
        <v>275</v>
      </c>
    </row>
    <row r="57" spans="3:16" ht="10.5" customHeight="1">
      <c r="C57" s="121" t="s">
        <v>69</v>
      </c>
      <c r="E57" s="113" t="s">
        <v>274</v>
      </c>
      <c r="F57" s="112">
        <v>3.8</v>
      </c>
      <c r="G57" s="111" t="s">
        <v>273</v>
      </c>
      <c r="H57" s="117"/>
      <c r="I57" s="116"/>
      <c r="J57" s="115"/>
      <c r="K57" s="115"/>
      <c r="L57" s="114" t="s">
        <v>4</v>
      </c>
      <c r="N57" s="113" t="s">
        <v>272</v>
      </c>
      <c r="O57" s="112">
        <v>3.7</v>
      </c>
      <c r="P57" s="111" t="s">
        <v>271</v>
      </c>
    </row>
    <row r="58" spans="3:16" ht="10.5" customHeight="1">
      <c r="C58" s="114" t="s">
        <v>70</v>
      </c>
      <c r="E58" s="113" t="s">
        <v>270</v>
      </c>
      <c r="F58" s="112">
        <v>2.5</v>
      </c>
      <c r="G58" s="111" t="s">
        <v>269</v>
      </c>
      <c r="H58" s="117"/>
      <c r="I58" s="116"/>
      <c r="J58" s="115"/>
      <c r="K58" s="115"/>
      <c r="L58" s="114" t="s">
        <v>10</v>
      </c>
      <c r="N58" s="113" t="s">
        <v>268</v>
      </c>
      <c r="O58" s="112">
        <v>3.3</v>
      </c>
      <c r="P58" s="111" t="s">
        <v>267</v>
      </c>
    </row>
    <row r="59" spans="3:16" ht="10.5" customHeight="1">
      <c r="C59" s="114" t="s">
        <v>67</v>
      </c>
      <c r="E59" s="113" t="s">
        <v>266</v>
      </c>
      <c r="F59" s="112">
        <v>2.2000000000000002</v>
      </c>
      <c r="G59" s="111" t="s">
        <v>265</v>
      </c>
      <c r="H59" s="117"/>
      <c r="I59" s="116"/>
      <c r="J59" s="115"/>
      <c r="K59" s="115"/>
      <c r="L59" s="114" t="s">
        <v>8</v>
      </c>
      <c r="N59" s="113" t="s">
        <v>264</v>
      </c>
      <c r="O59" s="112">
        <v>2.6</v>
      </c>
      <c r="P59" s="111" t="s">
        <v>263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81</v>
      </c>
      <c r="E61" s="113" t="s">
        <v>262</v>
      </c>
      <c r="F61" s="112">
        <v>2.1</v>
      </c>
      <c r="G61" s="111" t="s">
        <v>261</v>
      </c>
      <c r="H61" s="117"/>
      <c r="I61" s="122"/>
      <c r="L61" s="114" t="s">
        <v>17</v>
      </c>
      <c r="N61" s="113" t="s">
        <v>260</v>
      </c>
      <c r="O61" s="112">
        <v>1.9</v>
      </c>
      <c r="P61" s="111" t="s">
        <v>259</v>
      </c>
    </row>
    <row r="62" spans="3:16" ht="10.5" customHeight="1">
      <c r="C62" s="114" t="s">
        <v>79</v>
      </c>
      <c r="E62" s="113" t="s">
        <v>258</v>
      </c>
      <c r="F62" s="112">
        <v>2</v>
      </c>
      <c r="G62" s="111" t="s">
        <v>257</v>
      </c>
      <c r="H62" s="117"/>
      <c r="I62" s="116"/>
      <c r="J62" s="115"/>
      <c r="K62" s="115"/>
      <c r="L62" s="114" t="s">
        <v>78</v>
      </c>
      <c r="N62" s="113" t="s">
        <v>256</v>
      </c>
      <c r="O62" s="112">
        <v>1.7</v>
      </c>
      <c r="P62" s="111" t="s">
        <v>255</v>
      </c>
    </row>
    <row r="63" spans="3:16" ht="10.5" customHeight="1">
      <c r="C63" s="121" t="s">
        <v>254</v>
      </c>
      <c r="E63" s="113" t="s">
        <v>253</v>
      </c>
      <c r="F63" s="112">
        <v>2</v>
      </c>
      <c r="G63" s="111" t="s">
        <v>252</v>
      </c>
      <c r="H63" s="117"/>
      <c r="I63" s="116"/>
      <c r="J63" s="115"/>
      <c r="K63" s="115"/>
      <c r="L63" s="120" t="s">
        <v>71</v>
      </c>
      <c r="N63" s="113" t="s">
        <v>251</v>
      </c>
      <c r="O63" s="112">
        <v>1.6</v>
      </c>
      <c r="P63" s="111" t="s">
        <v>250</v>
      </c>
    </row>
    <row r="64" spans="3:16" ht="10.5" customHeight="1">
      <c r="C64" s="114" t="s">
        <v>86</v>
      </c>
      <c r="E64" s="113" t="s">
        <v>249</v>
      </c>
      <c r="F64" s="112">
        <v>1.8</v>
      </c>
      <c r="G64" s="111" t="s">
        <v>248</v>
      </c>
      <c r="H64" s="117"/>
      <c r="I64" s="116"/>
      <c r="J64" s="115"/>
      <c r="K64" s="115"/>
      <c r="L64" s="119" t="s">
        <v>45</v>
      </c>
      <c r="N64" s="113" t="s">
        <v>247</v>
      </c>
      <c r="O64" s="112">
        <v>1.5</v>
      </c>
      <c r="P64" s="111" t="s">
        <v>246</v>
      </c>
    </row>
    <row r="65" spans="1:16" ht="10.5" customHeight="1">
      <c r="C65" s="114" t="s">
        <v>75</v>
      </c>
      <c r="E65" s="113" t="s">
        <v>245</v>
      </c>
      <c r="F65" s="112">
        <v>1.7</v>
      </c>
      <c r="G65" s="111" t="s">
        <v>244</v>
      </c>
      <c r="H65" s="117"/>
      <c r="I65" s="116"/>
      <c r="J65" s="115"/>
      <c r="K65" s="115"/>
      <c r="L65" s="114" t="s">
        <v>91</v>
      </c>
      <c r="N65" s="113" t="s">
        <v>243</v>
      </c>
      <c r="O65" s="112">
        <v>1.3</v>
      </c>
      <c r="P65" s="111" t="s">
        <v>242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83</v>
      </c>
      <c r="E67" s="113" t="s">
        <v>241</v>
      </c>
      <c r="F67" s="112">
        <v>1.6</v>
      </c>
      <c r="G67" s="111" t="s">
        <v>240</v>
      </c>
      <c r="H67" s="117"/>
      <c r="I67" s="116"/>
      <c r="J67" s="115"/>
      <c r="K67" s="115"/>
      <c r="L67" s="114" t="s">
        <v>125</v>
      </c>
      <c r="N67" s="113" t="s">
        <v>239</v>
      </c>
      <c r="O67" s="112">
        <v>1.1000000000000001</v>
      </c>
      <c r="P67" s="111" t="s">
        <v>238</v>
      </c>
    </row>
    <row r="68" spans="1:16" ht="10.5" customHeight="1">
      <c r="C68" s="114" t="s">
        <v>237</v>
      </c>
      <c r="E68" s="113" t="s">
        <v>236</v>
      </c>
      <c r="F68" s="112">
        <v>1.4</v>
      </c>
      <c r="G68" s="111" t="s">
        <v>235</v>
      </c>
      <c r="H68" s="117"/>
      <c r="I68" s="116"/>
      <c r="J68" s="115"/>
      <c r="K68" s="115"/>
      <c r="L68" s="114" t="s">
        <v>80</v>
      </c>
      <c r="N68" s="113" t="s">
        <v>234</v>
      </c>
      <c r="O68" s="112">
        <v>1.1000000000000001</v>
      </c>
      <c r="P68" s="111" t="s">
        <v>233</v>
      </c>
    </row>
    <row r="69" spans="1:16" ht="10.5" customHeight="1">
      <c r="C69" s="114" t="s">
        <v>232</v>
      </c>
      <c r="E69" s="113" t="s">
        <v>231</v>
      </c>
      <c r="F69" s="112">
        <v>1.4</v>
      </c>
      <c r="G69" s="111" t="s">
        <v>230</v>
      </c>
      <c r="H69" s="117"/>
      <c r="I69" s="116"/>
      <c r="J69" s="115"/>
      <c r="K69" s="115"/>
      <c r="L69" s="114" t="s">
        <v>82</v>
      </c>
      <c r="N69" s="113" t="s">
        <v>229</v>
      </c>
      <c r="O69" s="112">
        <v>1</v>
      </c>
      <c r="P69" s="111" t="s">
        <v>228</v>
      </c>
    </row>
    <row r="70" spans="1:16" ht="10.5" customHeight="1">
      <c r="C70" s="114" t="s">
        <v>84</v>
      </c>
      <c r="E70" s="113" t="s">
        <v>227</v>
      </c>
      <c r="F70" s="112">
        <v>1.3</v>
      </c>
      <c r="G70" s="111" t="s">
        <v>226</v>
      </c>
      <c r="H70" s="117"/>
      <c r="I70" s="116"/>
      <c r="J70" s="115"/>
      <c r="K70" s="115"/>
      <c r="L70" s="114" t="s">
        <v>57</v>
      </c>
      <c r="N70" s="113" t="s">
        <v>225</v>
      </c>
      <c r="O70" s="112">
        <v>1</v>
      </c>
      <c r="P70" s="111" t="s">
        <v>224</v>
      </c>
    </row>
    <row r="71" spans="1:16" ht="10.5" customHeight="1">
      <c r="C71" s="114" t="s">
        <v>223</v>
      </c>
      <c r="E71" s="113" t="s">
        <v>222</v>
      </c>
      <c r="F71" s="112">
        <v>1.1000000000000001</v>
      </c>
      <c r="G71" s="111" t="s">
        <v>221</v>
      </c>
      <c r="H71" s="117"/>
      <c r="I71" s="116"/>
      <c r="J71" s="115"/>
      <c r="K71" s="115"/>
      <c r="L71" s="114" t="s">
        <v>16</v>
      </c>
      <c r="N71" s="113" t="s">
        <v>220</v>
      </c>
      <c r="O71" s="112">
        <v>0.8</v>
      </c>
      <c r="P71" s="111" t="s">
        <v>219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138</v>
      </c>
      <c r="E73" s="113" t="s">
        <v>218</v>
      </c>
      <c r="F73" s="112">
        <v>1.1000000000000001</v>
      </c>
      <c r="G73" s="111" t="s">
        <v>217</v>
      </c>
      <c r="H73" s="117"/>
      <c r="I73" s="116"/>
      <c r="J73" s="115"/>
      <c r="K73" s="115"/>
      <c r="L73" s="114" t="s">
        <v>29</v>
      </c>
      <c r="N73" s="113" t="s">
        <v>216</v>
      </c>
      <c r="O73" s="112">
        <v>0.8</v>
      </c>
      <c r="P73" s="111" t="s">
        <v>215</v>
      </c>
    </row>
    <row r="74" spans="1:16" ht="10.5" customHeight="1">
      <c r="C74" s="114" t="s">
        <v>92</v>
      </c>
      <c r="E74" s="113" t="s">
        <v>214</v>
      </c>
      <c r="F74" s="112">
        <v>1.1000000000000001</v>
      </c>
      <c r="G74" s="111" t="s">
        <v>213</v>
      </c>
      <c r="H74" s="117"/>
      <c r="I74" s="116"/>
      <c r="J74" s="115"/>
      <c r="K74" s="115"/>
      <c r="L74" s="118" t="s">
        <v>212</v>
      </c>
      <c r="N74" s="113" t="s">
        <v>211</v>
      </c>
      <c r="O74" s="112">
        <v>0.8</v>
      </c>
      <c r="P74" s="111" t="s">
        <v>210</v>
      </c>
    </row>
    <row r="75" spans="1:16" ht="10.5" customHeight="1">
      <c r="C75" s="114" t="s">
        <v>113</v>
      </c>
      <c r="E75" s="113" t="s">
        <v>209</v>
      </c>
      <c r="F75" s="112">
        <v>1</v>
      </c>
      <c r="G75" s="111" t="s">
        <v>208</v>
      </c>
      <c r="H75" s="117"/>
      <c r="I75" s="116"/>
      <c r="J75" s="115"/>
      <c r="K75" s="115"/>
      <c r="L75" s="114" t="s">
        <v>7</v>
      </c>
      <c r="N75" s="113" t="s">
        <v>207</v>
      </c>
      <c r="O75" s="112">
        <v>0.7</v>
      </c>
      <c r="P75" s="111" t="s">
        <v>206</v>
      </c>
    </row>
    <row r="76" spans="1:16" ht="10.5" customHeight="1">
      <c r="C76" s="114" t="s">
        <v>205</v>
      </c>
      <c r="E76" s="113" t="s">
        <v>204</v>
      </c>
      <c r="F76" s="112">
        <v>1</v>
      </c>
      <c r="G76" s="111" t="s">
        <v>203</v>
      </c>
      <c r="H76" s="117"/>
      <c r="I76" s="116"/>
      <c r="J76" s="115"/>
      <c r="K76" s="115"/>
      <c r="L76" s="114" t="s">
        <v>88</v>
      </c>
      <c r="N76" s="113" t="s">
        <v>202</v>
      </c>
      <c r="O76" s="112">
        <v>0.6</v>
      </c>
      <c r="P76" s="111" t="s">
        <v>201</v>
      </c>
    </row>
    <row r="77" spans="1:16" ht="10.5" customHeight="1">
      <c r="C77" s="114" t="s">
        <v>14</v>
      </c>
      <c r="E77" s="113" t="s">
        <v>200</v>
      </c>
      <c r="F77" s="112">
        <v>19.2</v>
      </c>
      <c r="G77" s="111" t="s">
        <v>199</v>
      </c>
      <c r="H77" s="117"/>
      <c r="I77" s="116"/>
      <c r="J77" s="115"/>
      <c r="K77" s="115"/>
      <c r="L77" s="114" t="s">
        <v>14</v>
      </c>
      <c r="N77" s="113" t="s">
        <v>198</v>
      </c>
      <c r="O77" s="112">
        <v>5.9</v>
      </c>
      <c r="P77" s="111" t="s">
        <v>197</v>
      </c>
    </row>
    <row r="78" spans="1:16" ht="7.5" customHeight="1">
      <c r="A78" s="108"/>
      <c r="B78" s="108"/>
      <c r="C78" s="108"/>
      <c r="D78" s="108"/>
      <c r="E78" s="109"/>
      <c r="F78" s="108"/>
      <c r="G78" s="108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529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 ht="10.5" customHeight="1">
      <c r="A11" s="310"/>
      <c r="B11" s="357" t="s">
        <v>524</v>
      </c>
      <c r="C11" s="357"/>
      <c r="D11" s="346"/>
      <c r="E11" s="347"/>
      <c r="F11" s="343"/>
      <c r="G11" s="343"/>
      <c r="H11" s="310"/>
      <c r="I11" s="330"/>
      <c r="J11" s="310"/>
      <c r="K11" s="357" t="s">
        <v>524</v>
      </c>
      <c r="L11" s="357"/>
      <c r="N11" s="348"/>
      <c r="O11" s="343"/>
      <c r="P11" s="343"/>
    </row>
    <row r="12" spans="1:16" ht="15.75" customHeight="1">
      <c r="A12" s="310"/>
      <c r="B12" s="357" t="s">
        <v>94</v>
      </c>
      <c r="C12" s="357"/>
      <c r="D12" s="310"/>
      <c r="E12" s="318">
        <v>418835739</v>
      </c>
      <c r="F12" s="317">
        <v>100</v>
      </c>
      <c r="G12" s="316">
        <v>93410618927</v>
      </c>
      <c r="H12" s="321"/>
      <c r="I12" s="320"/>
      <c r="J12" s="319"/>
      <c r="K12" s="357" t="s">
        <v>94</v>
      </c>
      <c r="L12" s="357"/>
      <c r="M12" s="310"/>
      <c r="N12" s="318">
        <v>418835739</v>
      </c>
      <c r="O12" s="317">
        <v>100</v>
      </c>
      <c r="P12" s="316">
        <v>93410618927</v>
      </c>
    </row>
    <row r="13" spans="1:16" ht="15.75" customHeight="1">
      <c r="A13" s="310"/>
      <c r="B13" s="310"/>
      <c r="C13" s="306" t="s">
        <v>23</v>
      </c>
      <c r="D13" s="305"/>
      <c r="E13" s="304">
        <v>74523923</v>
      </c>
      <c r="F13" s="303">
        <v>17.793114593785894</v>
      </c>
      <c r="G13" s="302">
        <v>5847960345</v>
      </c>
      <c r="H13" s="309"/>
      <c r="I13" s="308"/>
      <c r="J13" s="307"/>
      <c r="K13" s="307"/>
      <c r="L13" s="306" t="s">
        <v>7</v>
      </c>
      <c r="M13" s="305"/>
      <c r="N13" s="304">
        <v>104879402</v>
      </c>
      <c r="O13" s="303">
        <v>25.04070026364202</v>
      </c>
      <c r="P13" s="302">
        <v>13957191766</v>
      </c>
    </row>
    <row r="14" spans="1:16" ht="10.5" customHeight="1">
      <c r="A14" s="310"/>
      <c r="B14" s="310"/>
      <c r="C14" s="306" t="s">
        <v>28</v>
      </c>
      <c r="D14" s="305"/>
      <c r="E14" s="304">
        <v>45927198</v>
      </c>
      <c r="F14" s="303">
        <v>10.965443901624642</v>
      </c>
      <c r="G14" s="302">
        <v>4342076767</v>
      </c>
      <c r="H14" s="309"/>
      <c r="I14" s="308"/>
      <c r="J14" s="307"/>
      <c r="K14" s="307"/>
      <c r="L14" s="306" t="s">
        <v>6</v>
      </c>
      <c r="M14" s="305"/>
      <c r="N14" s="304">
        <v>69630511</v>
      </c>
      <c r="O14" s="303">
        <v>16.624777810567881</v>
      </c>
      <c r="P14" s="302">
        <v>13874263778</v>
      </c>
    </row>
    <row r="15" spans="1:16" ht="10.5" customHeight="1">
      <c r="A15" s="310"/>
      <c r="B15" s="310"/>
      <c r="C15" s="306" t="s">
        <v>24</v>
      </c>
      <c r="D15" s="305"/>
      <c r="E15" s="304">
        <v>36188887</v>
      </c>
      <c r="F15" s="303">
        <v>8.6403531576372963</v>
      </c>
      <c r="G15" s="302">
        <v>3082048124</v>
      </c>
      <c r="H15" s="309"/>
      <c r="I15" s="308"/>
      <c r="J15" s="307"/>
      <c r="K15" s="307"/>
      <c r="L15" s="306" t="s">
        <v>26</v>
      </c>
      <c r="M15" s="305"/>
      <c r="N15" s="304">
        <v>53108452</v>
      </c>
      <c r="O15" s="303">
        <v>12.680019170952361</v>
      </c>
      <c r="P15" s="302">
        <v>11399294467</v>
      </c>
    </row>
    <row r="16" spans="1:16" ht="10.5" customHeight="1">
      <c r="A16" s="310"/>
      <c r="B16" s="310"/>
      <c r="C16" s="306" t="s">
        <v>25</v>
      </c>
      <c r="D16" s="305"/>
      <c r="E16" s="304">
        <v>30170166</v>
      </c>
      <c r="F16" s="303">
        <v>7.2033408782243384</v>
      </c>
      <c r="G16" s="302">
        <v>4774398523</v>
      </c>
      <c r="H16" s="309"/>
      <c r="I16" s="308"/>
      <c r="J16" s="307"/>
      <c r="K16" s="307"/>
      <c r="L16" s="306" t="s">
        <v>16</v>
      </c>
      <c r="M16" s="305"/>
      <c r="N16" s="304">
        <v>35535794</v>
      </c>
      <c r="O16" s="303">
        <v>8.4844225769377335</v>
      </c>
      <c r="P16" s="302">
        <v>6777882575</v>
      </c>
    </row>
    <row r="17" spans="1:16" ht="10.5" customHeight="1">
      <c r="A17" s="310"/>
      <c r="B17" s="310"/>
      <c r="C17" s="306" t="s">
        <v>42</v>
      </c>
      <c r="D17" s="305"/>
      <c r="E17" s="304">
        <v>26353516</v>
      </c>
      <c r="F17" s="303">
        <v>6.2920886510117038</v>
      </c>
      <c r="G17" s="302">
        <v>3743367296</v>
      </c>
      <c r="H17" s="309"/>
      <c r="I17" s="308"/>
      <c r="J17" s="307"/>
      <c r="K17" s="307"/>
      <c r="L17" s="306" t="s">
        <v>12</v>
      </c>
      <c r="M17" s="305"/>
      <c r="N17" s="304">
        <v>14992037</v>
      </c>
      <c r="O17" s="303">
        <v>3.579455047411797</v>
      </c>
      <c r="P17" s="302">
        <v>2081548873</v>
      </c>
    </row>
    <row r="18" spans="1:16" ht="15.75" customHeight="1">
      <c r="A18" s="310"/>
      <c r="B18" s="310"/>
      <c r="C18" s="306" t="s">
        <v>31</v>
      </c>
      <c r="D18" s="305"/>
      <c r="E18" s="304">
        <v>21481257</v>
      </c>
      <c r="F18" s="303">
        <v>5.1288022964057518</v>
      </c>
      <c r="G18" s="302">
        <v>3383162224</v>
      </c>
      <c r="H18" s="309"/>
      <c r="I18" s="308"/>
      <c r="J18" s="307"/>
      <c r="K18" s="307"/>
      <c r="L18" s="306" t="s">
        <v>11</v>
      </c>
      <c r="M18" s="305"/>
      <c r="N18" s="304">
        <v>14826360</v>
      </c>
      <c r="O18" s="303">
        <v>3.5398984898946266</v>
      </c>
      <c r="P18" s="302">
        <v>3919430846</v>
      </c>
    </row>
    <row r="19" spans="1:16" ht="10.5" customHeight="1">
      <c r="A19" s="310"/>
      <c r="B19" s="310"/>
      <c r="C19" s="306" t="s">
        <v>27</v>
      </c>
      <c r="D19" s="305"/>
      <c r="E19" s="304">
        <v>20611026</v>
      </c>
      <c r="F19" s="303">
        <v>4.9210284798547246</v>
      </c>
      <c r="G19" s="302">
        <v>1927213912</v>
      </c>
      <c r="H19" s="309"/>
      <c r="I19" s="308"/>
      <c r="J19" s="307"/>
      <c r="K19" s="307"/>
      <c r="L19" s="306" t="s">
        <v>29</v>
      </c>
      <c r="M19" s="305"/>
      <c r="N19" s="304">
        <v>13455766</v>
      </c>
      <c r="O19" s="303">
        <v>3.2126594621859619</v>
      </c>
      <c r="P19" s="302">
        <v>3799915743</v>
      </c>
    </row>
    <row r="20" spans="1:16" ht="10.5" customHeight="1">
      <c r="A20" s="310"/>
      <c r="B20" s="310"/>
      <c r="C20" s="306" t="s">
        <v>30</v>
      </c>
      <c r="D20" s="305"/>
      <c r="E20" s="304">
        <v>18099897</v>
      </c>
      <c r="F20" s="303">
        <v>4.3214786405799055</v>
      </c>
      <c r="G20" s="302">
        <v>6296853964</v>
      </c>
      <c r="H20" s="309"/>
      <c r="I20" s="308"/>
      <c r="J20" s="307"/>
      <c r="K20" s="307"/>
      <c r="L20" s="306" t="s">
        <v>49</v>
      </c>
      <c r="M20" s="305"/>
      <c r="N20" s="304">
        <v>13085703</v>
      </c>
      <c r="O20" s="303">
        <v>3.1243042991610608</v>
      </c>
      <c r="P20" s="302">
        <v>5081475447</v>
      </c>
    </row>
    <row r="21" spans="1:16" ht="10.5" customHeight="1">
      <c r="A21" s="310"/>
      <c r="B21" s="310"/>
      <c r="C21" s="306" t="s">
        <v>36</v>
      </c>
      <c r="D21" s="305"/>
      <c r="E21" s="304">
        <v>15275072</v>
      </c>
      <c r="F21" s="303">
        <v>3.6470316588718807</v>
      </c>
      <c r="G21" s="302">
        <v>5179338951</v>
      </c>
      <c r="H21" s="309"/>
      <c r="I21" s="308"/>
      <c r="J21" s="307"/>
      <c r="K21" s="307"/>
      <c r="L21" s="306" t="s">
        <v>47</v>
      </c>
      <c r="M21" s="305"/>
      <c r="N21" s="304">
        <v>12575555</v>
      </c>
      <c r="O21" s="303">
        <v>3.0025028499299102</v>
      </c>
      <c r="P21" s="302">
        <v>2322998014</v>
      </c>
    </row>
    <row r="22" spans="1:16" ht="10.5" customHeight="1">
      <c r="A22" s="310"/>
      <c r="B22" s="310"/>
      <c r="C22" s="306" t="s">
        <v>32</v>
      </c>
      <c r="D22" s="305"/>
      <c r="E22" s="304">
        <v>10392126</v>
      </c>
      <c r="F22" s="303">
        <v>2.4811937073020407</v>
      </c>
      <c r="G22" s="302">
        <v>1877329683</v>
      </c>
      <c r="H22" s="309"/>
      <c r="I22" s="308"/>
      <c r="J22" s="307"/>
      <c r="K22" s="307"/>
      <c r="L22" s="306" t="s">
        <v>37</v>
      </c>
      <c r="M22" s="305"/>
      <c r="N22" s="304">
        <v>11457853</v>
      </c>
      <c r="O22" s="303">
        <v>2.7356435788780673</v>
      </c>
      <c r="P22" s="302">
        <v>3349457381</v>
      </c>
    </row>
    <row r="23" spans="1:16" ht="15.75" customHeight="1">
      <c r="A23" s="310"/>
      <c r="B23" s="310"/>
      <c r="C23" s="306" t="s">
        <v>41</v>
      </c>
      <c r="D23" s="305"/>
      <c r="E23" s="304">
        <v>8639984</v>
      </c>
      <c r="F23" s="303">
        <v>2.0628573914510193</v>
      </c>
      <c r="G23" s="302">
        <v>2331879299</v>
      </c>
      <c r="H23" s="309"/>
      <c r="I23" s="308"/>
      <c r="J23" s="307"/>
      <c r="K23" s="307"/>
      <c r="L23" s="306" t="s">
        <v>17</v>
      </c>
      <c r="M23" s="305"/>
      <c r="N23" s="304">
        <v>9977267</v>
      </c>
      <c r="O23" s="303">
        <v>2.3821431819121814</v>
      </c>
      <c r="P23" s="302">
        <v>3823106303</v>
      </c>
    </row>
    <row r="24" spans="1:16" ht="10.5" customHeight="1">
      <c r="A24" s="310"/>
      <c r="B24" s="310"/>
      <c r="C24" s="306" t="s">
        <v>51</v>
      </c>
      <c r="D24" s="305"/>
      <c r="E24" s="304">
        <v>7685019</v>
      </c>
      <c r="F24" s="303">
        <v>1.8348527320874115</v>
      </c>
      <c r="G24" s="302">
        <v>2516560996</v>
      </c>
      <c r="H24" s="309"/>
      <c r="I24" s="308"/>
      <c r="J24" s="307"/>
      <c r="K24" s="307"/>
      <c r="L24" s="306" t="s">
        <v>15</v>
      </c>
      <c r="M24" s="305"/>
      <c r="N24" s="304">
        <v>9261673</v>
      </c>
      <c r="O24" s="303">
        <v>2.2112900446635475</v>
      </c>
      <c r="P24" s="302">
        <v>2797561183</v>
      </c>
    </row>
    <row r="25" spans="1:16" ht="10.5" customHeight="1">
      <c r="A25" s="310"/>
      <c r="B25" s="310"/>
      <c r="C25" s="306" t="s">
        <v>530</v>
      </c>
      <c r="D25" s="305"/>
      <c r="E25" s="304">
        <v>7515373</v>
      </c>
      <c r="F25" s="303">
        <v>1.7943485477011789</v>
      </c>
      <c r="G25" s="302">
        <v>2820132728</v>
      </c>
      <c r="H25" s="309"/>
      <c r="I25" s="308"/>
      <c r="J25" s="307"/>
      <c r="K25" s="307"/>
      <c r="L25" s="306" t="s">
        <v>9</v>
      </c>
      <c r="M25" s="305"/>
      <c r="N25" s="304">
        <v>7970123</v>
      </c>
      <c r="O25" s="303">
        <v>1.9029233319556811</v>
      </c>
      <c r="P25" s="302">
        <v>1600922091</v>
      </c>
    </row>
    <row r="26" spans="1:16" ht="10.5" customHeight="1">
      <c r="A26" s="310"/>
      <c r="B26" s="310"/>
      <c r="C26" s="306" t="s">
        <v>482</v>
      </c>
      <c r="D26" s="305"/>
      <c r="E26" s="304">
        <v>6608830</v>
      </c>
      <c r="F26" s="303">
        <v>1.5779049838915489</v>
      </c>
      <c r="G26" s="302">
        <v>4139328510</v>
      </c>
      <c r="H26" s="309"/>
      <c r="I26" s="308"/>
      <c r="J26" s="307"/>
      <c r="K26" s="307"/>
      <c r="L26" s="306" t="s">
        <v>39</v>
      </c>
      <c r="M26" s="305"/>
      <c r="N26" s="304">
        <v>6772618</v>
      </c>
      <c r="O26" s="303">
        <v>1.6170105292757742</v>
      </c>
      <c r="P26" s="302">
        <v>4645880431</v>
      </c>
    </row>
    <row r="27" spans="1:16" ht="10.5" customHeight="1">
      <c r="A27" s="310"/>
      <c r="B27" s="310"/>
      <c r="C27" s="306" t="s">
        <v>58</v>
      </c>
      <c r="D27" s="305"/>
      <c r="E27" s="304">
        <v>6269708</v>
      </c>
      <c r="F27" s="303">
        <v>1.4969372038234781</v>
      </c>
      <c r="G27" s="302">
        <v>2314498234</v>
      </c>
      <c r="H27" s="309"/>
      <c r="I27" s="308"/>
      <c r="J27" s="307"/>
      <c r="K27" s="305"/>
      <c r="L27" s="306" t="s">
        <v>34</v>
      </c>
      <c r="M27" s="305"/>
      <c r="N27" s="304">
        <v>6330866</v>
      </c>
      <c r="O27" s="303">
        <v>1.5115391096078359</v>
      </c>
      <c r="P27" s="302">
        <v>2512072073</v>
      </c>
    </row>
    <row r="28" spans="1:16" ht="15.75" customHeight="1">
      <c r="A28" s="310"/>
      <c r="B28" s="310"/>
      <c r="C28" s="306" t="s">
        <v>117</v>
      </c>
      <c r="D28" s="305"/>
      <c r="E28" s="304">
        <v>5964661</v>
      </c>
      <c r="F28" s="303">
        <v>1.4241050714155985</v>
      </c>
      <c r="G28" s="302">
        <v>3160172917</v>
      </c>
      <c r="H28" s="309"/>
      <c r="I28" s="314"/>
      <c r="J28" s="305"/>
      <c r="K28" s="307"/>
      <c r="L28" s="306" t="s">
        <v>5</v>
      </c>
      <c r="M28" s="305"/>
      <c r="N28" s="304">
        <v>5707556</v>
      </c>
      <c r="O28" s="303">
        <v>1.3627194311610547</v>
      </c>
      <c r="P28" s="302">
        <v>675764112</v>
      </c>
    </row>
    <row r="29" spans="1:16" ht="10.5" customHeight="1">
      <c r="A29" s="310"/>
      <c r="B29" s="310"/>
      <c r="C29" s="306" t="s">
        <v>56</v>
      </c>
      <c r="D29" s="305"/>
      <c r="E29" s="304">
        <v>5075647</v>
      </c>
      <c r="F29" s="303">
        <v>1.2118466805431807</v>
      </c>
      <c r="G29" s="302">
        <v>1424744237</v>
      </c>
      <c r="H29" s="309"/>
      <c r="I29" s="314"/>
      <c r="J29" s="305"/>
      <c r="K29" s="305"/>
      <c r="L29" s="306" t="s">
        <v>4</v>
      </c>
      <c r="M29" s="305"/>
      <c r="N29" s="304">
        <v>3685662</v>
      </c>
      <c r="O29" s="303">
        <v>0.8799779142056452</v>
      </c>
      <c r="P29" s="302">
        <v>1051609943</v>
      </c>
    </row>
    <row r="30" spans="1:16" ht="10.5" customHeight="1">
      <c r="A30" s="310"/>
      <c r="B30" s="310"/>
      <c r="C30" s="306" t="s">
        <v>38</v>
      </c>
      <c r="D30" s="305"/>
      <c r="E30" s="304">
        <v>4187417</v>
      </c>
      <c r="F30" s="303">
        <v>0.99977547522514554</v>
      </c>
      <c r="G30" s="302">
        <v>1582722198</v>
      </c>
      <c r="H30" s="309"/>
      <c r="I30" s="308"/>
      <c r="J30" s="307"/>
      <c r="K30" s="307"/>
      <c r="L30" s="315" t="s">
        <v>45</v>
      </c>
      <c r="M30" s="305"/>
      <c r="N30" s="304">
        <v>2672474</v>
      </c>
      <c r="O30" s="303">
        <v>0.63807210110119095</v>
      </c>
      <c r="P30" s="302">
        <v>328277296</v>
      </c>
    </row>
    <row r="31" spans="1:16" ht="10.5" customHeight="1">
      <c r="A31" s="310"/>
      <c r="B31" s="310"/>
      <c r="C31" s="306" t="s">
        <v>35</v>
      </c>
      <c r="D31" s="305"/>
      <c r="E31" s="304">
        <v>4141240</v>
      </c>
      <c r="F31" s="303">
        <v>0.9887503893262557</v>
      </c>
      <c r="G31" s="302">
        <v>1069137250</v>
      </c>
      <c r="H31" s="309"/>
      <c r="I31" s="314"/>
      <c r="J31" s="305"/>
      <c r="K31" s="305"/>
      <c r="L31" s="306" t="s">
        <v>531</v>
      </c>
      <c r="M31" s="305"/>
      <c r="N31" s="304">
        <v>2178350</v>
      </c>
      <c r="O31" s="303">
        <v>0.52009649539482106</v>
      </c>
      <c r="P31" s="302">
        <v>907080695</v>
      </c>
    </row>
    <row r="32" spans="1:16" ht="10.5" customHeight="1">
      <c r="A32" s="310"/>
      <c r="B32" s="310"/>
      <c r="C32" s="306" t="s">
        <v>483</v>
      </c>
      <c r="D32" s="305"/>
      <c r="E32" s="304">
        <v>4078893</v>
      </c>
      <c r="F32" s="303">
        <v>0.97386460136822273</v>
      </c>
      <c r="G32" s="302">
        <v>1562671464</v>
      </c>
      <c r="H32" s="309"/>
      <c r="I32" s="308"/>
      <c r="J32" s="307"/>
      <c r="K32" s="307"/>
      <c r="L32" s="313" t="s">
        <v>532</v>
      </c>
      <c r="M32" s="305"/>
      <c r="N32" s="304">
        <v>2010739</v>
      </c>
      <c r="O32" s="303">
        <v>0.48007818167589561</v>
      </c>
      <c r="P32" s="302">
        <v>745671111</v>
      </c>
    </row>
    <row r="33" spans="1:16" ht="15.75" customHeight="1">
      <c r="A33" s="310"/>
      <c r="B33" s="310"/>
      <c r="C33" s="306" t="s">
        <v>119</v>
      </c>
      <c r="D33" s="305"/>
      <c r="E33" s="304">
        <v>3801144</v>
      </c>
      <c r="F33" s="303">
        <v>0.90755005985771431</v>
      </c>
      <c r="G33" s="302">
        <v>654478369</v>
      </c>
      <c r="H33" s="309"/>
      <c r="I33" s="308"/>
      <c r="J33" s="307"/>
      <c r="K33" s="307"/>
      <c r="L33" s="313" t="s">
        <v>52</v>
      </c>
      <c r="M33" s="305"/>
      <c r="N33" s="304">
        <v>1954513</v>
      </c>
      <c r="O33" s="303">
        <v>0.46665382583313886</v>
      </c>
      <c r="P33" s="302">
        <v>606868898</v>
      </c>
    </row>
    <row r="34" spans="1:16" ht="10.5" customHeight="1">
      <c r="A34" s="310"/>
      <c r="B34" s="310"/>
      <c r="C34" s="306" t="s">
        <v>518</v>
      </c>
      <c r="D34" s="305"/>
      <c r="E34" s="304">
        <v>3762840</v>
      </c>
      <c r="F34" s="303">
        <v>0.8984047084864456</v>
      </c>
      <c r="G34" s="302">
        <v>1296541651</v>
      </c>
      <c r="H34" s="309"/>
      <c r="I34" s="308"/>
      <c r="J34" s="307"/>
      <c r="K34" s="307"/>
      <c r="L34" s="306" t="s">
        <v>91</v>
      </c>
      <c r="M34" s="305"/>
      <c r="N34" s="304">
        <v>1819808</v>
      </c>
      <c r="O34" s="303">
        <v>0.43449205274242364</v>
      </c>
      <c r="P34" s="302">
        <v>454981114</v>
      </c>
    </row>
    <row r="35" spans="1:16" ht="10.5" customHeight="1">
      <c r="A35" s="310"/>
      <c r="B35" s="310"/>
      <c r="C35" s="306" t="s">
        <v>183</v>
      </c>
      <c r="D35" s="305"/>
      <c r="E35" s="304">
        <v>3578124</v>
      </c>
      <c r="F35" s="303">
        <v>0.85430245483420886</v>
      </c>
      <c r="G35" s="302">
        <v>1714895364</v>
      </c>
      <c r="H35" s="309"/>
      <c r="I35" s="308"/>
      <c r="J35" s="307"/>
      <c r="K35" s="307"/>
      <c r="L35" s="306" t="s">
        <v>10</v>
      </c>
      <c r="M35" s="305"/>
      <c r="N35" s="304">
        <v>1441321</v>
      </c>
      <c r="O35" s="303">
        <v>0.34412560003624715</v>
      </c>
      <c r="P35" s="302">
        <v>1112846949</v>
      </c>
    </row>
    <row r="36" spans="1:16" ht="10.5" customHeight="1">
      <c r="A36" s="310"/>
      <c r="B36" s="310"/>
      <c r="C36" s="306" t="s">
        <v>53</v>
      </c>
      <c r="D36" s="305"/>
      <c r="E36" s="304">
        <v>3347082</v>
      </c>
      <c r="F36" s="303">
        <v>0.79913954047746638</v>
      </c>
      <c r="G36" s="302">
        <v>1903792487</v>
      </c>
      <c r="H36" s="309"/>
      <c r="I36" s="308"/>
      <c r="J36" s="307"/>
      <c r="K36" s="307"/>
      <c r="L36" s="306" t="s">
        <v>82</v>
      </c>
      <c r="M36" s="305"/>
      <c r="N36" s="304">
        <v>1260744</v>
      </c>
      <c r="O36" s="303">
        <v>0.30101156195746703</v>
      </c>
      <c r="P36" s="302">
        <v>439729298</v>
      </c>
    </row>
    <row r="37" spans="1:16" ht="10.5" customHeight="1">
      <c r="A37" s="310"/>
      <c r="B37" s="310"/>
      <c r="C37" s="306" t="s">
        <v>14</v>
      </c>
      <c r="D37" s="305"/>
      <c r="E37" s="304">
        <v>45156709</v>
      </c>
      <c r="F37" s="303">
        <v>10.781484194212949</v>
      </c>
      <c r="G37" s="302">
        <v>24465313434</v>
      </c>
      <c r="H37" s="309"/>
      <c r="I37" s="308"/>
      <c r="J37" s="307"/>
      <c r="K37" s="307"/>
      <c r="L37" s="306" t="s">
        <v>14</v>
      </c>
      <c r="M37" s="305"/>
      <c r="N37" s="304">
        <v>12244592</v>
      </c>
      <c r="O37" s="303">
        <v>2.9234830889156762</v>
      </c>
      <c r="P37" s="302">
        <v>5144788540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7" t="s">
        <v>523</v>
      </c>
      <c r="C39" s="357"/>
      <c r="E39" s="349"/>
      <c r="F39" s="350"/>
      <c r="G39" s="351"/>
      <c r="H39" s="295"/>
      <c r="I39" s="326"/>
      <c r="J39" s="325"/>
      <c r="K39" s="357" t="s">
        <v>523</v>
      </c>
      <c r="L39" s="357"/>
      <c r="N39" s="349"/>
      <c r="O39" s="350"/>
      <c r="P39" s="352"/>
    </row>
    <row r="40" spans="1:16" ht="15.75" customHeight="1">
      <c r="B40" s="357" t="s">
        <v>94</v>
      </c>
      <c r="C40" s="357"/>
      <c r="D40" s="310"/>
      <c r="E40" s="318">
        <v>93545338</v>
      </c>
      <c r="F40" s="317">
        <v>100</v>
      </c>
      <c r="G40" s="316">
        <v>39849250110</v>
      </c>
      <c r="H40" s="321"/>
      <c r="I40" s="320"/>
      <c r="J40" s="319"/>
      <c r="K40" s="357" t="s">
        <v>94</v>
      </c>
      <c r="L40" s="357"/>
      <c r="M40" s="310"/>
      <c r="N40" s="318">
        <v>93545338</v>
      </c>
      <c r="O40" s="317">
        <v>100</v>
      </c>
      <c r="P40" s="316">
        <v>39849250110</v>
      </c>
    </row>
    <row r="41" spans="1:16" ht="15.75" customHeight="1">
      <c r="B41" s="310"/>
      <c r="C41" s="311" t="s">
        <v>63</v>
      </c>
      <c r="D41" s="305"/>
      <c r="E41" s="304">
        <v>12294845</v>
      </c>
      <c r="F41" s="303">
        <v>13.143193731364786</v>
      </c>
      <c r="G41" s="302">
        <v>3123318468</v>
      </c>
      <c r="H41" s="309"/>
      <c r="I41" s="308"/>
      <c r="J41" s="307"/>
      <c r="K41" s="307"/>
      <c r="L41" s="306" t="s">
        <v>61</v>
      </c>
      <c r="M41" s="305"/>
      <c r="N41" s="304">
        <v>12477502</v>
      </c>
      <c r="O41" s="303">
        <v>13.338454130124584</v>
      </c>
      <c r="P41" s="302">
        <v>2348667252</v>
      </c>
    </row>
    <row r="42" spans="1:16" ht="10.5" customHeight="1">
      <c r="B42" s="310"/>
      <c r="C42" s="311" t="s">
        <v>64</v>
      </c>
      <c r="D42" s="305"/>
      <c r="E42" s="304">
        <v>9660836</v>
      </c>
      <c r="F42" s="303">
        <v>10.327437162074288</v>
      </c>
      <c r="G42" s="302">
        <v>1796928990</v>
      </c>
      <c r="H42" s="309"/>
      <c r="I42" s="308"/>
      <c r="J42" s="307"/>
      <c r="K42" s="307"/>
      <c r="L42" s="313" t="s">
        <v>11</v>
      </c>
      <c r="M42" s="305"/>
      <c r="N42" s="304">
        <v>10676515</v>
      </c>
      <c r="O42" s="303">
        <v>11.413198378736949</v>
      </c>
      <c r="P42" s="302">
        <v>4021214950</v>
      </c>
    </row>
    <row r="43" spans="1:16" ht="10.5" customHeight="1">
      <c r="B43" s="310"/>
      <c r="C43" s="306" t="s">
        <v>62</v>
      </c>
      <c r="D43" s="305"/>
      <c r="E43" s="304">
        <v>8256430</v>
      </c>
      <c r="F43" s="303">
        <v>8.8261266424629312</v>
      </c>
      <c r="G43" s="302">
        <v>1817843256</v>
      </c>
      <c r="H43" s="309"/>
      <c r="I43" s="308"/>
      <c r="J43" s="307"/>
      <c r="K43" s="307"/>
      <c r="L43" s="306" t="s">
        <v>6</v>
      </c>
      <c r="M43" s="305"/>
      <c r="N43" s="304">
        <v>10459966</v>
      </c>
      <c r="O43" s="303">
        <v>11.181707419775424</v>
      </c>
      <c r="P43" s="302">
        <v>6379907184</v>
      </c>
    </row>
    <row r="44" spans="1:16" ht="10.5" customHeight="1">
      <c r="B44" s="310"/>
      <c r="C44" s="306" t="s">
        <v>66</v>
      </c>
      <c r="D44" s="305"/>
      <c r="E44" s="304">
        <v>7803796</v>
      </c>
      <c r="F44" s="303">
        <v>8.3422607335065688</v>
      </c>
      <c r="G44" s="302">
        <v>2934486153</v>
      </c>
      <c r="H44" s="309"/>
      <c r="I44" s="308"/>
      <c r="J44" s="307"/>
      <c r="K44" s="307"/>
      <c r="L44" s="313" t="s">
        <v>26</v>
      </c>
      <c r="M44" s="305"/>
      <c r="N44" s="304">
        <v>8865483</v>
      </c>
      <c r="O44" s="303">
        <v>9.4772045187329379</v>
      </c>
      <c r="P44" s="302">
        <v>4724240077</v>
      </c>
    </row>
    <row r="45" spans="1:16" ht="10.5" customHeight="1">
      <c r="B45" s="310"/>
      <c r="C45" s="311" t="s">
        <v>68</v>
      </c>
      <c r="D45" s="305"/>
      <c r="E45" s="304">
        <v>5165603</v>
      </c>
      <c r="F45" s="303">
        <v>5.5220314667097572</v>
      </c>
      <c r="G45" s="302">
        <v>1504861284</v>
      </c>
      <c r="H45" s="309"/>
      <c r="I45" s="308"/>
      <c r="J45" s="307"/>
      <c r="K45" s="307"/>
      <c r="L45" s="306" t="s">
        <v>49</v>
      </c>
      <c r="M45" s="305"/>
      <c r="N45" s="304">
        <v>8572190</v>
      </c>
      <c r="O45" s="303">
        <v>9.1636741961421961</v>
      </c>
      <c r="P45" s="302">
        <v>4003917074</v>
      </c>
    </row>
    <row r="46" spans="1:16" ht="15.75" customHeight="1">
      <c r="B46" s="310"/>
      <c r="C46" s="311" t="s">
        <v>69</v>
      </c>
      <c r="D46" s="305"/>
      <c r="E46" s="304">
        <v>4531075</v>
      </c>
      <c r="F46" s="303">
        <v>4.8437208062682933</v>
      </c>
      <c r="G46" s="302">
        <v>842461783</v>
      </c>
      <c r="H46" s="309"/>
      <c r="I46" s="308"/>
      <c r="J46" s="307"/>
      <c r="K46" s="307"/>
      <c r="L46" s="306" t="s">
        <v>15</v>
      </c>
      <c r="M46" s="305"/>
      <c r="N46" s="304">
        <v>6456130</v>
      </c>
      <c r="O46" s="303">
        <v>6.9016052943226311</v>
      </c>
      <c r="P46" s="302">
        <v>2309264382</v>
      </c>
    </row>
    <row r="47" spans="1:16" ht="10.5" customHeight="1">
      <c r="B47" s="310"/>
      <c r="C47" s="311" t="s">
        <v>114</v>
      </c>
      <c r="D47" s="305"/>
      <c r="E47" s="304">
        <v>4166563</v>
      </c>
      <c r="F47" s="303">
        <v>4.4540573470374341</v>
      </c>
      <c r="G47" s="302">
        <v>2330811880</v>
      </c>
      <c r="H47" s="309"/>
      <c r="I47" s="308"/>
      <c r="J47" s="307"/>
      <c r="K47" s="307"/>
      <c r="L47" s="306" t="s">
        <v>10</v>
      </c>
      <c r="M47" s="305"/>
      <c r="N47" s="304">
        <v>5970795</v>
      </c>
      <c r="O47" s="303">
        <v>6.3827820045933237</v>
      </c>
      <c r="P47" s="302">
        <v>1736645533</v>
      </c>
    </row>
    <row r="48" spans="1:16" ht="10.5" customHeight="1">
      <c r="B48" s="310"/>
      <c r="C48" s="306" t="s">
        <v>493</v>
      </c>
      <c r="D48" s="305"/>
      <c r="E48" s="304">
        <v>2172918</v>
      </c>
      <c r="F48" s="303">
        <v>2.3228501242894648</v>
      </c>
      <c r="G48" s="302">
        <v>775148078</v>
      </c>
      <c r="H48" s="309"/>
      <c r="I48" s="308"/>
      <c r="J48" s="307"/>
      <c r="K48" s="307"/>
      <c r="L48" s="306" t="s">
        <v>8</v>
      </c>
      <c r="M48" s="305"/>
      <c r="N48" s="304">
        <v>3638642</v>
      </c>
      <c r="O48" s="303">
        <v>3.889709607976402</v>
      </c>
      <c r="P48" s="302">
        <v>1296354539</v>
      </c>
    </row>
    <row r="49" spans="2:16" ht="10.5" customHeight="1">
      <c r="B49" s="310"/>
      <c r="C49" s="306" t="s">
        <v>164</v>
      </c>
      <c r="D49" s="305"/>
      <c r="E49" s="304">
        <v>1721311</v>
      </c>
      <c r="F49" s="303">
        <v>1.8400820787028422</v>
      </c>
      <c r="G49" s="302">
        <v>576664215</v>
      </c>
      <c r="H49" s="309"/>
      <c r="I49" s="308"/>
      <c r="J49" s="307"/>
      <c r="K49" s="307"/>
      <c r="L49" s="306" t="s">
        <v>4</v>
      </c>
      <c r="M49" s="305"/>
      <c r="N49" s="304">
        <v>3471623</v>
      </c>
      <c r="O49" s="303">
        <v>3.711166236846565</v>
      </c>
      <c r="P49" s="302">
        <v>1148702373</v>
      </c>
    </row>
    <row r="50" spans="2:16" ht="10.5" customHeight="1">
      <c r="B50" s="310"/>
      <c r="C50" s="306" t="s">
        <v>79</v>
      </c>
      <c r="D50" s="305"/>
      <c r="E50" s="304">
        <v>1519619</v>
      </c>
      <c r="F50" s="303">
        <v>1.6244732580901038</v>
      </c>
      <c r="G50" s="302">
        <v>830567850</v>
      </c>
      <c r="H50" s="309"/>
      <c r="I50" s="308"/>
      <c r="J50" s="307"/>
      <c r="K50" s="307"/>
      <c r="L50" s="315" t="s">
        <v>45</v>
      </c>
      <c r="M50" s="305"/>
      <c r="N50" s="304">
        <v>3263498</v>
      </c>
      <c r="O50" s="303">
        <v>3.4886805369178311</v>
      </c>
      <c r="P50" s="302">
        <v>1830687629</v>
      </c>
    </row>
    <row r="51" spans="2:16" ht="15.75" customHeight="1">
      <c r="B51" s="310"/>
      <c r="C51" s="306" t="s">
        <v>533</v>
      </c>
      <c r="D51" s="305"/>
      <c r="E51" s="304">
        <v>1471948</v>
      </c>
      <c r="F51" s="303">
        <v>1.5735129419276885</v>
      </c>
      <c r="G51" s="302">
        <v>437499877</v>
      </c>
      <c r="H51" s="309"/>
      <c r="I51" s="314"/>
      <c r="J51" s="305"/>
      <c r="K51" s="307"/>
      <c r="L51" s="306" t="s">
        <v>17</v>
      </c>
      <c r="M51" s="305"/>
      <c r="N51" s="304">
        <v>2233012</v>
      </c>
      <c r="O51" s="303">
        <v>2.3870906319243832</v>
      </c>
      <c r="P51" s="302">
        <v>900035638</v>
      </c>
    </row>
    <row r="52" spans="2:16" ht="10.5" customHeight="1">
      <c r="B52" s="310"/>
      <c r="C52" s="306" t="s">
        <v>72</v>
      </c>
      <c r="D52" s="305"/>
      <c r="E52" s="304">
        <v>1336793</v>
      </c>
      <c r="F52" s="303">
        <v>1.4290321982694638</v>
      </c>
      <c r="G52" s="302">
        <v>307044329</v>
      </c>
      <c r="H52" s="309"/>
      <c r="I52" s="308"/>
      <c r="J52" s="307"/>
      <c r="K52" s="305"/>
      <c r="L52" s="306" t="s">
        <v>78</v>
      </c>
      <c r="M52" s="305"/>
      <c r="N52" s="304">
        <v>1830369</v>
      </c>
      <c r="O52" s="303">
        <v>1.9566651199656793</v>
      </c>
      <c r="P52" s="302">
        <v>1042851736</v>
      </c>
    </row>
    <row r="53" spans="2:16" ht="10.5" customHeight="1">
      <c r="B53" s="310"/>
      <c r="C53" s="312" t="s">
        <v>83</v>
      </c>
      <c r="D53" s="305"/>
      <c r="E53" s="304">
        <v>1165103</v>
      </c>
      <c r="F53" s="303">
        <v>1.2454955264579834</v>
      </c>
      <c r="G53" s="302">
        <v>1069786484</v>
      </c>
      <c r="H53" s="309"/>
      <c r="I53" s="308"/>
      <c r="J53" s="307"/>
      <c r="K53" s="307"/>
      <c r="L53" s="306" t="s">
        <v>534</v>
      </c>
      <c r="M53" s="305"/>
      <c r="N53" s="304">
        <v>1632426</v>
      </c>
      <c r="O53" s="303">
        <v>1.7450639817026479</v>
      </c>
      <c r="P53" s="302">
        <v>590501750</v>
      </c>
    </row>
    <row r="54" spans="2:16" ht="10.5" customHeight="1">
      <c r="B54" s="310"/>
      <c r="C54" s="312" t="s">
        <v>70</v>
      </c>
      <c r="D54" s="305"/>
      <c r="E54" s="304">
        <v>1146443</v>
      </c>
      <c r="F54" s="303">
        <v>1.2255479797400486</v>
      </c>
      <c r="G54" s="302">
        <v>360950756</v>
      </c>
      <c r="H54" s="309"/>
      <c r="I54" s="308"/>
      <c r="J54" s="307"/>
      <c r="K54" s="307"/>
      <c r="L54" s="306" t="s">
        <v>80</v>
      </c>
      <c r="M54" s="305"/>
      <c r="N54" s="304">
        <v>1573288</v>
      </c>
      <c r="O54" s="303">
        <v>1.6818454384119066</v>
      </c>
      <c r="P54" s="302">
        <v>1113966334</v>
      </c>
    </row>
    <row r="55" spans="2:16" ht="10.5" customHeight="1">
      <c r="B55" s="310"/>
      <c r="C55" s="306" t="s">
        <v>535</v>
      </c>
      <c r="D55" s="305"/>
      <c r="E55" s="304">
        <v>1128921</v>
      </c>
      <c r="F55" s="303">
        <v>1.2068169554318142</v>
      </c>
      <c r="G55" s="302">
        <v>871880868</v>
      </c>
      <c r="H55" s="309"/>
      <c r="I55" s="308"/>
      <c r="J55" s="307"/>
      <c r="K55" s="307"/>
      <c r="L55" s="306" t="s">
        <v>82</v>
      </c>
      <c r="M55" s="305"/>
      <c r="N55" s="304">
        <v>1422792</v>
      </c>
      <c r="O55" s="303">
        <v>1.5209651602306467</v>
      </c>
      <c r="P55" s="302">
        <v>1734395659</v>
      </c>
    </row>
    <row r="56" spans="2:16" ht="15.75" customHeight="1">
      <c r="B56" s="310"/>
      <c r="C56" s="306" t="s">
        <v>536</v>
      </c>
      <c r="D56" s="305"/>
      <c r="E56" s="304">
        <v>1018208</v>
      </c>
      <c r="F56" s="303">
        <v>1.088464718573148</v>
      </c>
      <c r="G56" s="302">
        <v>1427587320</v>
      </c>
      <c r="H56" s="309"/>
      <c r="I56" s="308"/>
      <c r="J56" s="307"/>
      <c r="K56" s="307"/>
      <c r="L56" s="306" t="s">
        <v>88</v>
      </c>
      <c r="M56" s="305"/>
      <c r="N56" s="304">
        <v>814892</v>
      </c>
      <c r="O56" s="303">
        <v>0.87111984137574017</v>
      </c>
      <c r="P56" s="302">
        <v>143449650</v>
      </c>
    </row>
    <row r="57" spans="2:16" ht="10.5" customHeight="1">
      <c r="B57" s="310"/>
      <c r="C57" s="312" t="s">
        <v>67</v>
      </c>
      <c r="D57" s="305"/>
      <c r="E57" s="304">
        <v>997454</v>
      </c>
      <c r="F57" s="303">
        <v>1.0662786851013355</v>
      </c>
      <c r="G57" s="302">
        <v>250287316</v>
      </c>
      <c r="H57" s="309"/>
      <c r="I57" s="308"/>
      <c r="J57" s="307"/>
      <c r="K57" s="307"/>
      <c r="L57" s="306" t="s">
        <v>537</v>
      </c>
      <c r="M57" s="305"/>
      <c r="N57" s="304">
        <v>745071</v>
      </c>
      <c r="O57" s="303">
        <v>0.79648116723892748</v>
      </c>
      <c r="P57" s="302">
        <v>254034576</v>
      </c>
    </row>
    <row r="58" spans="2:16" ht="10.5" customHeight="1">
      <c r="B58" s="310"/>
      <c r="C58" s="306" t="s">
        <v>505</v>
      </c>
      <c r="D58" s="305"/>
      <c r="E58" s="304">
        <v>987533</v>
      </c>
      <c r="F58" s="303">
        <v>1.0556731325295976</v>
      </c>
      <c r="G58" s="302">
        <v>303350800</v>
      </c>
      <c r="H58" s="309"/>
      <c r="I58" s="308"/>
      <c r="J58" s="307"/>
      <c r="K58" s="307"/>
      <c r="L58" s="306" t="s">
        <v>34</v>
      </c>
      <c r="M58" s="305"/>
      <c r="N58" s="304">
        <v>666150</v>
      </c>
      <c r="O58" s="303">
        <v>0.71211458982595155</v>
      </c>
      <c r="P58" s="302">
        <v>667820925</v>
      </c>
    </row>
    <row r="59" spans="2:16" ht="10.5" customHeight="1">
      <c r="B59" s="310"/>
      <c r="C59" s="306" t="s">
        <v>479</v>
      </c>
      <c r="D59" s="305"/>
      <c r="E59" s="304">
        <v>949265</v>
      </c>
      <c r="F59" s="303">
        <v>1.0147646267524311</v>
      </c>
      <c r="G59" s="302">
        <v>461752871</v>
      </c>
      <c r="H59" s="309"/>
      <c r="I59" s="308"/>
      <c r="J59" s="307"/>
      <c r="K59" s="307"/>
      <c r="L59" s="306" t="s">
        <v>7</v>
      </c>
      <c r="M59" s="305"/>
      <c r="N59" s="304">
        <v>656806</v>
      </c>
      <c r="O59" s="303">
        <v>0.70212585046194387</v>
      </c>
      <c r="P59" s="302">
        <v>390897164</v>
      </c>
    </row>
    <row r="60" spans="2:16" ht="10.5" customHeight="1">
      <c r="B60" s="310"/>
      <c r="C60" s="306" t="s">
        <v>538</v>
      </c>
      <c r="D60" s="305"/>
      <c r="E60" s="304">
        <v>865217</v>
      </c>
      <c r="F60" s="303">
        <v>0.92491728449364319</v>
      </c>
      <c r="G60" s="302">
        <v>1180721688</v>
      </c>
      <c r="H60" s="309"/>
      <c r="I60" s="308"/>
      <c r="J60" s="307"/>
      <c r="K60" s="307"/>
      <c r="L60" s="306" t="s">
        <v>158</v>
      </c>
      <c r="M60" s="305"/>
      <c r="N60" s="304">
        <v>628086</v>
      </c>
      <c r="O60" s="303">
        <v>0.67142416012222861</v>
      </c>
      <c r="P60" s="302">
        <v>160422233</v>
      </c>
    </row>
    <row r="61" spans="2:16" ht="15.75" customHeight="1">
      <c r="B61" s="310"/>
      <c r="C61" s="306" t="s">
        <v>89</v>
      </c>
      <c r="D61" s="305"/>
      <c r="E61" s="304">
        <v>814262</v>
      </c>
      <c r="F61" s="303">
        <v>0.87044637114892887</v>
      </c>
      <c r="G61" s="302">
        <v>269394515</v>
      </c>
      <c r="H61" s="309"/>
      <c r="I61" s="308"/>
      <c r="J61" s="307"/>
      <c r="K61" s="307"/>
      <c r="L61" s="306" t="s">
        <v>91</v>
      </c>
      <c r="M61" s="305"/>
      <c r="N61" s="304">
        <v>613588</v>
      </c>
      <c r="O61" s="303">
        <v>0.6559257929026886</v>
      </c>
      <c r="P61" s="302">
        <v>235142006</v>
      </c>
    </row>
    <row r="62" spans="2:16" ht="10.5" customHeight="1">
      <c r="B62" s="310"/>
      <c r="C62" s="306" t="s">
        <v>113</v>
      </c>
      <c r="D62" s="305"/>
      <c r="E62" s="304">
        <v>798704</v>
      </c>
      <c r="F62" s="303">
        <v>0.8538148635477697</v>
      </c>
      <c r="G62" s="302">
        <v>347700190</v>
      </c>
      <c r="H62" s="309"/>
      <c r="I62" s="308"/>
      <c r="J62" s="307"/>
      <c r="K62" s="307"/>
      <c r="L62" s="306" t="s">
        <v>532</v>
      </c>
      <c r="M62" s="305"/>
      <c r="N62" s="304">
        <v>569613</v>
      </c>
      <c r="O62" s="303">
        <v>0.60891650207089953</v>
      </c>
      <c r="P62" s="302">
        <v>183451457</v>
      </c>
    </row>
    <row r="63" spans="2:16" ht="10.5" customHeight="1">
      <c r="B63" s="310"/>
      <c r="C63" s="306" t="s">
        <v>205</v>
      </c>
      <c r="D63" s="305"/>
      <c r="E63" s="304">
        <v>740977</v>
      </c>
      <c r="F63" s="303">
        <v>0.79210467976501397</v>
      </c>
      <c r="G63" s="302">
        <v>609612418</v>
      </c>
      <c r="H63" s="309"/>
      <c r="I63" s="308"/>
      <c r="J63" s="307"/>
      <c r="K63" s="307"/>
      <c r="L63" s="306" t="s">
        <v>29</v>
      </c>
      <c r="M63" s="305"/>
      <c r="N63" s="304">
        <v>458159</v>
      </c>
      <c r="O63" s="303">
        <v>0.48977213594545999</v>
      </c>
      <c r="P63" s="302">
        <v>379814493</v>
      </c>
    </row>
    <row r="64" spans="2:16" ht="10.5" customHeight="1">
      <c r="B64" s="310"/>
      <c r="C64" s="306" t="s">
        <v>539</v>
      </c>
      <c r="D64" s="305"/>
      <c r="E64" s="304">
        <v>722608</v>
      </c>
      <c r="F64" s="303">
        <v>0.77246821215184447</v>
      </c>
      <c r="G64" s="302">
        <v>245312968</v>
      </c>
      <c r="H64" s="309"/>
      <c r="I64" s="308"/>
      <c r="J64" s="307"/>
      <c r="K64" s="307"/>
      <c r="L64" s="306" t="s">
        <v>521</v>
      </c>
      <c r="M64" s="305"/>
      <c r="N64" s="304">
        <v>458006</v>
      </c>
      <c r="O64" s="303">
        <v>0.48960857889037718</v>
      </c>
      <c r="P64" s="302">
        <v>155188056</v>
      </c>
    </row>
    <row r="65" spans="1:16" ht="10.5" customHeight="1">
      <c r="B65" s="310"/>
      <c r="C65" s="306" t="s">
        <v>14</v>
      </c>
      <c r="D65" s="305"/>
      <c r="E65" s="304">
        <v>22108906</v>
      </c>
      <c r="F65" s="303">
        <v>23.634428473602824</v>
      </c>
      <c r="G65" s="302">
        <v>15173275753</v>
      </c>
      <c r="H65" s="309"/>
      <c r="I65" s="308"/>
      <c r="J65" s="307"/>
      <c r="K65" s="307"/>
      <c r="L65" s="306" t="s">
        <v>14</v>
      </c>
      <c r="M65" s="305"/>
      <c r="N65" s="304">
        <v>5390736</v>
      </c>
      <c r="O65" s="303">
        <v>5.7626987247616768</v>
      </c>
      <c r="P65" s="302">
        <v>2097677440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B40:C40"/>
    <mergeCell ref="K40:L40"/>
    <mergeCell ref="B11:C11"/>
    <mergeCell ref="K11:L11"/>
    <mergeCell ref="B12:C12"/>
    <mergeCell ref="K12:L12"/>
    <mergeCell ref="B39:C39"/>
    <mergeCell ref="K39:L39"/>
    <mergeCell ref="P8:P9"/>
    <mergeCell ref="A8:D9"/>
    <mergeCell ref="E8:E9"/>
    <mergeCell ref="G8:H9"/>
    <mergeCell ref="J8:M9"/>
    <mergeCell ref="N8:N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196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f>SUM(E15:E43)</f>
        <v>482020.71399999998</v>
      </c>
      <c r="F13" s="58">
        <f>E13/$E$13*100</f>
        <v>100</v>
      </c>
      <c r="G13" s="57">
        <f>SUM(G15:G43)</f>
        <v>89104216.516000003</v>
      </c>
      <c r="H13" s="60"/>
      <c r="I13" s="86"/>
      <c r="J13" s="50"/>
      <c r="K13" s="380" t="s">
        <v>94</v>
      </c>
      <c r="L13" s="380"/>
      <c r="N13" s="88">
        <f>SUM(N15:N43)</f>
        <v>482020.71399999998</v>
      </c>
      <c r="O13" s="58">
        <f>N13/$N$13*100</f>
        <v>100</v>
      </c>
      <c r="P13" s="57">
        <f>SUM(P15:P43)</f>
        <v>89104216.516000003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76640.111999999994</v>
      </c>
      <c r="F15" s="47">
        <f>E15/$E$13*100</f>
        <v>15.899754880658509</v>
      </c>
      <c r="G15" s="46">
        <v>4160479.304</v>
      </c>
      <c r="H15" s="52"/>
      <c r="I15" s="86"/>
      <c r="J15" s="50"/>
      <c r="K15" s="50"/>
      <c r="L15" s="49" t="s">
        <v>154</v>
      </c>
      <c r="N15" s="85">
        <v>104072.57799999999</v>
      </c>
      <c r="O15" s="47">
        <f>N15/$N$13*100</f>
        <v>21.590893290946827</v>
      </c>
      <c r="P15" s="46">
        <v>10013765.827</v>
      </c>
    </row>
    <row r="16" spans="1:16" ht="10.5" customHeight="1">
      <c r="C16" s="49" t="s">
        <v>25</v>
      </c>
      <c r="E16" s="85">
        <v>44153.902999999998</v>
      </c>
      <c r="F16" s="47">
        <f>E16/$E$13*100</f>
        <v>9.1601671292491389</v>
      </c>
      <c r="G16" s="46">
        <v>3739025.89</v>
      </c>
      <c r="H16" s="52"/>
      <c r="I16" s="86"/>
      <c r="J16" s="50"/>
      <c r="K16" s="50"/>
      <c r="L16" s="49" t="s">
        <v>180</v>
      </c>
      <c r="N16" s="85">
        <v>98869.182000000001</v>
      </c>
      <c r="O16" s="47">
        <f>N16/$N$13*100</f>
        <v>20.511396943825115</v>
      </c>
      <c r="P16" s="46">
        <v>18136152.706999999</v>
      </c>
    </row>
    <row r="17" spans="3:16" ht="10.5" customHeight="1">
      <c r="C17" s="49" t="s">
        <v>24</v>
      </c>
      <c r="E17" s="85">
        <v>37790.934999999998</v>
      </c>
      <c r="F17" s="47">
        <f>E17/$E$13*100</f>
        <v>7.8401060166887344</v>
      </c>
      <c r="G17" s="46">
        <v>2734954.406</v>
      </c>
      <c r="H17" s="52"/>
      <c r="I17" s="86"/>
      <c r="J17" s="50"/>
      <c r="K17" s="50"/>
      <c r="L17" s="49" t="s">
        <v>176</v>
      </c>
      <c r="N17" s="85">
        <v>49268.144</v>
      </c>
      <c r="O17" s="47">
        <f>N17/$N$13*100</f>
        <v>10.221167383275565</v>
      </c>
      <c r="P17" s="46">
        <v>10692996.914000001</v>
      </c>
    </row>
    <row r="18" spans="3:16" ht="10.5" customHeight="1">
      <c r="C18" s="49" t="s">
        <v>28</v>
      </c>
      <c r="E18" s="85">
        <v>37521.224999999999</v>
      </c>
      <c r="F18" s="47">
        <f>E18/$E$13*100</f>
        <v>7.7841519897835765</v>
      </c>
      <c r="G18" s="46">
        <v>2872336.105</v>
      </c>
      <c r="H18" s="52"/>
      <c r="I18" s="86"/>
      <c r="J18" s="50"/>
      <c r="K18" s="50"/>
      <c r="L18" s="49" t="s">
        <v>160</v>
      </c>
      <c r="N18" s="85">
        <v>24344.251</v>
      </c>
      <c r="O18" s="47">
        <f>N18/$N$13*100</f>
        <v>5.0504574373955222</v>
      </c>
      <c r="P18" s="46">
        <v>4353409.7029999997</v>
      </c>
    </row>
    <row r="19" spans="3:16" ht="10.5" customHeight="1">
      <c r="C19" s="49" t="s">
        <v>27</v>
      </c>
      <c r="E19" s="85">
        <v>32327.25</v>
      </c>
      <c r="F19" s="47">
        <f>E19/$E$13*100</f>
        <v>6.7066101229832213</v>
      </c>
      <c r="G19" s="46">
        <v>2755598.162</v>
      </c>
      <c r="H19" s="52"/>
      <c r="I19" s="86"/>
      <c r="J19" s="50"/>
      <c r="K19" s="50"/>
      <c r="L19" s="49" t="s">
        <v>161</v>
      </c>
      <c r="N19" s="85">
        <v>20734.080999999998</v>
      </c>
      <c r="O19" s="47">
        <f>N19/$N$13*100</f>
        <v>4.3014916989646217</v>
      </c>
      <c r="P19" s="46">
        <v>2792618.93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22277.23</v>
      </c>
      <c r="F21" s="47">
        <f>E21/$E$13*100</f>
        <v>4.6216333350354732</v>
      </c>
      <c r="G21" s="46">
        <v>5686672.0300000003</v>
      </c>
      <c r="H21" s="52"/>
      <c r="I21" s="86"/>
      <c r="J21" s="50"/>
      <c r="K21" s="50"/>
      <c r="L21" s="49" t="s">
        <v>195</v>
      </c>
      <c r="N21" s="85">
        <v>17618.530999999999</v>
      </c>
      <c r="O21" s="47">
        <f>N21/$N$13*100</f>
        <v>3.6551398079543942</v>
      </c>
      <c r="P21" s="46">
        <v>1948914.206</v>
      </c>
    </row>
    <row r="22" spans="3:16" ht="10.5" customHeight="1">
      <c r="C22" s="49" t="s">
        <v>31</v>
      </c>
      <c r="E22" s="85">
        <v>20769.687000000002</v>
      </c>
      <c r="F22" s="47">
        <f>E22/$E$13*100</f>
        <v>4.3088785184447493</v>
      </c>
      <c r="G22" s="46">
        <v>3599260.3139999998</v>
      </c>
      <c r="H22" s="52"/>
      <c r="I22" s="86"/>
      <c r="J22" s="50"/>
      <c r="K22" s="50"/>
      <c r="L22" s="49" t="s">
        <v>177</v>
      </c>
      <c r="N22" s="85">
        <v>16787.026000000002</v>
      </c>
      <c r="O22" s="47">
        <f>N22/$N$13*100</f>
        <v>3.4826358105431963</v>
      </c>
      <c r="P22" s="46">
        <v>4057382.3769999999</v>
      </c>
    </row>
    <row r="23" spans="3:16" ht="10.5" customHeight="1">
      <c r="C23" s="49" t="s">
        <v>194</v>
      </c>
      <c r="E23" s="85">
        <v>18326.358</v>
      </c>
      <c r="F23" s="47">
        <f>E23/$E$13*100</f>
        <v>3.801985571931251</v>
      </c>
      <c r="G23" s="46">
        <v>1940114.09</v>
      </c>
      <c r="H23" s="52"/>
      <c r="I23" s="86"/>
      <c r="J23" s="50"/>
      <c r="K23" s="50"/>
      <c r="L23" s="49" t="s">
        <v>169</v>
      </c>
      <c r="N23" s="85">
        <v>14977.285</v>
      </c>
      <c r="O23" s="47">
        <f>N23/$N$13*100</f>
        <v>3.1071870077351074</v>
      </c>
      <c r="P23" s="46">
        <v>4086869.22</v>
      </c>
    </row>
    <row r="24" spans="3:16" ht="10.5" customHeight="1">
      <c r="C24" s="49" t="s">
        <v>36</v>
      </c>
      <c r="E24" s="85">
        <v>15837.264999999999</v>
      </c>
      <c r="F24" s="47">
        <f>E24/$E$13*100</f>
        <v>3.2855984276227601</v>
      </c>
      <c r="G24" s="46">
        <v>4760338.9890000001</v>
      </c>
      <c r="H24" s="52"/>
      <c r="I24" s="86"/>
      <c r="J24" s="50"/>
      <c r="K24" s="50"/>
      <c r="L24" s="49" t="s">
        <v>193</v>
      </c>
      <c r="N24" s="85">
        <v>13248.558000000001</v>
      </c>
      <c r="O24" s="47">
        <f>N24/$N$13*100</f>
        <v>2.7485453664549366</v>
      </c>
      <c r="P24" s="46">
        <v>1781625.8959999999</v>
      </c>
    </row>
    <row r="25" spans="3:16" ht="10.5" customHeight="1">
      <c r="C25" s="49" t="s">
        <v>32</v>
      </c>
      <c r="E25" s="85">
        <v>14328.808000000001</v>
      </c>
      <c r="F25" s="47">
        <f>E25/$E$13*100</f>
        <v>2.9726539926248901</v>
      </c>
      <c r="G25" s="46">
        <v>2227245.5490000001</v>
      </c>
      <c r="H25" s="52"/>
      <c r="I25" s="86"/>
      <c r="J25" s="50"/>
      <c r="K25" s="50"/>
      <c r="L25" s="49" t="s">
        <v>192</v>
      </c>
      <c r="N25" s="85">
        <v>12917.601000000001</v>
      </c>
      <c r="O25" s="47">
        <f>N25/$N$13*100</f>
        <v>2.6798850391313267</v>
      </c>
      <c r="P25" s="46">
        <v>1174035.111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41</v>
      </c>
      <c r="E27" s="85">
        <v>9298.4639999999999</v>
      </c>
      <c r="F27" s="47">
        <f>E27/$E$13*100</f>
        <v>1.9290590072027487</v>
      </c>
      <c r="G27" s="46">
        <v>2054736.7139999999</v>
      </c>
      <c r="H27" s="52"/>
      <c r="I27" s="86"/>
      <c r="J27" s="50"/>
      <c r="K27" s="50"/>
      <c r="L27" s="49" t="s">
        <v>191</v>
      </c>
      <c r="N27" s="85">
        <v>11879.341</v>
      </c>
      <c r="O27" s="47">
        <f>N27/$N$13*100</f>
        <v>2.4644876568520253</v>
      </c>
      <c r="P27" s="46">
        <v>2566343.3309999998</v>
      </c>
    </row>
    <row r="28" spans="3:16" ht="10.5" customHeight="1">
      <c r="C28" s="49" t="s">
        <v>40</v>
      </c>
      <c r="E28" s="85">
        <v>8968.518</v>
      </c>
      <c r="F28" s="47">
        <f>E28/$E$13*100</f>
        <v>1.8606084219027981</v>
      </c>
      <c r="G28" s="46">
        <v>715097.84400000004</v>
      </c>
      <c r="H28" s="52"/>
      <c r="I28" s="86"/>
      <c r="J28" s="50"/>
      <c r="K28" s="50"/>
      <c r="L28" s="49" t="s">
        <v>174</v>
      </c>
      <c r="N28" s="85">
        <v>10126.968999999999</v>
      </c>
      <c r="O28" s="47">
        <f>N28/$N$13*100</f>
        <v>2.1009406247217832</v>
      </c>
      <c r="P28" s="46">
        <v>2265466.9950000001</v>
      </c>
    </row>
    <row r="29" spans="3:16" ht="10.5" customHeight="1">
      <c r="C29" s="49" t="s">
        <v>38</v>
      </c>
      <c r="E29" s="85">
        <v>8829.7829999999994</v>
      </c>
      <c r="F29" s="47">
        <f>E29/$E$13*100</f>
        <v>1.8318264637896868</v>
      </c>
      <c r="G29" s="46">
        <v>2448903.247</v>
      </c>
      <c r="H29" s="52"/>
      <c r="I29" s="86"/>
      <c r="J29" s="50"/>
      <c r="K29" s="50"/>
      <c r="L29" s="49" t="s">
        <v>190</v>
      </c>
      <c r="N29" s="85">
        <v>8854.5849999999991</v>
      </c>
      <c r="O29" s="47">
        <f>N29/$N$13*100</f>
        <v>1.8369718858181683</v>
      </c>
      <c r="P29" s="46">
        <v>2485493.9750000001</v>
      </c>
    </row>
    <row r="30" spans="3:16" ht="10.5" customHeight="1">
      <c r="C30" s="49" t="s">
        <v>189</v>
      </c>
      <c r="E30" s="85">
        <v>8813.8539999999994</v>
      </c>
      <c r="F30" s="47">
        <f>E30/$E$13*100</f>
        <v>1.8285218340222615</v>
      </c>
      <c r="G30" s="46">
        <v>1764799.1629999999</v>
      </c>
      <c r="H30" s="52"/>
      <c r="I30" s="86"/>
      <c r="J30" s="50"/>
      <c r="K30" s="50"/>
      <c r="L30" s="49" t="s">
        <v>188</v>
      </c>
      <c r="N30" s="85">
        <v>8607.8449999999993</v>
      </c>
      <c r="O30" s="47">
        <f>N30/$N$13*100</f>
        <v>1.7857832142873429</v>
      </c>
      <c r="P30" s="46">
        <v>4768961.2769999998</v>
      </c>
    </row>
    <row r="31" spans="3:16" ht="10.5" customHeight="1">
      <c r="C31" s="49" t="s">
        <v>44</v>
      </c>
      <c r="E31" s="85">
        <v>7755.4589999999998</v>
      </c>
      <c r="F31" s="47">
        <f>E31/$E$13*100</f>
        <v>1.6089472453667208</v>
      </c>
      <c r="G31" s="46">
        <v>2567070.3250000002</v>
      </c>
      <c r="H31" s="52"/>
      <c r="I31" s="86"/>
      <c r="J31" s="50"/>
      <c r="K31" s="50"/>
      <c r="L31" s="49" t="s">
        <v>187</v>
      </c>
      <c r="N31" s="85">
        <v>8062.5110000000004</v>
      </c>
      <c r="O31" s="47">
        <f>N31/$N$13*100</f>
        <v>1.6726482422496061</v>
      </c>
      <c r="P31" s="46">
        <v>1744880.6910000001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42</v>
      </c>
      <c r="E33" s="85">
        <v>7362.2979999999998</v>
      </c>
      <c r="F33" s="47">
        <f>E33/$E$13*100</f>
        <v>1.5273820784390606</v>
      </c>
      <c r="G33" s="46">
        <v>816523.76699999999</v>
      </c>
      <c r="H33" s="52"/>
      <c r="I33" s="87"/>
      <c r="L33" s="49" t="s">
        <v>173</v>
      </c>
      <c r="N33" s="85">
        <v>7116.8710000000001</v>
      </c>
      <c r="O33" s="47">
        <f>N33/$N$13*100</f>
        <v>1.4764658018410388</v>
      </c>
      <c r="P33" s="46">
        <v>2179552.713</v>
      </c>
    </row>
    <row r="34" spans="2:16" ht="10.5" customHeight="1">
      <c r="C34" s="49" t="s">
        <v>51</v>
      </c>
      <c r="E34" s="85">
        <v>7131.9340000000002</v>
      </c>
      <c r="F34" s="47">
        <f>E34/$E$13*100</f>
        <v>1.4795907712795928</v>
      </c>
      <c r="G34" s="46">
        <v>3198682.469</v>
      </c>
      <c r="H34" s="52"/>
      <c r="I34" s="87"/>
      <c r="L34" s="49" t="s">
        <v>186</v>
      </c>
      <c r="N34" s="85">
        <v>6874.8609999999999</v>
      </c>
      <c r="O34" s="47">
        <f>N34/$N$13*100</f>
        <v>1.4262584159401914</v>
      </c>
      <c r="P34" s="46">
        <v>891253.49300000002</v>
      </c>
    </row>
    <row r="35" spans="2:16" ht="10.5" customHeight="1">
      <c r="C35" s="49" t="s">
        <v>185</v>
      </c>
      <c r="E35" s="85">
        <v>5951.4790000000003</v>
      </c>
      <c r="F35" s="47">
        <f>E35/$E$13*100</f>
        <v>1.234693619411551</v>
      </c>
      <c r="G35" s="46">
        <v>1690983.125</v>
      </c>
      <c r="H35" s="52"/>
      <c r="I35" s="86"/>
      <c r="J35" s="50"/>
      <c r="K35" s="50"/>
      <c r="L35" s="49" t="s">
        <v>172</v>
      </c>
      <c r="N35" s="85">
        <v>6805.4250000000002</v>
      </c>
      <c r="O35" s="47">
        <f>N35/$N$13*100</f>
        <v>1.4118532258760981</v>
      </c>
      <c r="P35" s="46">
        <v>1963452.453</v>
      </c>
    </row>
    <row r="36" spans="2:16" ht="10.5" customHeight="1">
      <c r="C36" s="49" t="s">
        <v>50</v>
      </c>
      <c r="E36" s="85">
        <v>5865.098</v>
      </c>
      <c r="F36" s="47">
        <f>E36/$E$13*100</f>
        <v>1.2167730202565528</v>
      </c>
      <c r="G36" s="46">
        <v>1553878.2860000001</v>
      </c>
      <c r="H36" s="52"/>
      <c r="I36" s="87"/>
      <c r="L36" s="105" t="s">
        <v>45</v>
      </c>
      <c r="N36" s="85">
        <v>4980.6930000000002</v>
      </c>
      <c r="O36" s="47">
        <f>N36/$N$13*100</f>
        <v>1.0332943907468675</v>
      </c>
      <c r="P36" s="46">
        <v>728063.71499999997</v>
      </c>
    </row>
    <row r="37" spans="2:16" ht="10.5" customHeight="1">
      <c r="C37" s="49" t="s">
        <v>53</v>
      </c>
      <c r="E37" s="85">
        <v>5673.49</v>
      </c>
      <c r="F37" s="47">
        <f>E37/$E$13*100</f>
        <v>1.1770220314639839</v>
      </c>
      <c r="G37" s="46">
        <v>2178475.5150000001</v>
      </c>
      <c r="H37" s="52"/>
      <c r="I37" s="86"/>
      <c r="J37" s="50"/>
      <c r="K37" s="50"/>
      <c r="L37" s="105" t="s">
        <v>179</v>
      </c>
      <c r="N37" s="85">
        <v>3333.645</v>
      </c>
      <c r="O37" s="47">
        <f>N37/$N$13*100</f>
        <v>0.69159787187070965</v>
      </c>
      <c r="P37" s="46">
        <v>883043.41799999995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5563.1229999999996</v>
      </c>
      <c r="F39" s="47">
        <f>E39/$E$13*100</f>
        <v>1.1541252976111729</v>
      </c>
      <c r="G39" s="46">
        <v>1946413.263</v>
      </c>
      <c r="H39" s="52"/>
      <c r="I39" s="86"/>
      <c r="J39" s="50"/>
      <c r="K39" s="50"/>
      <c r="L39" s="49" t="s">
        <v>170</v>
      </c>
      <c r="N39" s="85">
        <v>2849.7109999999998</v>
      </c>
      <c r="O39" s="47">
        <f>N39/$N$13*100</f>
        <v>0.59120094162592352</v>
      </c>
      <c r="P39" s="46">
        <v>1271214.2609999999</v>
      </c>
    </row>
    <row r="40" spans="2:16" ht="10.5" customHeight="1">
      <c r="C40" s="49" t="s">
        <v>46</v>
      </c>
      <c r="E40" s="85">
        <v>5259.29</v>
      </c>
      <c r="F40" s="47">
        <f>E40/$E$13*100</f>
        <v>1.0910921143525794</v>
      </c>
      <c r="G40" s="46">
        <v>1593247.5379999999</v>
      </c>
      <c r="H40" s="52"/>
      <c r="I40" s="86"/>
      <c r="J40" s="50"/>
      <c r="K40" s="50"/>
      <c r="L40" s="49" t="s">
        <v>184</v>
      </c>
      <c r="N40" s="85">
        <v>2710.7570000000001</v>
      </c>
      <c r="O40" s="47">
        <f>N40/$N$13*100</f>
        <v>0.56237354978068443</v>
      </c>
      <c r="P40" s="46">
        <v>683144.41399999999</v>
      </c>
    </row>
    <row r="41" spans="2:16" ht="10.5" customHeight="1">
      <c r="C41" s="49" t="s">
        <v>48</v>
      </c>
      <c r="E41" s="85">
        <v>4992.6210000000001</v>
      </c>
      <c r="F41" s="47">
        <f>E41/$E$13*100</f>
        <v>1.0357689731981103</v>
      </c>
      <c r="G41" s="46">
        <v>978273.65399999998</v>
      </c>
      <c r="H41" s="52"/>
      <c r="I41" s="86"/>
      <c r="J41" s="50"/>
      <c r="K41" s="50"/>
      <c r="L41" s="49" t="s">
        <v>105</v>
      </c>
      <c r="N41" s="85">
        <v>2083.6779999999999</v>
      </c>
      <c r="O41" s="47">
        <f>N41/$N$13*100</f>
        <v>0.43227976298130627</v>
      </c>
      <c r="P41" s="46">
        <v>643296.01</v>
      </c>
    </row>
    <row r="42" spans="2:16" ht="10.5" customHeight="1">
      <c r="C42" s="49" t="s">
        <v>183</v>
      </c>
      <c r="E42" s="85">
        <v>3695.7860000000001</v>
      </c>
      <c r="F42" s="47">
        <f>E42/$E$13*100</f>
        <v>0.76672763071339722</v>
      </c>
      <c r="G42" s="46">
        <v>1949213.352</v>
      </c>
      <c r="H42" s="52"/>
      <c r="I42" s="86"/>
      <c r="J42" s="50"/>
      <c r="K42" s="50"/>
      <c r="L42" s="49" t="s">
        <v>182</v>
      </c>
      <c r="N42" s="85">
        <v>2044.0050000000001</v>
      </c>
      <c r="O42" s="47">
        <f>N42/$N$13*100</f>
        <v>0.42404920382736916</v>
      </c>
      <c r="P42" s="46">
        <v>167046.647</v>
      </c>
    </row>
    <row r="43" spans="2:16" ht="10.5" customHeight="1">
      <c r="C43" s="49" t="s">
        <v>14</v>
      </c>
      <c r="E43" s="85">
        <v>66886.744000000006</v>
      </c>
      <c r="F43" s="47">
        <f>E43/$E$13*100</f>
        <v>13.876321505967482</v>
      </c>
      <c r="G43" s="46">
        <v>29171893.415000007</v>
      </c>
      <c r="H43" s="52"/>
      <c r="I43" s="86"/>
      <c r="J43" s="50"/>
      <c r="K43" s="50"/>
      <c r="L43" s="49" t="s">
        <v>14</v>
      </c>
      <c r="N43" s="85">
        <v>22852.5799999999</v>
      </c>
      <c r="O43" s="47">
        <f>N43/$N$13*100</f>
        <v>4.7409954253542521</v>
      </c>
      <c r="P43" s="46">
        <v>6825232.2319999933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f>SUM(E49:E77)</f>
        <v>222439.53400000001</v>
      </c>
      <c r="F47" s="58">
        <f>E47/$E$47*100</f>
        <v>100</v>
      </c>
      <c r="G47" s="57">
        <f>SUM(G49:G77)</f>
        <v>58715822.412</v>
      </c>
      <c r="H47" s="60"/>
      <c r="I47" s="86"/>
      <c r="J47" s="50"/>
      <c r="K47" s="380" t="s">
        <v>94</v>
      </c>
      <c r="L47" s="380"/>
      <c r="N47" s="88">
        <f>SUM(N49:N77)</f>
        <v>222439.53400000001</v>
      </c>
      <c r="O47" s="58">
        <f>N47/$N$47*100</f>
        <v>100</v>
      </c>
      <c r="P47" s="57">
        <f>SUM(P49:P77)</f>
        <v>58715822.412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25219.793000000001</v>
      </c>
      <c r="F49" s="47">
        <f>E49/$E$47*100</f>
        <v>11.33781956223663</v>
      </c>
      <c r="G49" s="46">
        <v>3734697.7519999999</v>
      </c>
      <c r="H49" s="52"/>
      <c r="I49" s="86"/>
      <c r="J49" s="50"/>
      <c r="K49" s="50"/>
      <c r="L49" s="49" t="s">
        <v>61</v>
      </c>
      <c r="N49" s="85">
        <v>46060.273999999998</v>
      </c>
      <c r="O49" s="47">
        <f>N49/$N$47*100</f>
        <v>20.706873985808652</v>
      </c>
      <c r="P49" s="46">
        <v>6233135.3229999999</v>
      </c>
    </row>
    <row r="50" spans="3:16" ht="10.5" customHeight="1">
      <c r="C50" s="56" t="s">
        <v>181</v>
      </c>
      <c r="E50" s="85">
        <v>19385.223000000002</v>
      </c>
      <c r="F50" s="47">
        <f>E50/$E$47*100</f>
        <v>8.7148280934629181</v>
      </c>
      <c r="G50" s="46">
        <v>3308287.0619999999</v>
      </c>
      <c r="H50" s="52"/>
      <c r="I50" s="86"/>
      <c r="J50" s="50"/>
      <c r="K50" s="50"/>
      <c r="L50" s="49" t="s">
        <v>180</v>
      </c>
      <c r="N50" s="85">
        <v>24375.644</v>
      </c>
      <c r="O50" s="47">
        <f>N50/$N$47*100</f>
        <v>10.95832362245463</v>
      </c>
      <c r="P50" s="46">
        <v>9632561.3039999995</v>
      </c>
    </row>
    <row r="51" spans="3:16" ht="10.5" customHeight="1">
      <c r="C51" s="49" t="s">
        <v>62</v>
      </c>
      <c r="E51" s="85">
        <v>16959.694</v>
      </c>
      <c r="F51" s="47">
        <f>E51/$E$47*100</f>
        <v>7.6244063701374225</v>
      </c>
      <c r="G51" s="46">
        <v>2576262.1310000001</v>
      </c>
      <c r="H51" s="52"/>
      <c r="I51" s="86"/>
      <c r="J51" s="50"/>
      <c r="K51" s="50"/>
      <c r="L51" s="105" t="s">
        <v>179</v>
      </c>
      <c r="N51" s="85">
        <v>19178.168000000001</v>
      </c>
      <c r="O51" s="47">
        <f>N51/$N$47*100</f>
        <v>8.6217443703150369</v>
      </c>
      <c r="P51" s="46">
        <v>4305464.9079999998</v>
      </c>
    </row>
    <row r="52" spans="3:16" ht="10.5" customHeight="1">
      <c r="C52" s="49" t="s">
        <v>178</v>
      </c>
      <c r="E52" s="85">
        <v>15891.918</v>
      </c>
      <c r="F52" s="47">
        <f>E52/$E$47*100</f>
        <v>7.1443765926968714</v>
      </c>
      <c r="G52" s="46">
        <v>1637351.548</v>
      </c>
      <c r="H52" s="52"/>
      <c r="I52" s="86"/>
      <c r="J52" s="50"/>
      <c r="K52" s="50"/>
      <c r="L52" s="49" t="s">
        <v>177</v>
      </c>
      <c r="N52" s="85">
        <v>17503.303</v>
      </c>
      <c r="O52" s="47">
        <f>N52/$N$47*100</f>
        <v>7.8687914352490953</v>
      </c>
      <c r="P52" s="46">
        <v>3789036.2880000002</v>
      </c>
    </row>
    <row r="53" spans="3:16" ht="10.5" customHeight="1">
      <c r="C53" s="49" t="s">
        <v>66</v>
      </c>
      <c r="E53" s="85">
        <v>13574.683999999999</v>
      </c>
      <c r="F53" s="47">
        <f>E53/$E$47*100</f>
        <v>6.1026400100262741</v>
      </c>
      <c r="G53" s="46">
        <v>2913581.0839999998</v>
      </c>
      <c r="H53" s="52"/>
      <c r="I53" s="86"/>
      <c r="J53" s="50"/>
      <c r="K53" s="50"/>
      <c r="L53" s="49" t="s">
        <v>176</v>
      </c>
      <c r="N53" s="85">
        <v>14787.552</v>
      </c>
      <c r="O53" s="47">
        <f>N53/$N$47*100</f>
        <v>6.6478974011876861</v>
      </c>
      <c r="P53" s="46">
        <v>4661363.1270000003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56" t="s">
        <v>175</v>
      </c>
      <c r="E55" s="85">
        <v>10360.386</v>
      </c>
      <c r="F55" s="47">
        <f>E55/$E$47*100</f>
        <v>4.6576190004066449</v>
      </c>
      <c r="G55" s="46">
        <v>1803354.6850000001</v>
      </c>
      <c r="H55" s="52"/>
      <c r="I55" s="86"/>
      <c r="J55" s="50"/>
      <c r="K55" s="50"/>
      <c r="L55" s="49" t="s">
        <v>174</v>
      </c>
      <c r="N55" s="85">
        <v>14738.306</v>
      </c>
      <c r="O55" s="47">
        <f>N55/$N$47*100</f>
        <v>6.6257583510312505</v>
      </c>
      <c r="P55" s="46">
        <v>4284165.0930000003</v>
      </c>
    </row>
    <row r="56" spans="3:16" ht="10.5" customHeight="1">
      <c r="C56" s="56" t="s">
        <v>65</v>
      </c>
      <c r="E56" s="85">
        <v>10215.325000000001</v>
      </c>
      <c r="F56" s="47">
        <f>E56/$E$47*100</f>
        <v>4.592405323057366</v>
      </c>
      <c r="G56" s="46">
        <v>1613914.9639999999</v>
      </c>
      <c r="H56" s="52"/>
      <c r="I56" s="86"/>
      <c r="J56" s="50"/>
      <c r="K56" s="50"/>
      <c r="L56" s="49" t="s">
        <v>173</v>
      </c>
      <c r="N56" s="85">
        <v>14601.884</v>
      </c>
      <c r="O56" s="47">
        <f>N56/$N$47*100</f>
        <v>6.564428425749175</v>
      </c>
      <c r="P56" s="46">
        <v>5045240.42</v>
      </c>
    </row>
    <row r="57" spans="3:16" ht="10.5" customHeight="1">
      <c r="C57" s="54" t="s">
        <v>69</v>
      </c>
      <c r="E57" s="85">
        <v>8329.3510000000006</v>
      </c>
      <c r="F57" s="47">
        <f>E57/$E$47*100</f>
        <v>3.7445461470891228</v>
      </c>
      <c r="G57" s="46">
        <v>1199551.1740000001</v>
      </c>
      <c r="H57" s="52"/>
      <c r="I57" s="86"/>
      <c r="J57" s="50"/>
      <c r="K57" s="50"/>
      <c r="L57" s="49" t="s">
        <v>172</v>
      </c>
      <c r="N57" s="85">
        <v>8876.3310000000001</v>
      </c>
      <c r="O57" s="47">
        <f>N57/$N$47*100</f>
        <v>3.9904466802200731</v>
      </c>
      <c r="P57" s="46">
        <v>2663402.5649999999</v>
      </c>
    </row>
    <row r="58" spans="3:16" ht="10.5" customHeight="1">
      <c r="C58" s="49" t="s">
        <v>72</v>
      </c>
      <c r="E58" s="85">
        <v>5587.4589999999998</v>
      </c>
      <c r="F58" s="47">
        <f>E58/$E$47*100</f>
        <v>2.5119001553024289</v>
      </c>
      <c r="G58" s="46">
        <v>761897.14599999995</v>
      </c>
      <c r="H58" s="52"/>
      <c r="I58" s="86"/>
      <c r="J58" s="50"/>
      <c r="K58" s="50"/>
      <c r="L58" s="49" t="s">
        <v>171</v>
      </c>
      <c r="N58" s="85">
        <v>7535.9920000000002</v>
      </c>
      <c r="O58" s="47">
        <f>N58/$N$47*100</f>
        <v>3.3878833786803382</v>
      </c>
      <c r="P58" s="46">
        <v>1272944.9439999999</v>
      </c>
    </row>
    <row r="59" spans="3:16" ht="10.5" customHeight="1">
      <c r="C59" s="49" t="s">
        <v>70</v>
      </c>
      <c r="E59" s="85">
        <v>4903.1570000000002</v>
      </c>
      <c r="F59" s="47">
        <f>E59/$E$47*100</f>
        <v>2.2042650925531966</v>
      </c>
      <c r="G59" s="46">
        <v>1068260.017</v>
      </c>
      <c r="H59" s="52"/>
      <c r="I59" s="86"/>
      <c r="J59" s="50"/>
      <c r="K59" s="50"/>
      <c r="L59" s="49" t="s">
        <v>170</v>
      </c>
      <c r="N59" s="85">
        <v>7330.8209999999999</v>
      </c>
      <c r="O59" s="47">
        <f>N59/$N$47*100</f>
        <v>3.2956466272762461</v>
      </c>
      <c r="P59" s="46">
        <v>1613148.47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81</v>
      </c>
      <c r="E61" s="85">
        <v>4719.1390000000001</v>
      </c>
      <c r="F61" s="47">
        <f>E61/$E$47*100</f>
        <v>2.1215378917310623</v>
      </c>
      <c r="G61" s="46">
        <v>1645092.4129999999</v>
      </c>
      <c r="H61" s="52"/>
      <c r="I61" s="87"/>
      <c r="L61" s="49" t="s">
        <v>169</v>
      </c>
      <c r="N61" s="85">
        <v>3928.5949999999998</v>
      </c>
      <c r="O61" s="47">
        <f>N61/$N$47*100</f>
        <v>1.7661406357738545</v>
      </c>
      <c r="P61" s="46">
        <v>889319.65099999995</v>
      </c>
    </row>
    <row r="62" spans="3:16" ht="10.5" customHeight="1">
      <c r="C62" s="49" t="s">
        <v>168</v>
      </c>
      <c r="E62" s="85">
        <v>4525.375</v>
      </c>
      <c r="F62" s="47">
        <f>E62/$E$47*100</f>
        <v>2.0344292755081925</v>
      </c>
      <c r="G62" s="46">
        <v>1375089.227</v>
      </c>
      <c r="H62" s="52"/>
      <c r="I62" s="86"/>
      <c r="J62" s="50"/>
      <c r="K62" s="50"/>
      <c r="L62" s="49" t="s">
        <v>167</v>
      </c>
      <c r="N62" s="85">
        <v>3481.64</v>
      </c>
      <c r="O62" s="47">
        <f>N62/$N$47*100</f>
        <v>1.5652073790084455</v>
      </c>
      <c r="P62" s="46">
        <v>1486769.8970000001</v>
      </c>
    </row>
    <row r="63" spans="3:16" ht="10.5" customHeight="1">
      <c r="C63" s="54" t="s">
        <v>67</v>
      </c>
      <c r="E63" s="85">
        <v>4502.8739999999998</v>
      </c>
      <c r="F63" s="47">
        <f>E63/$E$47*100</f>
        <v>2.0243137175426735</v>
      </c>
      <c r="G63" s="46">
        <v>925251.67299999995</v>
      </c>
      <c r="H63" s="52"/>
      <c r="I63" s="86"/>
      <c r="J63" s="50"/>
      <c r="K63" s="50"/>
      <c r="L63" s="105" t="s">
        <v>45</v>
      </c>
      <c r="N63" s="85">
        <v>3195.7179999999998</v>
      </c>
      <c r="O63" s="47">
        <f>N63/$N$47*100</f>
        <v>1.4366681778788475</v>
      </c>
      <c r="P63" s="46">
        <v>1285675.8999999999</v>
      </c>
    </row>
    <row r="64" spans="3:16" ht="10.5" customHeight="1">
      <c r="C64" s="49" t="s">
        <v>75</v>
      </c>
      <c r="E64" s="85">
        <v>4027.4789999999998</v>
      </c>
      <c r="F64" s="47">
        <f>E64/$E$47*100</f>
        <v>1.8105949637531606</v>
      </c>
      <c r="G64" s="46">
        <v>2592397.9890000001</v>
      </c>
      <c r="H64" s="52"/>
      <c r="I64" s="86"/>
      <c r="J64" s="50"/>
      <c r="K64" s="50"/>
      <c r="L64" s="49" t="s">
        <v>71</v>
      </c>
      <c r="N64" s="85">
        <v>2566.4810000000002</v>
      </c>
      <c r="O64" s="47">
        <f>N64/$N$47*100</f>
        <v>1.1537881570998076</v>
      </c>
      <c r="P64" s="46">
        <v>280900.93</v>
      </c>
    </row>
    <row r="65" spans="1:16" ht="10.5" customHeight="1">
      <c r="C65" s="49" t="s">
        <v>166</v>
      </c>
      <c r="E65" s="85">
        <v>3739.4430000000002</v>
      </c>
      <c r="F65" s="47">
        <f>E65/$E$47*100</f>
        <v>1.681105391993853</v>
      </c>
      <c r="G65" s="46">
        <v>776866.62199999997</v>
      </c>
      <c r="H65" s="52"/>
      <c r="I65" s="86"/>
      <c r="J65" s="50"/>
      <c r="K65" s="50"/>
      <c r="L65" s="49" t="s">
        <v>165</v>
      </c>
      <c r="N65" s="85">
        <v>2441.12</v>
      </c>
      <c r="O65" s="47">
        <f>N65/$N$47*100</f>
        <v>1.0974308191097</v>
      </c>
      <c r="P65" s="46">
        <v>917501.64899999998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83</v>
      </c>
      <c r="E67" s="85">
        <v>3588.4229999999998</v>
      </c>
      <c r="F67" s="47">
        <f>E67/$E$47*100</f>
        <v>1.6132127843785176</v>
      </c>
      <c r="G67" s="46">
        <v>2593482.8960000002</v>
      </c>
      <c r="H67" s="52"/>
      <c r="I67" s="86"/>
      <c r="J67" s="50"/>
      <c r="K67" s="50"/>
      <c r="L67" s="49" t="s">
        <v>106</v>
      </c>
      <c r="N67" s="85">
        <v>2434.7150000000001</v>
      </c>
      <c r="O67" s="47">
        <f>N67/$N$47*100</f>
        <v>1.0945513849170354</v>
      </c>
      <c r="P67" s="46">
        <v>1419604.976</v>
      </c>
    </row>
    <row r="68" spans="1:16" ht="10.5" customHeight="1">
      <c r="C68" s="49" t="s">
        <v>164</v>
      </c>
      <c r="E68" s="85">
        <v>3328.8829999999998</v>
      </c>
      <c r="F68" s="47">
        <f>E68/$E$47*100</f>
        <v>1.4965338850242329</v>
      </c>
      <c r="G68" s="46">
        <v>797912.772</v>
      </c>
      <c r="H68" s="52"/>
      <c r="I68" s="86"/>
      <c r="J68" s="50"/>
      <c r="K68" s="50"/>
      <c r="L68" s="49" t="s">
        <v>91</v>
      </c>
      <c r="N68" s="85">
        <v>2300.2199999999998</v>
      </c>
      <c r="O68" s="47">
        <f>N68/$N$47*100</f>
        <v>1.0340877624748124</v>
      </c>
      <c r="P68" s="46">
        <v>512977.20199999999</v>
      </c>
    </row>
    <row r="69" spans="1:16" ht="10.5" customHeight="1">
      <c r="C69" s="49" t="s">
        <v>84</v>
      </c>
      <c r="E69" s="85">
        <v>2710.7020000000002</v>
      </c>
      <c r="F69" s="47">
        <f>E69/$E$47*100</f>
        <v>1.2186242037352948</v>
      </c>
      <c r="G69" s="46">
        <v>365370.91</v>
      </c>
      <c r="H69" s="52"/>
      <c r="I69" s="86"/>
      <c r="J69" s="50"/>
      <c r="K69" s="50"/>
      <c r="L69" s="49" t="s">
        <v>104</v>
      </c>
      <c r="N69" s="85">
        <v>1944.4670000000001</v>
      </c>
      <c r="O69" s="47">
        <f>N69/$N$47*100</f>
        <v>0.87415531089900589</v>
      </c>
      <c r="P69" s="46">
        <v>274401.63199999998</v>
      </c>
    </row>
    <row r="70" spans="1:16" ht="10.5" customHeight="1">
      <c r="C70" s="49" t="s">
        <v>163</v>
      </c>
      <c r="E70" s="85">
        <v>2591.3980000000001</v>
      </c>
      <c r="F70" s="47">
        <f>E70/$E$47*100</f>
        <v>1.1649898529278522</v>
      </c>
      <c r="G70" s="46">
        <v>467614.29</v>
      </c>
      <c r="H70" s="52"/>
      <c r="I70" s="86"/>
      <c r="J70" s="50"/>
      <c r="K70" s="50"/>
      <c r="L70" s="49" t="s">
        <v>162</v>
      </c>
      <c r="N70" s="85">
        <v>1916.635</v>
      </c>
      <c r="O70" s="47">
        <f>N70/$N$47*100</f>
        <v>0.8616431465820279</v>
      </c>
      <c r="P70" s="46">
        <v>305983.69099999999</v>
      </c>
    </row>
    <row r="71" spans="1:16" ht="10.5" customHeight="1">
      <c r="C71" s="49" t="s">
        <v>113</v>
      </c>
      <c r="E71" s="85">
        <v>2437.3090000000002</v>
      </c>
      <c r="F71" s="47">
        <f>E71/$E$47*100</f>
        <v>1.0957175445260554</v>
      </c>
      <c r="G71" s="46">
        <v>534155.83600000001</v>
      </c>
      <c r="H71" s="52"/>
      <c r="I71" s="86"/>
      <c r="J71" s="50"/>
      <c r="K71" s="50"/>
      <c r="L71" s="49" t="s">
        <v>161</v>
      </c>
      <c r="N71" s="85">
        <v>1774.883</v>
      </c>
      <c r="O71" s="47">
        <f>N71/$N$47*100</f>
        <v>0.79791706450886546</v>
      </c>
      <c r="P71" s="46">
        <v>582823.61399999994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147</v>
      </c>
      <c r="E73" s="85">
        <v>2380.5949999999998</v>
      </c>
      <c r="F73" s="47">
        <f>E73/$E$47*100</f>
        <v>1.0702211774998593</v>
      </c>
      <c r="G73" s="46">
        <v>1643560.973</v>
      </c>
      <c r="H73" s="52"/>
      <c r="I73" s="86"/>
      <c r="J73" s="50"/>
      <c r="K73" s="50"/>
      <c r="L73" s="49" t="s">
        <v>160</v>
      </c>
      <c r="N73" s="85">
        <v>1747.8969999999999</v>
      </c>
      <c r="O73" s="47">
        <f>N73/$N$47*100</f>
        <v>0.78578522826792097</v>
      </c>
      <c r="P73" s="46">
        <v>1084060.2350000001</v>
      </c>
    </row>
    <row r="74" spans="1:16" ht="10.5" customHeight="1">
      <c r="C74" s="49" t="s">
        <v>159</v>
      </c>
      <c r="E74" s="85">
        <v>2297.3969999999999</v>
      </c>
      <c r="F74" s="47">
        <f>E74/$E$47*100</f>
        <v>1.0328186535402468</v>
      </c>
      <c r="G74" s="46">
        <v>2231857.943</v>
      </c>
      <c r="H74" s="52"/>
      <c r="I74" s="86"/>
      <c r="J74" s="50"/>
      <c r="K74" s="50"/>
      <c r="L74" s="105" t="s">
        <v>158</v>
      </c>
      <c r="N74" s="85">
        <v>1616.4680000000001</v>
      </c>
      <c r="O74" s="47">
        <f>N74/$N$47*100</f>
        <v>0.72669995793103936</v>
      </c>
      <c r="P74" s="46">
        <v>413367.33600000001</v>
      </c>
    </row>
    <row r="75" spans="1:16" ht="10.5" customHeight="1">
      <c r="C75" s="49" t="s">
        <v>157</v>
      </c>
      <c r="E75" s="85">
        <v>2262.2350000000001</v>
      </c>
      <c r="F75" s="47">
        <f>E75/$E$47*100</f>
        <v>1.0170112116850596</v>
      </c>
      <c r="G75" s="46">
        <v>984091.92500000005</v>
      </c>
      <c r="H75" s="52"/>
      <c r="I75" s="86"/>
      <c r="J75" s="50"/>
      <c r="K75" s="50"/>
      <c r="L75" s="49" t="s">
        <v>156</v>
      </c>
      <c r="N75" s="85">
        <v>1538.3340000000001</v>
      </c>
      <c r="O75" s="47">
        <f>N75/$N$47*100</f>
        <v>0.69157400770314503</v>
      </c>
      <c r="P75" s="46">
        <v>166799.473</v>
      </c>
    </row>
    <row r="76" spans="1:16" ht="10.5" customHeight="1">
      <c r="C76" s="49" t="s">
        <v>155</v>
      </c>
      <c r="E76" s="85">
        <v>2216.0369999999998</v>
      </c>
      <c r="F76" s="47">
        <f>E76/$E$47*100</f>
        <v>0.99624242154724152</v>
      </c>
      <c r="G76" s="46">
        <v>2395541.5550000002</v>
      </c>
      <c r="H76" s="52"/>
      <c r="I76" s="86"/>
      <c r="J76" s="50"/>
      <c r="K76" s="50"/>
      <c r="L76" s="49" t="s">
        <v>154</v>
      </c>
      <c r="N76" s="85">
        <v>1508.424</v>
      </c>
      <c r="O76" s="47">
        <f>N76/$N$47*100</f>
        <v>0.67812765692990529</v>
      </c>
      <c r="P76" s="46">
        <v>596176.56299999997</v>
      </c>
    </row>
    <row r="77" spans="1:16" ht="10.5" customHeight="1">
      <c r="C77" s="49" t="s">
        <v>14</v>
      </c>
      <c r="E77" s="85">
        <v>46685.255000000005</v>
      </c>
      <c r="F77" s="47">
        <f>E77/$E$47*100</f>
        <v>20.987840677637816</v>
      </c>
      <c r="G77" s="46">
        <v>18770377.824999996</v>
      </c>
      <c r="H77" s="52"/>
      <c r="I77" s="86"/>
      <c r="J77" s="50"/>
      <c r="K77" s="50"/>
      <c r="L77" s="49" t="s">
        <v>14</v>
      </c>
      <c r="N77" s="85">
        <v>15055.662000000011</v>
      </c>
      <c r="O77" s="47">
        <f>N77/$N$47*100</f>
        <v>6.768429032943402</v>
      </c>
      <c r="P77" s="46">
        <v>4998997.2210000083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152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487122.42200000002</v>
      </c>
      <c r="F13" s="58">
        <v>100</v>
      </c>
      <c r="G13" s="57">
        <v>92577201.795000002</v>
      </c>
      <c r="H13" s="60"/>
      <c r="I13" s="86"/>
      <c r="J13" s="50"/>
      <c r="K13" s="380" t="s">
        <v>94</v>
      </c>
      <c r="L13" s="380"/>
      <c r="N13" s="88">
        <v>487122.42200000002</v>
      </c>
      <c r="O13" s="58">
        <v>100</v>
      </c>
      <c r="P13" s="57">
        <v>92577201.795000002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68629.596000000005</v>
      </c>
      <c r="F15" s="47">
        <v>14.088777871941193</v>
      </c>
      <c r="G15" s="46">
        <v>4910290.0810000002</v>
      </c>
      <c r="H15" s="52"/>
      <c r="I15" s="86"/>
      <c r="J15" s="50"/>
      <c r="K15" s="50"/>
      <c r="L15" s="49" t="s">
        <v>7</v>
      </c>
      <c r="N15" s="85">
        <v>99582.623999999996</v>
      </c>
      <c r="O15" s="47">
        <v>20.443038444245541</v>
      </c>
      <c r="P15" s="46">
        <v>9986492.534</v>
      </c>
    </row>
    <row r="16" spans="1:16" ht="10.5" customHeight="1">
      <c r="C16" s="49" t="s">
        <v>25</v>
      </c>
      <c r="E16" s="85">
        <v>44940.713000000003</v>
      </c>
      <c r="F16" s="47">
        <v>9.2257533158676885</v>
      </c>
      <c r="G16" s="46">
        <v>4841364.9570000004</v>
      </c>
      <c r="H16" s="52"/>
      <c r="I16" s="86"/>
      <c r="J16" s="50"/>
      <c r="K16" s="50"/>
      <c r="L16" s="49" t="s">
        <v>6</v>
      </c>
      <c r="N16" s="85">
        <v>98875.712</v>
      </c>
      <c r="O16" s="47">
        <v>20.297918456317742</v>
      </c>
      <c r="P16" s="46">
        <v>19248803.015000001</v>
      </c>
    </row>
    <row r="17" spans="3:16" ht="10.5" customHeight="1">
      <c r="C17" s="49" t="s">
        <v>24</v>
      </c>
      <c r="E17" s="85">
        <v>39104.807999999997</v>
      </c>
      <c r="F17" s="47">
        <v>8.0277166958247701</v>
      </c>
      <c r="G17" s="46">
        <v>3161634.6340000001</v>
      </c>
      <c r="H17" s="52"/>
      <c r="I17" s="86"/>
      <c r="J17" s="50"/>
      <c r="K17" s="50"/>
      <c r="L17" s="49" t="s">
        <v>26</v>
      </c>
      <c r="N17" s="85">
        <v>48387.830999999998</v>
      </c>
      <c r="O17" s="47">
        <v>9.9334025318177606</v>
      </c>
      <c r="P17" s="46">
        <v>10339620.766000001</v>
      </c>
    </row>
    <row r="18" spans="3:16" ht="10.5" customHeight="1">
      <c r="C18" s="49" t="s">
        <v>28</v>
      </c>
      <c r="E18" s="85">
        <v>35598.569000000003</v>
      </c>
      <c r="F18" s="47">
        <v>7.3079306950892109</v>
      </c>
      <c r="G18" s="46">
        <v>2979945.2740000002</v>
      </c>
      <c r="H18" s="52"/>
      <c r="I18" s="86"/>
      <c r="J18" s="50"/>
      <c r="K18" s="50"/>
      <c r="L18" s="49" t="s">
        <v>29</v>
      </c>
      <c r="N18" s="85">
        <v>22448.466</v>
      </c>
      <c r="O18" s="47">
        <v>4.608382818395496</v>
      </c>
      <c r="P18" s="46">
        <v>4581993.8049999997</v>
      </c>
    </row>
    <row r="19" spans="3:16" ht="10.5" customHeight="1">
      <c r="C19" s="49" t="s">
        <v>27</v>
      </c>
      <c r="E19" s="85">
        <v>32462.406999999999</v>
      </c>
      <c r="F19" s="47">
        <v>6.6641167669346162</v>
      </c>
      <c r="G19" s="46">
        <v>2785917.2379999999</v>
      </c>
      <c r="H19" s="52"/>
      <c r="I19" s="86"/>
      <c r="J19" s="50"/>
      <c r="K19" s="50"/>
      <c r="L19" s="49" t="s">
        <v>16</v>
      </c>
      <c r="N19" s="85">
        <v>20370.636999999999</v>
      </c>
      <c r="O19" s="47">
        <v>4.1818311126725343</v>
      </c>
      <c r="P19" s="46">
        <v>2409770.2599999998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23217.998</v>
      </c>
      <c r="F21" s="47">
        <v>4.7663578910354483</v>
      </c>
      <c r="G21" s="46">
        <v>5628518.1569999997</v>
      </c>
      <c r="H21" s="52"/>
      <c r="I21" s="86"/>
      <c r="J21" s="50"/>
      <c r="K21" s="50"/>
      <c r="L21" s="49" t="s">
        <v>11</v>
      </c>
      <c r="N21" s="85">
        <v>17275.864000000001</v>
      </c>
      <c r="O21" s="47">
        <v>3.5465138166027597</v>
      </c>
      <c r="P21" s="46">
        <v>3590132.9939999999</v>
      </c>
    </row>
    <row r="22" spans="3:16" ht="10.5" customHeight="1">
      <c r="C22" s="49" t="s">
        <v>31</v>
      </c>
      <c r="E22" s="85">
        <v>20813.82</v>
      </c>
      <c r="F22" s="47">
        <v>4.2728109115864097</v>
      </c>
      <c r="G22" s="46">
        <v>3813211.1510000001</v>
      </c>
      <c r="H22" s="52"/>
      <c r="I22" s="86"/>
      <c r="J22" s="50"/>
      <c r="K22" s="50"/>
      <c r="L22" s="49" t="s">
        <v>12</v>
      </c>
      <c r="N22" s="85">
        <v>15916.545</v>
      </c>
      <c r="O22" s="47">
        <v>3.2674630197991585</v>
      </c>
      <c r="P22" s="46">
        <v>2193096.2230000002</v>
      </c>
    </row>
    <row r="23" spans="3:16" ht="10.5" customHeight="1">
      <c r="C23" s="49" t="s">
        <v>33</v>
      </c>
      <c r="E23" s="85">
        <v>19422.982</v>
      </c>
      <c r="F23" s="47">
        <v>3.9872896674011034</v>
      </c>
      <c r="G23" s="46">
        <v>2093164.088</v>
      </c>
      <c r="H23" s="52"/>
      <c r="I23" s="86"/>
      <c r="J23" s="50"/>
      <c r="K23" s="50"/>
      <c r="L23" s="49" t="s">
        <v>17</v>
      </c>
      <c r="N23" s="85">
        <v>15301.829</v>
      </c>
      <c r="O23" s="47">
        <v>3.1412696909279205</v>
      </c>
      <c r="P23" s="46">
        <v>4067984.074</v>
      </c>
    </row>
    <row r="24" spans="3:16" ht="10.5" customHeight="1">
      <c r="C24" s="49" t="s">
        <v>32</v>
      </c>
      <c r="E24" s="85">
        <v>17413.422999999999</v>
      </c>
      <c r="F24" s="47">
        <v>3.574752919092687</v>
      </c>
      <c r="G24" s="46">
        <v>2210639.926</v>
      </c>
      <c r="H24" s="52"/>
      <c r="I24" s="86"/>
      <c r="J24" s="50"/>
      <c r="K24" s="50"/>
      <c r="L24" s="49" t="s">
        <v>9</v>
      </c>
      <c r="N24" s="85">
        <v>13120.187</v>
      </c>
      <c r="O24" s="47">
        <v>2.6934065046999618</v>
      </c>
      <c r="P24" s="46">
        <v>1706530.9</v>
      </c>
    </row>
    <row r="25" spans="3:16" ht="10.5" customHeight="1">
      <c r="C25" s="49" t="s">
        <v>36</v>
      </c>
      <c r="E25" s="85">
        <v>16671.924999999999</v>
      </c>
      <c r="F25" s="47">
        <v>3.4225328679286284</v>
      </c>
      <c r="G25" s="46">
        <v>4728905.8949999996</v>
      </c>
      <c r="H25" s="52"/>
      <c r="I25" s="86"/>
      <c r="J25" s="50"/>
      <c r="K25" s="50"/>
      <c r="L25" s="49" t="s">
        <v>47</v>
      </c>
      <c r="N25" s="85">
        <v>12509.169</v>
      </c>
      <c r="O25" s="47">
        <v>2.5679723279089788</v>
      </c>
      <c r="P25" s="46">
        <v>1750942.831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12718.761</v>
      </c>
      <c r="F27" s="47">
        <v>2.6109988835619644</v>
      </c>
      <c r="G27" s="46">
        <v>3432889.34</v>
      </c>
      <c r="H27" s="52"/>
      <c r="I27" s="86"/>
      <c r="J27" s="50"/>
      <c r="K27" s="50"/>
      <c r="L27" s="49" t="s">
        <v>37</v>
      </c>
      <c r="N27" s="85">
        <v>11798.79</v>
      </c>
      <c r="O27" s="47">
        <v>2.4221406092450413</v>
      </c>
      <c r="P27" s="46">
        <v>2506455.486</v>
      </c>
    </row>
    <row r="28" spans="3:16" ht="10.5" customHeight="1">
      <c r="C28" s="49" t="s">
        <v>41</v>
      </c>
      <c r="E28" s="85">
        <v>9912.11</v>
      </c>
      <c r="F28" s="47">
        <v>2.0348293472723782</v>
      </c>
      <c r="G28" s="46">
        <v>1911237.267</v>
      </c>
      <c r="H28" s="52"/>
      <c r="I28" s="86"/>
      <c r="J28" s="50"/>
      <c r="K28" s="50"/>
      <c r="L28" s="49" t="s">
        <v>52</v>
      </c>
      <c r="N28" s="85">
        <v>11512.081</v>
      </c>
      <c r="O28" s="47">
        <v>2.3632829202840511</v>
      </c>
      <c r="P28" s="46">
        <v>2795505.1320000002</v>
      </c>
    </row>
    <row r="29" spans="3:16" ht="10.5" customHeight="1">
      <c r="C29" s="49" t="s">
        <v>35</v>
      </c>
      <c r="E29" s="85">
        <v>9608.4689999999991</v>
      </c>
      <c r="F29" s="47">
        <v>1.972495735373889</v>
      </c>
      <c r="G29" s="46">
        <v>1594798.794</v>
      </c>
      <c r="H29" s="52"/>
      <c r="I29" s="86"/>
      <c r="J29" s="50"/>
      <c r="K29" s="50"/>
      <c r="L29" s="49" t="s">
        <v>34</v>
      </c>
      <c r="N29" s="85">
        <v>10104.885</v>
      </c>
      <c r="O29" s="47">
        <v>2.0744035880163199</v>
      </c>
      <c r="P29" s="46">
        <v>2746187.98</v>
      </c>
    </row>
    <row r="30" spans="3:16" ht="10.5" customHeight="1">
      <c r="C30" s="49" t="s">
        <v>51</v>
      </c>
      <c r="E30" s="85">
        <v>8270.5509999999995</v>
      </c>
      <c r="F30" s="47">
        <v>1.6978382900222972</v>
      </c>
      <c r="G30" s="46">
        <v>2521928.3560000001</v>
      </c>
      <c r="H30" s="52"/>
      <c r="I30" s="86"/>
      <c r="J30" s="50"/>
      <c r="K30" s="50"/>
      <c r="L30" s="53" t="s">
        <v>45</v>
      </c>
      <c r="N30" s="85">
        <v>9387.7180000000008</v>
      </c>
      <c r="O30" s="47">
        <v>1.9271783798118824</v>
      </c>
      <c r="P30" s="46">
        <v>835180.59</v>
      </c>
    </row>
    <row r="31" spans="3:16" ht="10.5" customHeight="1">
      <c r="C31" s="49" t="s">
        <v>44</v>
      </c>
      <c r="E31" s="85">
        <v>8125.9179999999997</v>
      </c>
      <c r="F31" s="47">
        <v>1.6681469858515361</v>
      </c>
      <c r="G31" s="46">
        <v>2754825.7769999998</v>
      </c>
      <c r="H31" s="52"/>
      <c r="I31" s="86"/>
      <c r="J31" s="50"/>
      <c r="K31" s="50"/>
      <c r="L31" s="49" t="s">
        <v>15</v>
      </c>
      <c r="N31" s="85">
        <v>9254.6620000000003</v>
      </c>
      <c r="O31" s="47">
        <v>1.8998636856013988</v>
      </c>
      <c r="P31" s="46">
        <v>2392417.6570000001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119</v>
      </c>
      <c r="E33" s="85">
        <v>7538.9589999999998</v>
      </c>
      <c r="F33" s="47">
        <v>1.5476518139006954</v>
      </c>
      <c r="G33" s="46">
        <v>809796.77899999998</v>
      </c>
      <c r="H33" s="52"/>
      <c r="I33" s="87"/>
      <c r="L33" s="49" t="s">
        <v>39</v>
      </c>
      <c r="N33" s="85">
        <v>8808.5360000000001</v>
      </c>
      <c r="O33" s="47">
        <v>1.8082797264462607</v>
      </c>
      <c r="P33" s="46">
        <v>4739460.8720000004</v>
      </c>
    </row>
    <row r="34" spans="2:16" ht="10.5" customHeight="1">
      <c r="C34" s="49" t="s">
        <v>42</v>
      </c>
      <c r="E34" s="85">
        <v>6686.8090000000002</v>
      </c>
      <c r="F34" s="47">
        <v>1.3727163230437378</v>
      </c>
      <c r="G34" s="46">
        <v>653478.64899999998</v>
      </c>
      <c r="H34" s="52"/>
      <c r="I34" s="87"/>
      <c r="L34" s="49" t="s">
        <v>5</v>
      </c>
      <c r="N34" s="85">
        <v>8327.3150000000005</v>
      </c>
      <c r="O34" s="47">
        <v>1.709491212868046</v>
      </c>
      <c r="P34" s="46">
        <v>992167.03700000001</v>
      </c>
    </row>
    <row r="35" spans="2:16" ht="10.5" customHeight="1">
      <c r="C35" s="49" t="s">
        <v>58</v>
      </c>
      <c r="E35" s="85">
        <v>6570.1629999999996</v>
      </c>
      <c r="F35" s="47">
        <v>1.3487703918502851</v>
      </c>
      <c r="G35" s="46">
        <v>1921280.898</v>
      </c>
      <c r="H35" s="52"/>
      <c r="I35" s="86"/>
      <c r="J35" s="50"/>
      <c r="K35" s="50"/>
      <c r="L35" s="49" t="s">
        <v>49</v>
      </c>
      <c r="N35" s="85">
        <v>7890.1419999999998</v>
      </c>
      <c r="O35" s="47">
        <v>1.6197451900499871</v>
      </c>
      <c r="P35" s="46">
        <v>2415230.1979999999</v>
      </c>
    </row>
    <row r="36" spans="2:16" ht="10.5" customHeight="1">
      <c r="C36" s="49" t="s">
        <v>50</v>
      </c>
      <c r="E36" s="85">
        <v>6238.2439999999997</v>
      </c>
      <c r="F36" s="47">
        <v>1.280631668398134</v>
      </c>
      <c r="G36" s="46">
        <v>1751824.1710000001</v>
      </c>
      <c r="H36" s="52"/>
      <c r="I36" s="87"/>
      <c r="L36" s="49" t="s">
        <v>4</v>
      </c>
      <c r="N36" s="85">
        <v>6625.16</v>
      </c>
      <c r="O36" s="47">
        <v>1.360060572206631</v>
      </c>
      <c r="P36" s="46">
        <v>1983470.564</v>
      </c>
    </row>
    <row r="37" spans="2:16" ht="10.5" customHeight="1">
      <c r="C37" s="49" t="s">
        <v>46</v>
      </c>
      <c r="E37" s="85">
        <v>6050.5230000000001</v>
      </c>
      <c r="F37" s="47">
        <v>1.2420949491830207</v>
      </c>
      <c r="G37" s="46">
        <v>1656792.709</v>
      </c>
      <c r="H37" s="52"/>
      <c r="I37" s="86"/>
      <c r="J37" s="50"/>
      <c r="K37" s="50"/>
      <c r="L37" s="49" t="s">
        <v>43</v>
      </c>
      <c r="N37" s="85">
        <v>5919.3140000000003</v>
      </c>
      <c r="O37" s="47">
        <v>1.215159420438257</v>
      </c>
      <c r="P37" s="46">
        <v>1180926.527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5998.4</v>
      </c>
      <c r="F39" s="47">
        <v>1.231394764250864</v>
      </c>
      <c r="G39" s="46">
        <v>2124451.4109999998</v>
      </c>
      <c r="H39" s="52"/>
      <c r="I39" s="86"/>
      <c r="J39" s="50"/>
      <c r="K39" s="50"/>
      <c r="L39" s="49" t="s">
        <v>54</v>
      </c>
      <c r="N39" s="85">
        <v>3217.3760000000002</v>
      </c>
      <c r="O39" s="47">
        <v>0.66048612313723465</v>
      </c>
      <c r="P39" s="46">
        <v>674478.50399999996</v>
      </c>
    </row>
    <row r="40" spans="2:16" ht="10.5" customHeight="1">
      <c r="C40" s="49" t="s">
        <v>53</v>
      </c>
      <c r="E40" s="85">
        <v>5569.2719999999999</v>
      </c>
      <c r="F40" s="47">
        <v>1.1433002769886866</v>
      </c>
      <c r="G40" s="46">
        <v>2379696.773</v>
      </c>
      <c r="H40" s="52"/>
      <c r="I40" s="86"/>
      <c r="J40" s="50"/>
      <c r="K40" s="50"/>
      <c r="L40" s="49" t="s">
        <v>10</v>
      </c>
      <c r="N40" s="85">
        <v>2656.915</v>
      </c>
      <c r="O40" s="47">
        <v>0.54543065151700199</v>
      </c>
      <c r="P40" s="46">
        <v>1068788.051</v>
      </c>
    </row>
    <row r="41" spans="2:16" ht="10.5" customHeight="1">
      <c r="C41" s="49" t="s">
        <v>48</v>
      </c>
      <c r="E41" s="85">
        <v>4844.7430000000004</v>
      </c>
      <c r="F41" s="47">
        <v>0.99456374438867456</v>
      </c>
      <c r="G41" s="46">
        <v>948191.15399999998</v>
      </c>
      <c r="H41" s="52"/>
      <c r="I41" s="86"/>
      <c r="J41" s="50"/>
      <c r="K41" s="50"/>
      <c r="L41" s="49" t="s">
        <v>116</v>
      </c>
      <c r="N41" s="85">
        <v>2539.3910000000001</v>
      </c>
      <c r="O41" s="47">
        <v>0.52130447815846992</v>
      </c>
      <c r="P41" s="46">
        <v>746070.37800000003</v>
      </c>
    </row>
    <row r="42" spans="2:16" ht="10.5" customHeight="1">
      <c r="C42" s="49" t="s">
        <v>151</v>
      </c>
      <c r="E42" s="85">
        <v>3986.3470000000002</v>
      </c>
      <c r="F42" s="47">
        <v>0.81834602965576486</v>
      </c>
      <c r="G42" s="46">
        <v>2032908.7860000001</v>
      </c>
      <c r="H42" s="52"/>
      <c r="I42" s="86"/>
      <c r="J42" s="50"/>
      <c r="K42" s="50"/>
      <c r="L42" s="49" t="s">
        <v>150</v>
      </c>
      <c r="N42" s="85">
        <v>1852.818</v>
      </c>
      <c r="O42" s="47">
        <v>0.38035982667207213</v>
      </c>
      <c r="P42" s="46">
        <v>491411.81900000002</v>
      </c>
    </row>
    <row r="43" spans="2:16" ht="10.5" customHeight="1">
      <c r="C43" s="49" t="s">
        <v>14</v>
      </c>
      <c r="E43" s="85">
        <v>66726.911999999982</v>
      </c>
      <c r="F43" s="47">
        <v>13.698181193556305</v>
      </c>
      <c r="G43" s="46">
        <v>28929509.529999979</v>
      </c>
      <c r="H43" s="52"/>
      <c r="I43" s="86"/>
      <c r="J43" s="50"/>
      <c r="K43" s="50"/>
      <c r="L43" s="49" t="s">
        <v>14</v>
      </c>
      <c r="N43" s="85">
        <v>23438.454999999973</v>
      </c>
      <c r="O43" s="47">
        <v>4.8116148921594855</v>
      </c>
      <c r="P43" s="46">
        <v>7134083.598000003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237314.652</v>
      </c>
      <c r="F47" s="58">
        <v>100</v>
      </c>
      <c r="G47" s="57">
        <v>62543436.439999998</v>
      </c>
      <c r="H47" s="60"/>
      <c r="I47" s="86"/>
      <c r="J47" s="50"/>
      <c r="K47" s="380" t="s">
        <v>94</v>
      </c>
      <c r="L47" s="380"/>
      <c r="N47" s="88">
        <v>237314.652</v>
      </c>
      <c r="O47" s="58">
        <v>100</v>
      </c>
      <c r="P47" s="57">
        <v>62543436.439999998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29353.739000000001</v>
      </c>
      <c r="F49" s="47">
        <v>12.369122071737907</v>
      </c>
      <c r="G49" s="46">
        <v>3386273.122</v>
      </c>
      <c r="H49" s="52"/>
      <c r="I49" s="86"/>
      <c r="J49" s="50"/>
      <c r="K49" s="50"/>
      <c r="L49" s="49" t="s">
        <v>61</v>
      </c>
      <c r="N49" s="85">
        <v>47845.029000000002</v>
      </c>
      <c r="O49" s="47">
        <v>20.161009274724428</v>
      </c>
      <c r="P49" s="46">
        <v>5276692.4510000004</v>
      </c>
    </row>
    <row r="50" spans="3:16" ht="10.5" customHeight="1">
      <c r="C50" s="56" t="s">
        <v>63</v>
      </c>
      <c r="E50" s="85">
        <v>20721.681</v>
      </c>
      <c r="F50" s="47">
        <v>8.7317326702609162</v>
      </c>
      <c r="G50" s="46">
        <v>3097594.077</v>
      </c>
      <c r="H50" s="52"/>
      <c r="I50" s="86"/>
      <c r="J50" s="50"/>
      <c r="K50" s="50"/>
      <c r="L50" s="49" t="s">
        <v>43</v>
      </c>
      <c r="N50" s="85">
        <v>26039.731</v>
      </c>
      <c r="O50" s="47">
        <v>10.972660465987579</v>
      </c>
      <c r="P50" s="46">
        <v>5590908.176</v>
      </c>
    </row>
    <row r="51" spans="3:16" ht="10.5" customHeight="1">
      <c r="C51" s="49" t="s">
        <v>143</v>
      </c>
      <c r="E51" s="85">
        <v>19315.545999999998</v>
      </c>
      <c r="F51" s="47">
        <v>8.1392134186472376</v>
      </c>
      <c r="G51" s="46">
        <v>2976621.0010000002</v>
      </c>
      <c r="H51" s="52"/>
      <c r="I51" s="86"/>
      <c r="J51" s="50"/>
      <c r="K51" s="50"/>
      <c r="L51" s="49" t="s">
        <v>6</v>
      </c>
      <c r="N51" s="85">
        <v>24692.726999999999</v>
      </c>
      <c r="O51" s="47">
        <v>10.405057922845826</v>
      </c>
      <c r="P51" s="46">
        <v>10122697.448999999</v>
      </c>
    </row>
    <row r="52" spans="3:16" ht="10.5" customHeight="1">
      <c r="C52" s="49" t="s">
        <v>60</v>
      </c>
      <c r="E52" s="85">
        <v>15665.53</v>
      </c>
      <c r="F52" s="47">
        <v>6.6011642635533523</v>
      </c>
      <c r="G52" s="46">
        <v>1174897.453</v>
      </c>
      <c r="H52" s="52"/>
      <c r="I52" s="86"/>
      <c r="J52" s="50"/>
      <c r="K52" s="50"/>
      <c r="L52" s="49" t="s">
        <v>49</v>
      </c>
      <c r="N52" s="85">
        <v>16134.482</v>
      </c>
      <c r="O52" s="47">
        <v>6.7987719527743282</v>
      </c>
      <c r="P52" s="46">
        <v>5519987.9840000002</v>
      </c>
    </row>
    <row r="53" spans="3:16" ht="10.5" customHeight="1">
      <c r="C53" s="49" t="s">
        <v>65</v>
      </c>
      <c r="E53" s="85">
        <v>13330.609</v>
      </c>
      <c r="F53" s="47">
        <v>5.617271789859819</v>
      </c>
      <c r="G53" s="46">
        <v>2072911.96</v>
      </c>
      <c r="H53" s="52"/>
      <c r="I53" s="86"/>
      <c r="J53" s="50"/>
      <c r="K53" s="50"/>
      <c r="L53" s="49" t="s">
        <v>11</v>
      </c>
      <c r="N53" s="85">
        <v>14973.062</v>
      </c>
      <c r="O53" s="47">
        <v>6.3093710707756889</v>
      </c>
      <c r="P53" s="46">
        <v>4655639.4790000003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11409.507</v>
      </c>
      <c r="F55" s="47">
        <v>4.8077549800844155</v>
      </c>
      <c r="G55" s="46">
        <v>3494241.1830000002</v>
      </c>
      <c r="H55" s="52"/>
      <c r="I55" s="86"/>
      <c r="J55" s="50"/>
      <c r="K55" s="50"/>
      <c r="L55" s="49" t="s">
        <v>26</v>
      </c>
      <c r="N55" s="85">
        <v>14783.335999999999</v>
      </c>
      <c r="O55" s="47">
        <v>6.2294240475299434</v>
      </c>
      <c r="P55" s="46">
        <v>4535911.8</v>
      </c>
    </row>
    <row r="56" spans="3:16" ht="10.5" customHeight="1">
      <c r="C56" s="56" t="s">
        <v>68</v>
      </c>
      <c r="E56" s="85">
        <v>9218.643</v>
      </c>
      <c r="F56" s="47">
        <v>3.8845654586889982</v>
      </c>
      <c r="G56" s="46">
        <v>2158983.0490000001</v>
      </c>
      <c r="H56" s="52"/>
      <c r="I56" s="86"/>
      <c r="J56" s="50"/>
      <c r="K56" s="50"/>
      <c r="L56" s="49" t="s">
        <v>15</v>
      </c>
      <c r="N56" s="85">
        <v>14764.22</v>
      </c>
      <c r="O56" s="47">
        <v>6.2213689191007049</v>
      </c>
      <c r="P56" s="46">
        <v>4528471.5860000001</v>
      </c>
    </row>
    <row r="57" spans="3:16" ht="10.5" customHeight="1">
      <c r="C57" s="54" t="s">
        <v>69</v>
      </c>
      <c r="E57" s="85">
        <v>8004.4719999999998</v>
      </c>
      <c r="F57" s="47">
        <v>3.3729362820800461</v>
      </c>
      <c r="G57" s="46">
        <v>1186426.9339999999</v>
      </c>
      <c r="H57" s="52"/>
      <c r="I57" s="86"/>
      <c r="J57" s="50"/>
      <c r="K57" s="50"/>
      <c r="L57" s="49" t="s">
        <v>4</v>
      </c>
      <c r="N57" s="85">
        <v>9877.0849999999991</v>
      </c>
      <c r="O57" s="47">
        <v>4.1620207251257284</v>
      </c>
      <c r="P57" s="46">
        <v>2927371.2930000001</v>
      </c>
    </row>
    <row r="58" spans="3:16" ht="10.5" customHeight="1">
      <c r="C58" s="49" t="s">
        <v>67</v>
      </c>
      <c r="E58" s="85">
        <v>7257.308</v>
      </c>
      <c r="F58" s="47">
        <v>3.0580952077076136</v>
      </c>
      <c r="G58" s="46">
        <v>1376500.7620000001</v>
      </c>
      <c r="H58" s="52"/>
      <c r="I58" s="86"/>
      <c r="J58" s="50"/>
      <c r="K58" s="50"/>
      <c r="L58" s="49" t="s">
        <v>8</v>
      </c>
      <c r="N58" s="85">
        <v>8785.6350000000002</v>
      </c>
      <c r="O58" s="47">
        <v>3.7021039054933702</v>
      </c>
      <c r="P58" s="46">
        <v>1778265.6839999999</v>
      </c>
    </row>
    <row r="59" spans="3:16" ht="10.5" customHeight="1">
      <c r="C59" s="49" t="s">
        <v>142</v>
      </c>
      <c r="E59" s="85">
        <v>6515.7560000000003</v>
      </c>
      <c r="F59" s="47">
        <v>2.7456189262178388</v>
      </c>
      <c r="G59" s="46">
        <v>1196220.361</v>
      </c>
      <c r="H59" s="52"/>
      <c r="I59" s="86"/>
      <c r="J59" s="50"/>
      <c r="K59" s="50"/>
      <c r="L59" s="49" t="s">
        <v>10</v>
      </c>
      <c r="N59" s="85">
        <v>7717.6049999999996</v>
      </c>
      <c r="O59" s="47">
        <v>3.2520558401931283</v>
      </c>
      <c r="P59" s="46">
        <v>1770653.031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5384.9290000000001</v>
      </c>
      <c r="F61" s="47">
        <v>2.2691093679289556</v>
      </c>
      <c r="G61" s="46">
        <v>1186249.3529999999</v>
      </c>
      <c r="H61" s="52"/>
      <c r="I61" s="87"/>
      <c r="L61" s="49" t="s">
        <v>17</v>
      </c>
      <c r="N61" s="85">
        <v>4001.8739999999998</v>
      </c>
      <c r="O61" s="47">
        <v>1.686315600943173</v>
      </c>
      <c r="P61" s="46">
        <v>820888.326</v>
      </c>
    </row>
    <row r="62" spans="3:16" ht="10.5" customHeight="1">
      <c r="C62" s="49" t="s">
        <v>141</v>
      </c>
      <c r="E62" s="85">
        <v>4654.2290000000003</v>
      </c>
      <c r="F62" s="47">
        <v>1.9612059182928161</v>
      </c>
      <c r="G62" s="46">
        <v>1369503.4820000001</v>
      </c>
      <c r="H62" s="52"/>
      <c r="I62" s="86"/>
      <c r="J62" s="50"/>
      <c r="K62" s="50"/>
      <c r="L62" s="49" t="s">
        <v>78</v>
      </c>
      <c r="N62" s="85">
        <v>3808.6289999999999</v>
      </c>
      <c r="O62" s="47">
        <v>1.6048857362587119</v>
      </c>
      <c r="P62" s="46">
        <v>1379021.5889999999</v>
      </c>
    </row>
    <row r="63" spans="3:16" ht="10.5" customHeight="1">
      <c r="C63" s="54" t="s">
        <v>75</v>
      </c>
      <c r="E63" s="85">
        <v>4610.5450000000001</v>
      </c>
      <c r="F63" s="47">
        <v>1.9427982895889631</v>
      </c>
      <c r="G63" s="46">
        <v>2867431.1140000001</v>
      </c>
      <c r="H63" s="52"/>
      <c r="I63" s="86"/>
      <c r="J63" s="50"/>
      <c r="K63" s="50"/>
      <c r="L63" s="49" t="s">
        <v>71</v>
      </c>
      <c r="N63" s="85">
        <v>3483.9209999999998</v>
      </c>
      <c r="O63" s="47">
        <v>1.4680597976731751</v>
      </c>
      <c r="P63" s="46">
        <v>299278.391</v>
      </c>
    </row>
    <row r="64" spans="3:16" ht="10.5" customHeight="1">
      <c r="C64" s="49" t="s">
        <v>77</v>
      </c>
      <c r="E64" s="85">
        <v>3956.203</v>
      </c>
      <c r="F64" s="47">
        <v>1.6670706872325773</v>
      </c>
      <c r="G64" s="46">
        <v>3632141.55</v>
      </c>
      <c r="H64" s="52"/>
      <c r="I64" s="86"/>
      <c r="J64" s="50"/>
      <c r="K64" s="50"/>
      <c r="L64" s="49" t="s">
        <v>91</v>
      </c>
      <c r="N64" s="85">
        <v>2476.6869999999999</v>
      </c>
      <c r="O64" s="47">
        <v>1.0436300410140711</v>
      </c>
      <c r="P64" s="46">
        <v>555585.29799999995</v>
      </c>
    </row>
    <row r="65" spans="1:16" ht="10.5" customHeight="1">
      <c r="C65" s="49" t="s">
        <v>74</v>
      </c>
      <c r="E65" s="85">
        <v>3931.6860000000001</v>
      </c>
      <c r="F65" s="47">
        <v>1.656739677413597</v>
      </c>
      <c r="G65" s="46">
        <v>1196144.415</v>
      </c>
      <c r="H65" s="52"/>
      <c r="I65" s="86"/>
      <c r="J65" s="50"/>
      <c r="K65" s="50"/>
      <c r="L65" s="49" t="s">
        <v>125</v>
      </c>
      <c r="N65" s="85">
        <v>2296.7950000000001</v>
      </c>
      <c r="O65" s="47">
        <v>0.96782688327225574</v>
      </c>
      <c r="P65" s="46">
        <v>319469.08199999999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140</v>
      </c>
      <c r="E67" s="85">
        <v>3825.6959999999999</v>
      </c>
      <c r="F67" s="47">
        <v>1.6120774540292606</v>
      </c>
      <c r="G67" s="46">
        <v>1265638.9990000001</v>
      </c>
      <c r="H67" s="52"/>
      <c r="I67" s="86"/>
      <c r="J67" s="50"/>
      <c r="K67" s="50"/>
      <c r="L67" s="49" t="s">
        <v>82</v>
      </c>
      <c r="N67" s="85">
        <v>2271.6480000000001</v>
      </c>
      <c r="O67" s="47">
        <v>0.95723040311897822</v>
      </c>
      <c r="P67" s="46">
        <v>1318128.905</v>
      </c>
    </row>
    <row r="68" spans="1:16" ht="10.5" customHeight="1">
      <c r="C68" s="49" t="s">
        <v>139</v>
      </c>
      <c r="E68" s="85">
        <v>3796.6950000000002</v>
      </c>
      <c r="F68" s="47">
        <v>1.5998569696404588</v>
      </c>
      <c r="G68" s="46">
        <v>748094.23400000005</v>
      </c>
      <c r="H68" s="52"/>
      <c r="I68" s="86"/>
      <c r="J68" s="50"/>
      <c r="K68" s="50"/>
      <c r="L68" s="49" t="s">
        <v>76</v>
      </c>
      <c r="N68" s="85">
        <v>2181.4409999999998</v>
      </c>
      <c r="O68" s="47">
        <v>0.91921884368100448</v>
      </c>
      <c r="P68" s="46">
        <v>428098.45400000003</v>
      </c>
    </row>
    <row r="69" spans="1:16" ht="10.5" customHeight="1">
      <c r="C69" s="49" t="s">
        <v>83</v>
      </c>
      <c r="E69" s="85">
        <v>3666.6590000000001</v>
      </c>
      <c r="F69" s="47">
        <v>1.5450622071156399</v>
      </c>
      <c r="G69" s="46">
        <v>2740655.2459999998</v>
      </c>
      <c r="H69" s="52"/>
      <c r="I69" s="86"/>
      <c r="J69" s="50"/>
      <c r="K69" s="50"/>
      <c r="L69" s="53" t="s">
        <v>45</v>
      </c>
      <c r="N69" s="85">
        <v>2115.6379999999999</v>
      </c>
      <c r="O69" s="47">
        <v>0.89149067795443149</v>
      </c>
      <c r="P69" s="46">
        <v>876099.37100000004</v>
      </c>
    </row>
    <row r="70" spans="1:16" ht="10.5" customHeight="1">
      <c r="C70" s="56" t="s">
        <v>73</v>
      </c>
      <c r="E70" s="85">
        <v>3296.7179999999998</v>
      </c>
      <c r="F70" s="47">
        <v>1.3891759199090665</v>
      </c>
      <c r="G70" s="46">
        <v>570438.66899999999</v>
      </c>
      <c r="H70" s="52"/>
      <c r="I70" s="86"/>
      <c r="J70" s="50"/>
      <c r="K70" s="50"/>
      <c r="L70" s="49" t="s">
        <v>29</v>
      </c>
      <c r="N70" s="85">
        <v>2020.893</v>
      </c>
      <c r="O70" s="47">
        <v>0.85156688934655422</v>
      </c>
      <c r="P70" s="46">
        <v>1290978.71</v>
      </c>
    </row>
    <row r="71" spans="1:16" ht="10.5" customHeight="1">
      <c r="C71" s="49" t="s">
        <v>84</v>
      </c>
      <c r="E71" s="85">
        <v>2996.154</v>
      </c>
      <c r="F71" s="47">
        <v>1.2625238158493475</v>
      </c>
      <c r="G71" s="46">
        <v>386654.09299999999</v>
      </c>
      <c r="H71" s="52"/>
      <c r="I71" s="86"/>
      <c r="J71" s="50"/>
      <c r="K71" s="50"/>
      <c r="L71" s="49" t="s">
        <v>16</v>
      </c>
      <c r="N71" s="85">
        <v>1954.3989999999999</v>
      </c>
      <c r="O71" s="47">
        <v>0.82354754901522043</v>
      </c>
      <c r="P71" s="46">
        <v>560471.29099999997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138</v>
      </c>
      <c r="E73" s="85">
        <v>2432.5149999999999</v>
      </c>
      <c r="F73" s="47">
        <v>1.0250167781465089</v>
      </c>
      <c r="G73" s="46">
        <v>2448670.9479999999</v>
      </c>
      <c r="H73" s="52"/>
      <c r="I73" s="86"/>
      <c r="J73" s="50"/>
      <c r="K73" s="50"/>
      <c r="L73" s="49" t="s">
        <v>80</v>
      </c>
      <c r="N73" s="85">
        <v>1941.3430000000001</v>
      </c>
      <c r="O73" s="47">
        <v>0.818045992373029</v>
      </c>
      <c r="P73" s="46">
        <v>805353.15099999995</v>
      </c>
    </row>
    <row r="74" spans="1:16" ht="10.5" customHeight="1">
      <c r="C74" s="49" t="s">
        <v>89</v>
      </c>
      <c r="E74" s="85">
        <v>2369.2469999999998</v>
      </c>
      <c r="F74" s="47">
        <v>0.99835681447936886</v>
      </c>
      <c r="G74" s="46">
        <v>603124.147</v>
      </c>
      <c r="H74" s="52"/>
      <c r="I74" s="86"/>
      <c r="J74" s="50"/>
      <c r="K74" s="50"/>
      <c r="L74" s="49" t="s">
        <v>149</v>
      </c>
      <c r="N74" s="85">
        <v>1849.886</v>
      </c>
      <c r="O74" s="47">
        <v>0.77950770608129161</v>
      </c>
      <c r="P74" s="46">
        <v>749104.10100000002</v>
      </c>
    </row>
    <row r="75" spans="1:16" ht="10.5" customHeight="1">
      <c r="C75" s="49" t="s">
        <v>93</v>
      </c>
      <c r="E75" s="85">
        <v>2214.8510000000001</v>
      </c>
      <c r="F75" s="47">
        <v>0.93329719902840225</v>
      </c>
      <c r="G75" s="46">
        <v>477491.75900000002</v>
      </c>
      <c r="H75" s="52"/>
      <c r="I75" s="86"/>
      <c r="J75" s="50"/>
      <c r="K75" s="50"/>
      <c r="L75" s="56" t="s">
        <v>148</v>
      </c>
      <c r="N75" s="85">
        <v>1833.39</v>
      </c>
      <c r="O75" s="47">
        <v>0.7725565971375421</v>
      </c>
      <c r="P75" s="46">
        <v>461169.62</v>
      </c>
    </row>
    <row r="76" spans="1:16" ht="10.5" customHeight="1">
      <c r="C76" s="49" t="s">
        <v>147</v>
      </c>
      <c r="E76" s="85">
        <v>2191.7910000000002</v>
      </c>
      <c r="F76" s="47">
        <v>0.92358014203016858</v>
      </c>
      <c r="G76" s="46">
        <v>1624070.9140000001</v>
      </c>
      <c r="H76" s="52"/>
      <c r="I76" s="86"/>
      <c r="J76" s="50"/>
      <c r="K76" s="50"/>
      <c r="L76" s="49" t="s">
        <v>7</v>
      </c>
      <c r="N76" s="85">
        <v>1716.575</v>
      </c>
      <c r="O76" s="47">
        <v>0.72333291919961185</v>
      </c>
      <c r="P76" s="46">
        <v>656471.397</v>
      </c>
    </row>
    <row r="77" spans="1:16" ht="10.5" customHeight="1">
      <c r="C77" s="49" t="s">
        <v>14</v>
      </c>
      <c r="E77" s="85">
        <v>47193.942999999992</v>
      </c>
      <c r="F77" s="47">
        <v>19.88665369047672</v>
      </c>
      <c r="G77" s="46">
        <v>19306457.614999987</v>
      </c>
      <c r="H77" s="52"/>
      <c r="I77" s="86"/>
      <c r="J77" s="50"/>
      <c r="K77" s="50"/>
      <c r="L77" s="49" t="s">
        <v>14</v>
      </c>
      <c r="N77" s="85">
        <v>17748.620999999981</v>
      </c>
      <c r="O77" s="47">
        <v>7.4789402383802166</v>
      </c>
      <c r="P77" s="46">
        <v>5316719.8210000014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146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145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493636</v>
      </c>
      <c r="F13" s="58">
        <v>100</v>
      </c>
      <c r="G13" s="57">
        <v>93548843</v>
      </c>
      <c r="H13" s="60"/>
      <c r="I13" s="86"/>
      <c r="J13" s="50"/>
      <c r="K13" s="380" t="s">
        <v>94</v>
      </c>
      <c r="L13" s="380"/>
      <c r="N13" s="88">
        <v>493636</v>
      </c>
      <c r="O13" s="58">
        <v>100</v>
      </c>
      <c r="P13" s="57">
        <v>93548843</v>
      </c>
    </row>
    <row r="14" spans="1:16" ht="6" customHeight="1">
      <c r="E14" s="91"/>
      <c r="F14" s="69"/>
      <c r="G14" s="52"/>
      <c r="H14" s="52"/>
      <c r="I14" s="87"/>
      <c r="N14" s="104"/>
      <c r="O14" s="103"/>
      <c r="P14" s="102"/>
    </row>
    <row r="15" spans="1:16" ht="10.5" customHeight="1">
      <c r="C15" s="49" t="s">
        <v>23</v>
      </c>
      <c r="E15" s="85">
        <v>66723</v>
      </c>
      <c r="F15" s="47">
        <v>13.5</v>
      </c>
      <c r="G15" s="46">
        <v>4324994</v>
      </c>
      <c r="H15" s="52"/>
      <c r="I15" s="86"/>
      <c r="J15" s="50"/>
      <c r="K15" s="50"/>
      <c r="L15" s="49" t="s">
        <v>6</v>
      </c>
      <c r="N15" s="85">
        <v>103059</v>
      </c>
      <c r="O15" s="47">
        <v>20.9</v>
      </c>
      <c r="P15" s="46">
        <v>18811249</v>
      </c>
    </row>
    <row r="16" spans="1:16" ht="10.5" customHeight="1">
      <c r="C16" s="49" t="s">
        <v>25</v>
      </c>
      <c r="E16" s="85">
        <v>44165</v>
      </c>
      <c r="F16" s="47">
        <v>8.9</v>
      </c>
      <c r="G16" s="46">
        <v>5414589</v>
      </c>
      <c r="H16" s="52"/>
      <c r="I16" s="86"/>
      <c r="J16" s="50"/>
      <c r="K16" s="50"/>
      <c r="L16" s="49" t="s">
        <v>7</v>
      </c>
      <c r="N16" s="85">
        <v>94469</v>
      </c>
      <c r="O16" s="47">
        <v>19.100000000000001</v>
      </c>
      <c r="P16" s="46">
        <v>10418796</v>
      </c>
    </row>
    <row r="17" spans="3:16" ht="10.5" customHeight="1">
      <c r="C17" s="49" t="s">
        <v>24</v>
      </c>
      <c r="E17" s="85">
        <v>40331</v>
      </c>
      <c r="F17" s="47">
        <v>8.1999999999999993</v>
      </c>
      <c r="G17" s="46">
        <v>2712753</v>
      </c>
      <c r="H17" s="52"/>
      <c r="I17" s="86"/>
      <c r="J17" s="50"/>
      <c r="K17" s="50"/>
      <c r="L17" s="49" t="s">
        <v>26</v>
      </c>
      <c r="N17" s="85">
        <v>50911</v>
      </c>
      <c r="O17" s="47">
        <v>10.3</v>
      </c>
      <c r="P17" s="46">
        <v>10730382</v>
      </c>
    </row>
    <row r="18" spans="3:16" ht="10.5" customHeight="1">
      <c r="C18" s="49" t="s">
        <v>28</v>
      </c>
      <c r="E18" s="85">
        <v>35654</v>
      </c>
      <c r="F18" s="47">
        <v>7.2</v>
      </c>
      <c r="G18" s="46">
        <v>2550086</v>
      </c>
      <c r="H18" s="52"/>
      <c r="I18" s="86"/>
      <c r="J18" s="50"/>
      <c r="K18" s="50"/>
      <c r="L18" s="49" t="s">
        <v>29</v>
      </c>
      <c r="N18" s="85">
        <v>22097</v>
      </c>
      <c r="O18" s="47">
        <v>4.5</v>
      </c>
      <c r="P18" s="46">
        <v>4939771</v>
      </c>
    </row>
    <row r="19" spans="3:16" ht="10.5" customHeight="1">
      <c r="C19" s="49" t="s">
        <v>27</v>
      </c>
      <c r="E19" s="85">
        <v>30812</v>
      </c>
      <c r="F19" s="47">
        <v>6.2</v>
      </c>
      <c r="G19" s="46">
        <v>2614655</v>
      </c>
      <c r="H19" s="52"/>
      <c r="I19" s="86"/>
      <c r="J19" s="50"/>
      <c r="K19" s="50"/>
      <c r="L19" s="49" t="s">
        <v>16</v>
      </c>
      <c r="N19" s="85">
        <v>19098</v>
      </c>
      <c r="O19" s="47">
        <v>3.9</v>
      </c>
      <c r="P19" s="46">
        <v>2411354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24527</v>
      </c>
      <c r="F21" s="47">
        <v>5</v>
      </c>
      <c r="G21" s="46">
        <v>6329248</v>
      </c>
      <c r="H21" s="52"/>
      <c r="I21" s="86"/>
      <c r="J21" s="50"/>
      <c r="K21" s="50"/>
      <c r="L21" s="49" t="s">
        <v>12</v>
      </c>
      <c r="N21" s="85">
        <v>17132</v>
      </c>
      <c r="O21" s="47">
        <v>3.5</v>
      </c>
      <c r="P21" s="46">
        <v>2010076</v>
      </c>
    </row>
    <row r="22" spans="3:16" ht="10.5" customHeight="1">
      <c r="C22" s="49" t="s">
        <v>31</v>
      </c>
      <c r="E22" s="85">
        <v>21162</v>
      </c>
      <c r="F22" s="47">
        <v>4.3</v>
      </c>
      <c r="G22" s="46">
        <v>4147515</v>
      </c>
      <c r="H22" s="52"/>
      <c r="I22" s="86"/>
      <c r="J22" s="50"/>
      <c r="K22" s="50"/>
      <c r="L22" s="49" t="s">
        <v>11</v>
      </c>
      <c r="N22" s="85">
        <v>16874</v>
      </c>
      <c r="O22" s="47">
        <v>3.4</v>
      </c>
      <c r="P22" s="46">
        <v>3558638</v>
      </c>
    </row>
    <row r="23" spans="3:16" ht="10.5" customHeight="1">
      <c r="C23" s="49" t="s">
        <v>33</v>
      </c>
      <c r="E23" s="85">
        <v>19406</v>
      </c>
      <c r="F23" s="47">
        <v>3.9</v>
      </c>
      <c r="G23" s="46">
        <v>2276107</v>
      </c>
      <c r="H23" s="52"/>
      <c r="I23" s="86"/>
      <c r="J23" s="50"/>
      <c r="K23" s="50"/>
      <c r="L23" s="49" t="s">
        <v>17</v>
      </c>
      <c r="N23" s="85">
        <v>15934</v>
      </c>
      <c r="O23" s="47">
        <v>3.2</v>
      </c>
      <c r="P23" s="46">
        <v>4357058</v>
      </c>
    </row>
    <row r="24" spans="3:16" ht="10.5" customHeight="1">
      <c r="C24" s="49" t="s">
        <v>32</v>
      </c>
      <c r="E24" s="85">
        <v>18925</v>
      </c>
      <c r="F24" s="47">
        <v>3.8</v>
      </c>
      <c r="G24" s="46">
        <v>2187499</v>
      </c>
      <c r="H24" s="52"/>
      <c r="I24" s="86"/>
      <c r="J24" s="50"/>
      <c r="K24" s="50"/>
      <c r="L24" s="49" t="s">
        <v>9</v>
      </c>
      <c r="N24" s="85">
        <v>12642</v>
      </c>
      <c r="O24" s="47">
        <v>2.6</v>
      </c>
      <c r="P24" s="46">
        <v>1421536</v>
      </c>
    </row>
    <row r="25" spans="3:16" ht="10.5" customHeight="1">
      <c r="C25" s="49" t="s">
        <v>36</v>
      </c>
      <c r="E25" s="85">
        <v>16211</v>
      </c>
      <c r="F25" s="47">
        <v>3.3</v>
      </c>
      <c r="G25" s="46">
        <v>4678583</v>
      </c>
      <c r="H25" s="52"/>
      <c r="I25" s="86"/>
      <c r="J25" s="50"/>
      <c r="K25" s="50"/>
      <c r="L25" s="49" t="s">
        <v>37</v>
      </c>
      <c r="N25" s="85">
        <v>12029</v>
      </c>
      <c r="O25" s="47">
        <v>2.4</v>
      </c>
      <c r="P25" s="46">
        <v>2364839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13920</v>
      </c>
      <c r="F27" s="47">
        <v>2.8</v>
      </c>
      <c r="G27" s="46">
        <v>3673763</v>
      </c>
      <c r="H27" s="52"/>
      <c r="I27" s="86"/>
      <c r="J27" s="50"/>
      <c r="K27" s="50"/>
      <c r="L27" s="49" t="s">
        <v>47</v>
      </c>
      <c r="N27" s="85">
        <v>11777</v>
      </c>
      <c r="O27" s="47">
        <v>2.4</v>
      </c>
      <c r="P27" s="46">
        <v>1755429</v>
      </c>
    </row>
    <row r="28" spans="3:16" ht="10.5" customHeight="1">
      <c r="C28" s="49" t="s">
        <v>35</v>
      </c>
      <c r="E28" s="85">
        <v>10407</v>
      </c>
      <c r="F28" s="47">
        <v>2.1</v>
      </c>
      <c r="G28" s="46">
        <v>1760204</v>
      </c>
      <c r="H28" s="52"/>
      <c r="I28" s="86"/>
      <c r="J28" s="50"/>
      <c r="K28" s="50"/>
      <c r="L28" s="49" t="s">
        <v>34</v>
      </c>
      <c r="N28" s="85">
        <v>10491</v>
      </c>
      <c r="O28" s="47">
        <v>2.1</v>
      </c>
      <c r="P28" s="46">
        <v>2798085</v>
      </c>
    </row>
    <row r="29" spans="3:16" ht="10.5" customHeight="1">
      <c r="C29" s="49" t="s">
        <v>119</v>
      </c>
      <c r="E29" s="85">
        <v>9822</v>
      </c>
      <c r="F29" s="47">
        <v>2</v>
      </c>
      <c r="G29" s="46">
        <v>1195595</v>
      </c>
      <c r="H29" s="52"/>
      <c r="I29" s="86"/>
      <c r="J29" s="50"/>
      <c r="K29" s="50"/>
      <c r="L29" s="49" t="s">
        <v>39</v>
      </c>
      <c r="N29" s="85">
        <v>9971</v>
      </c>
      <c r="O29" s="47">
        <v>2</v>
      </c>
      <c r="P29" s="46">
        <v>5014269</v>
      </c>
    </row>
    <row r="30" spans="3:16" ht="10.5" customHeight="1">
      <c r="C30" s="49" t="s">
        <v>41</v>
      </c>
      <c r="E30" s="85">
        <v>9554</v>
      </c>
      <c r="F30" s="47">
        <v>1.9</v>
      </c>
      <c r="G30" s="46">
        <v>2103923</v>
      </c>
      <c r="H30" s="52"/>
      <c r="I30" s="86"/>
      <c r="J30" s="50"/>
      <c r="K30" s="50"/>
      <c r="L30" s="49" t="s">
        <v>15</v>
      </c>
      <c r="N30" s="85">
        <v>9485</v>
      </c>
      <c r="O30" s="47">
        <v>1.9</v>
      </c>
      <c r="P30" s="46">
        <v>2156102</v>
      </c>
    </row>
    <row r="31" spans="3:16" ht="10.5" customHeight="1">
      <c r="C31" s="49" t="s">
        <v>44</v>
      </c>
      <c r="E31" s="85">
        <v>8381</v>
      </c>
      <c r="F31" s="47">
        <v>1.7</v>
      </c>
      <c r="G31" s="46">
        <v>2509433</v>
      </c>
      <c r="H31" s="52"/>
      <c r="I31" s="86"/>
      <c r="J31" s="50"/>
      <c r="K31" s="50"/>
      <c r="L31" s="49" t="s">
        <v>52</v>
      </c>
      <c r="N31" s="85">
        <v>9407</v>
      </c>
      <c r="O31" s="47">
        <v>1.9</v>
      </c>
      <c r="P31" s="46">
        <v>2488962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8218</v>
      </c>
      <c r="F33" s="47">
        <v>1.7</v>
      </c>
      <c r="G33" s="46">
        <v>2307810</v>
      </c>
      <c r="H33" s="52"/>
      <c r="I33" s="87"/>
      <c r="L33" s="53" t="s">
        <v>45</v>
      </c>
      <c r="N33" s="85">
        <v>8807</v>
      </c>
      <c r="O33" s="47">
        <v>1.8</v>
      </c>
      <c r="P33" s="46">
        <v>897405</v>
      </c>
    </row>
    <row r="34" spans="2:16" ht="10.5" customHeight="1">
      <c r="C34" s="49" t="s">
        <v>42</v>
      </c>
      <c r="E34" s="85">
        <v>8090</v>
      </c>
      <c r="F34" s="47">
        <v>1.6</v>
      </c>
      <c r="G34" s="46">
        <v>871006</v>
      </c>
      <c r="H34" s="52"/>
      <c r="I34" s="87"/>
      <c r="L34" s="49" t="s">
        <v>43</v>
      </c>
      <c r="N34" s="85">
        <v>8474</v>
      </c>
      <c r="O34" s="47">
        <v>1.7</v>
      </c>
      <c r="P34" s="46">
        <v>1396574</v>
      </c>
    </row>
    <row r="35" spans="2:16" ht="10.5" customHeight="1">
      <c r="C35" s="49" t="s">
        <v>58</v>
      </c>
      <c r="E35" s="85">
        <v>6604</v>
      </c>
      <c r="F35" s="47">
        <v>1.3</v>
      </c>
      <c r="G35" s="46">
        <v>1655926</v>
      </c>
      <c r="H35" s="52"/>
      <c r="I35" s="86"/>
      <c r="J35" s="50"/>
      <c r="K35" s="50"/>
      <c r="L35" s="49" t="s">
        <v>49</v>
      </c>
      <c r="N35" s="85">
        <v>8027</v>
      </c>
      <c r="O35" s="47">
        <v>1.6</v>
      </c>
      <c r="P35" s="46">
        <v>2335351</v>
      </c>
    </row>
    <row r="36" spans="2:16" ht="10.5" customHeight="1">
      <c r="C36" s="49" t="s">
        <v>50</v>
      </c>
      <c r="E36" s="85">
        <v>6248</v>
      </c>
      <c r="F36" s="47">
        <v>1.3</v>
      </c>
      <c r="G36" s="46">
        <v>1517365</v>
      </c>
      <c r="H36" s="52"/>
      <c r="I36" s="87"/>
      <c r="L36" s="49" t="s">
        <v>5</v>
      </c>
      <c r="N36" s="85">
        <v>7955</v>
      </c>
      <c r="O36" s="47">
        <v>1.6</v>
      </c>
      <c r="P36" s="46">
        <v>1026820</v>
      </c>
    </row>
    <row r="37" spans="2:16" ht="10.5" customHeight="1">
      <c r="C37" s="49" t="s">
        <v>46</v>
      </c>
      <c r="E37" s="85">
        <v>6133</v>
      </c>
      <c r="F37" s="47">
        <v>1.2</v>
      </c>
      <c r="G37" s="46">
        <v>1661937</v>
      </c>
      <c r="H37" s="52"/>
      <c r="I37" s="86"/>
      <c r="J37" s="50"/>
      <c r="K37" s="50"/>
      <c r="L37" s="49" t="s">
        <v>4</v>
      </c>
      <c r="N37" s="85">
        <v>7280</v>
      </c>
      <c r="O37" s="47">
        <v>1.5</v>
      </c>
      <c r="P37" s="46">
        <v>2040415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6045</v>
      </c>
      <c r="F39" s="47">
        <v>1.2</v>
      </c>
      <c r="G39" s="46">
        <v>2281689</v>
      </c>
      <c r="H39" s="52"/>
      <c r="I39" s="86"/>
      <c r="J39" s="50"/>
      <c r="K39" s="50"/>
      <c r="L39" s="49" t="s">
        <v>116</v>
      </c>
      <c r="N39" s="85">
        <v>2853</v>
      </c>
      <c r="O39" s="47">
        <v>0.6</v>
      </c>
      <c r="P39" s="46">
        <v>783203</v>
      </c>
    </row>
    <row r="40" spans="2:16" ht="10.5" customHeight="1">
      <c r="C40" s="49" t="s">
        <v>53</v>
      </c>
      <c r="E40" s="85">
        <v>5778</v>
      </c>
      <c r="F40" s="47">
        <v>1.2</v>
      </c>
      <c r="G40" s="46">
        <v>2369085</v>
      </c>
      <c r="H40" s="52"/>
      <c r="I40" s="86"/>
      <c r="J40" s="50"/>
      <c r="K40" s="50"/>
      <c r="L40" s="49" t="s">
        <v>54</v>
      </c>
      <c r="N40" s="85">
        <v>2735</v>
      </c>
      <c r="O40" s="47">
        <v>0.6</v>
      </c>
      <c r="P40" s="46">
        <v>587712</v>
      </c>
    </row>
    <row r="41" spans="2:16" ht="10.5" customHeight="1">
      <c r="C41" s="49" t="s">
        <v>48</v>
      </c>
      <c r="E41" s="85">
        <v>4633</v>
      </c>
      <c r="F41" s="47">
        <v>0.9</v>
      </c>
      <c r="G41" s="46">
        <v>946592</v>
      </c>
      <c r="H41" s="52"/>
      <c r="I41" s="86"/>
      <c r="J41" s="50"/>
      <c r="K41" s="50"/>
      <c r="L41" s="49" t="s">
        <v>10</v>
      </c>
      <c r="N41" s="85">
        <v>2600</v>
      </c>
      <c r="O41" s="47">
        <v>0.5</v>
      </c>
      <c r="P41" s="46">
        <v>1402903</v>
      </c>
    </row>
    <row r="42" spans="2:16" ht="10.5" customHeight="1">
      <c r="C42" s="49" t="s">
        <v>115</v>
      </c>
      <c r="E42" s="85">
        <v>3915</v>
      </c>
      <c r="F42" s="47">
        <v>0.8</v>
      </c>
      <c r="G42" s="46">
        <v>315457</v>
      </c>
      <c r="H42" s="52"/>
      <c r="I42" s="86"/>
      <c r="J42" s="50"/>
      <c r="K42" s="50"/>
      <c r="L42" s="49" t="s">
        <v>144</v>
      </c>
      <c r="N42" s="85">
        <v>2095</v>
      </c>
      <c r="O42" s="47">
        <v>0.4</v>
      </c>
      <c r="P42" s="46">
        <v>315427</v>
      </c>
    </row>
    <row r="43" spans="2:16" ht="10.5" customHeight="1">
      <c r="C43" s="49" t="s">
        <v>14</v>
      </c>
      <c r="E43" s="85">
        <v>67971</v>
      </c>
      <c r="F43" s="47">
        <v>13.8</v>
      </c>
      <c r="G43" s="46">
        <v>31143028</v>
      </c>
      <c r="H43" s="52"/>
      <c r="I43" s="86"/>
      <c r="J43" s="50"/>
      <c r="K43" s="50"/>
      <c r="L43" s="49" t="s">
        <v>14</v>
      </c>
      <c r="N43" s="85">
        <v>27435</v>
      </c>
      <c r="O43" s="47">
        <v>5.6</v>
      </c>
      <c r="P43" s="46">
        <v>7526489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230110</v>
      </c>
      <c r="F47" s="58">
        <v>100</v>
      </c>
      <c r="G47" s="57">
        <v>62413295</v>
      </c>
      <c r="H47" s="60"/>
      <c r="I47" s="86"/>
      <c r="J47" s="50"/>
      <c r="K47" s="380" t="s">
        <v>94</v>
      </c>
      <c r="L47" s="380"/>
      <c r="N47" s="88">
        <v>230110</v>
      </c>
      <c r="O47" s="58">
        <v>100</v>
      </c>
      <c r="P47" s="57">
        <v>62413295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30576</v>
      </c>
      <c r="F49" s="47">
        <v>13.3</v>
      </c>
      <c r="G49" s="46">
        <v>3516293</v>
      </c>
      <c r="H49" s="52"/>
      <c r="I49" s="86"/>
      <c r="J49" s="50"/>
      <c r="K49" s="50"/>
      <c r="L49" s="49" t="s">
        <v>61</v>
      </c>
      <c r="N49" s="85">
        <v>42402</v>
      </c>
      <c r="O49" s="47">
        <v>18.399999999999999</v>
      </c>
      <c r="P49" s="46">
        <v>4675391</v>
      </c>
    </row>
    <row r="50" spans="3:16" ht="10.5" customHeight="1">
      <c r="C50" s="56" t="s">
        <v>63</v>
      </c>
      <c r="E50" s="85">
        <v>19273</v>
      </c>
      <c r="F50" s="47">
        <v>8.4</v>
      </c>
      <c r="G50" s="46">
        <v>4024245</v>
      </c>
      <c r="H50" s="52"/>
      <c r="I50" s="86"/>
      <c r="J50" s="50"/>
      <c r="K50" s="50"/>
      <c r="L50" s="49" t="s">
        <v>43</v>
      </c>
      <c r="N50" s="85">
        <v>24855</v>
      </c>
      <c r="O50" s="47">
        <v>10.8</v>
      </c>
      <c r="P50" s="46">
        <v>5057407</v>
      </c>
    </row>
    <row r="51" spans="3:16" ht="10.5" customHeight="1">
      <c r="C51" s="49" t="s">
        <v>143</v>
      </c>
      <c r="E51" s="85">
        <v>19053</v>
      </c>
      <c r="F51" s="47">
        <v>8.3000000000000007</v>
      </c>
      <c r="G51" s="46">
        <v>3087322</v>
      </c>
      <c r="H51" s="52"/>
      <c r="I51" s="86"/>
      <c r="J51" s="50"/>
      <c r="K51" s="50"/>
      <c r="L51" s="49" t="s">
        <v>6</v>
      </c>
      <c r="N51" s="85">
        <v>24167</v>
      </c>
      <c r="O51" s="47">
        <v>10.5</v>
      </c>
      <c r="P51" s="46">
        <v>10267745</v>
      </c>
    </row>
    <row r="52" spans="3:16" ht="10.5" customHeight="1">
      <c r="C52" s="49" t="s">
        <v>66</v>
      </c>
      <c r="E52" s="85">
        <v>13266</v>
      </c>
      <c r="F52" s="47">
        <v>5.8</v>
      </c>
      <c r="G52" s="46">
        <v>3844376</v>
      </c>
      <c r="H52" s="52"/>
      <c r="I52" s="86"/>
      <c r="J52" s="50"/>
      <c r="K52" s="50"/>
      <c r="L52" s="49" t="s">
        <v>11</v>
      </c>
      <c r="N52" s="85">
        <v>16798</v>
      </c>
      <c r="O52" s="47">
        <v>7.3</v>
      </c>
      <c r="P52" s="46">
        <v>4761133</v>
      </c>
    </row>
    <row r="53" spans="3:16" ht="10.5" customHeight="1">
      <c r="C53" s="49" t="s">
        <v>60</v>
      </c>
      <c r="E53" s="85">
        <v>12821</v>
      </c>
      <c r="F53" s="47">
        <v>5.6</v>
      </c>
      <c r="G53" s="46">
        <v>1018859</v>
      </c>
      <c r="H53" s="52"/>
      <c r="I53" s="86"/>
      <c r="J53" s="50"/>
      <c r="K53" s="50"/>
      <c r="L53" s="49" t="s">
        <v>49</v>
      </c>
      <c r="N53" s="85">
        <v>16361</v>
      </c>
      <c r="O53" s="47">
        <v>7.1</v>
      </c>
      <c r="P53" s="46">
        <v>5471736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12154</v>
      </c>
      <c r="F55" s="47">
        <v>5.3</v>
      </c>
      <c r="G55" s="46">
        <v>1750161</v>
      </c>
      <c r="H55" s="52"/>
      <c r="I55" s="86"/>
      <c r="J55" s="50"/>
      <c r="K55" s="50"/>
      <c r="L55" s="49" t="s">
        <v>26</v>
      </c>
      <c r="N55" s="85">
        <v>14173</v>
      </c>
      <c r="O55" s="47">
        <v>6.2</v>
      </c>
      <c r="P55" s="46">
        <v>4826184</v>
      </c>
    </row>
    <row r="56" spans="3:16" ht="10.5" customHeight="1">
      <c r="C56" s="56" t="s">
        <v>68</v>
      </c>
      <c r="E56" s="85">
        <v>10407</v>
      </c>
      <c r="F56" s="47">
        <v>4.5</v>
      </c>
      <c r="G56" s="46">
        <v>2078062</v>
      </c>
      <c r="H56" s="52"/>
      <c r="I56" s="86"/>
      <c r="J56" s="50"/>
      <c r="K56" s="50"/>
      <c r="L56" s="49" t="s">
        <v>15</v>
      </c>
      <c r="N56" s="85">
        <v>14133</v>
      </c>
      <c r="O56" s="47">
        <v>6.1</v>
      </c>
      <c r="P56" s="46">
        <v>4879738</v>
      </c>
    </row>
    <row r="57" spans="3:16" ht="10.5" customHeight="1">
      <c r="C57" s="54" t="s">
        <v>69</v>
      </c>
      <c r="E57" s="85">
        <v>5966</v>
      </c>
      <c r="F57" s="47">
        <v>2.6</v>
      </c>
      <c r="G57" s="46">
        <v>870924</v>
      </c>
      <c r="H57" s="52"/>
      <c r="I57" s="86"/>
      <c r="J57" s="50"/>
      <c r="K57" s="50"/>
      <c r="L57" s="49" t="s">
        <v>4</v>
      </c>
      <c r="N57" s="85">
        <v>10751</v>
      </c>
      <c r="O57" s="47">
        <v>4.7</v>
      </c>
      <c r="P57" s="46">
        <v>3319091</v>
      </c>
    </row>
    <row r="58" spans="3:16" ht="10.5" customHeight="1">
      <c r="C58" s="49" t="s">
        <v>142</v>
      </c>
      <c r="E58" s="85">
        <v>5757</v>
      </c>
      <c r="F58" s="47">
        <v>2.5</v>
      </c>
      <c r="G58" s="46">
        <v>740181</v>
      </c>
      <c r="H58" s="52"/>
      <c r="I58" s="86"/>
      <c r="J58" s="50"/>
      <c r="K58" s="50"/>
      <c r="L58" s="49" t="s">
        <v>8</v>
      </c>
      <c r="N58" s="85">
        <v>7671</v>
      </c>
      <c r="O58" s="47">
        <v>3.3</v>
      </c>
      <c r="P58" s="46">
        <v>1346530</v>
      </c>
    </row>
    <row r="59" spans="3:16" ht="10.5" customHeight="1">
      <c r="C59" s="49" t="s">
        <v>67</v>
      </c>
      <c r="E59" s="85">
        <v>5309</v>
      </c>
      <c r="F59" s="47">
        <v>2.2999999999999998</v>
      </c>
      <c r="G59" s="46">
        <v>888834</v>
      </c>
      <c r="H59" s="52"/>
      <c r="I59" s="86"/>
      <c r="J59" s="50"/>
      <c r="K59" s="50"/>
      <c r="L59" s="49" t="s">
        <v>10</v>
      </c>
      <c r="N59" s="85">
        <v>6858</v>
      </c>
      <c r="O59" s="47">
        <v>3</v>
      </c>
      <c r="P59" s="46">
        <v>1623691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141</v>
      </c>
      <c r="E61" s="85">
        <v>5060</v>
      </c>
      <c r="F61" s="47">
        <v>2.2000000000000002</v>
      </c>
      <c r="G61" s="46">
        <v>1635919</v>
      </c>
      <c r="H61" s="52"/>
      <c r="I61" s="87"/>
      <c r="L61" s="49" t="s">
        <v>71</v>
      </c>
      <c r="N61" s="85">
        <v>3883</v>
      </c>
      <c r="O61" s="47">
        <v>1.7</v>
      </c>
      <c r="P61" s="46">
        <v>342033</v>
      </c>
    </row>
    <row r="62" spans="3:16" ht="10.5" customHeight="1">
      <c r="C62" s="54" t="s">
        <v>75</v>
      </c>
      <c r="E62" s="85">
        <v>4671</v>
      </c>
      <c r="F62" s="47">
        <v>2</v>
      </c>
      <c r="G62" s="46">
        <v>3027908</v>
      </c>
      <c r="H62" s="52"/>
      <c r="I62" s="86"/>
      <c r="J62" s="50"/>
      <c r="K62" s="50"/>
      <c r="L62" s="49" t="s">
        <v>17</v>
      </c>
      <c r="N62" s="85">
        <v>3813</v>
      </c>
      <c r="O62" s="47">
        <v>1.7</v>
      </c>
      <c r="P62" s="46">
        <v>757640</v>
      </c>
    </row>
    <row r="63" spans="3:16" ht="10.5" customHeight="1">
      <c r="C63" s="49" t="s">
        <v>70</v>
      </c>
      <c r="E63" s="85">
        <v>4642</v>
      </c>
      <c r="F63" s="47">
        <v>2</v>
      </c>
      <c r="G63" s="46">
        <v>982944</v>
      </c>
      <c r="H63" s="52"/>
      <c r="I63" s="86"/>
      <c r="J63" s="50"/>
      <c r="K63" s="50"/>
      <c r="L63" s="49" t="s">
        <v>78</v>
      </c>
      <c r="N63" s="85">
        <v>3448</v>
      </c>
      <c r="O63" s="47">
        <v>1.5</v>
      </c>
      <c r="P63" s="46">
        <v>1298695</v>
      </c>
    </row>
    <row r="64" spans="3:16" ht="10.5" customHeight="1">
      <c r="C64" s="49" t="s">
        <v>77</v>
      </c>
      <c r="E64" s="85">
        <v>4591</v>
      </c>
      <c r="F64" s="47">
        <v>2</v>
      </c>
      <c r="G64" s="46">
        <v>4443158</v>
      </c>
      <c r="H64" s="52"/>
      <c r="I64" s="86"/>
      <c r="J64" s="50"/>
      <c r="K64" s="50"/>
      <c r="L64" s="49" t="s">
        <v>82</v>
      </c>
      <c r="N64" s="85">
        <v>2619</v>
      </c>
      <c r="O64" s="47">
        <v>1.1000000000000001</v>
      </c>
      <c r="P64" s="46">
        <v>1550519</v>
      </c>
    </row>
    <row r="65" spans="1:16" ht="10.5" customHeight="1">
      <c r="C65" s="49" t="s">
        <v>140</v>
      </c>
      <c r="E65" s="85">
        <v>3791</v>
      </c>
      <c r="F65" s="47">
        <v>1.6</v>
      </c>
      <c r="G65" s="46">
        <v>1318506</v>
      </c>
      <c r="H65" s="52"/>
      <c r="I65" s="86"/>
      <c r="J65" s="50"/>
      <c r="K65" s="50"/>
      <c r="L65" s="49" t="s">
        <v>76</v>
      </c>
      <c r="N65" s="85">
        <v>2546</v>
      </c>
      <c r="O65" s="47">
        <v>1.1000000000000001</v>
      </c>
      <c r="P65" s="46">
        <v>501782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56" t="s">
        <v>73</v>
      </c>
      <c r="E67" s="85">
        <v>3710</v>
      </c>
      <c r="F67" s="47">
        <v>1.6</v>
      </c>
      <c r="G67" s="46">
        <v>572906</v>
      </c>
      <c r="H67" s="52"/>
      <c r="I67" s="86"/>
      <c r="J67" s="50"/>
      <c r="K67" s="50"/>
      <c r="L67" s="49" t="s">
        <v>57</v>
      </c>
      <c r="N67" s="85">
        <v>2542</v>
      </c>
      <c r="O67" s="47">
        <v>1.1000000000000001</v>
      </c>
      <c r="P67" s="46">
        <v>477092</v>
      </c>
    </row>
    <row r="68" spans="1:16" ht="10.5" customHeight="1">
      <c r="C68" s="49" t="s">
        <v>139</v>
      </c>
      <c r="E68" s="85">
        <v>3596</v>
      </c>
      <c r="F68" s="47">
        <v>1.6</v>
      </c>
      <c r="G68" s="46">
        <v>687331</v>
      </c>
      <c r="H68" s="52"/>
      <c r="I68" s="86"/>
      <c r="J68" s="50"/>
      <c r="K68" s="50"/>
      <c r="L68" s="53" t="s">
        <v>45</v>
      </c>
      <c r="N68" s="85">
        <v>2245</v>
      </c>
      <c r="O68" s="47">
        <v>1</v>
      </c>
      <c r="P68" s="46">
        <v>914485</v>
      </c>
    </row>
    <row r="69" spans="1:16" ht="10.5" customHeight="1">
      <c r="C69" s="49" t="s">
        <v>83</v>
      </c>
      <c r="E69" s="85">
        <v>3540</v>
      </c>
      <c r="F69" s="47">
        <v>1.5</v>
      </c>
      <c r="G69" s="46">
        <v>2638991</v>
      </c>
      <c r="H69" s="52"/>
      <c r="I69" s="86"/>
      <c r="J69" s="50"/>
      <c r="K69" s="50"/>
      <c r="L69" s="49" t="s">
        <v>29</v>
      </c>
      <c r="N69" s="85">
        <v>2135</v>
      </c>
      <c r="O69" s="47">
        <v>0.9</v>
      </c>
      <c r="P69" s="46">
        <v>1421658</v>
      </c>
    </row>
    <row r="70" spans="1:16" ht="10.5" customHeight="1">
      <c r="C70" s="49" t="s">
        <v>74</v>
      </c>
      <c r="E70" s="85">
        <v>3514</v>
      </c>
      <c r="F70" s="47">
        <v>1.5</v>
      </c>
      <c r="G70" s="46">
        <v>1034435</v>
      </c>
      <c r="H70" s="52"/>
      <c r="I70" s="86"/>
      <c r="J70" s="50"/>
      <c r="K70" s="50"/>
      <c r="L70" s="49" t="s">
        <v>7</v>
      </c>
      <c r="N70" s="85">
        <v>2078</v>
      </c>
      <c r="O70" s="47">
        <v>0.9</v>
      </c>
      <c r="P70" s="46">
        <v>648217</v>
      </c>
    </row>
    <row r="71" spans="1:16" ht="10.5" customHeight="1">
      <c r="C71" s="49" t="s">
        <v>84</v>
      </c>
      <c r="E71" s="85">
        <v>3164</v>
      </c>
      <c r="F71" s="47">
        <v>1.4</v>
      </c>
      <c r="G71" s="46">
        <v>395874</v>
      </c>
      <c r="H71" s="52"/>
      <c r="I71" s="86"/>
      <c r="J71" s="50"/>
      <c r="K71" s="50"/>
      <c r="L71" s="49" t="s">
        <v>91</v>
      </c>
      <c r="N71" s="85">
        <v>2069</v>
      </c>
      <c r="O71" s="47">
        <v>0.9</v>
      </c>
      <c r="P71" s="46">
        <v>462465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2441</v>
      </c>
      <c r="F73" s="47">
        <v>1.1000000000000001</v>
      </c>
      <c r="G73" s="46">
        <v>563787</v>
      </c>
      <c r="H73" s="52"/>
      <c r="I73" s="86"/>
      <c r="J73" s="50"/>
      <c r="K73" s="50"/>
      <c r="L73" s="49" t="s">
        <v>80</v>
      </c>
      <c r="N73" s="85">
        <v>1819</v>
      </c>
      <c r="O73" s="47">
        <v>0.8</v>
      </c>
      <c r="P73" s="46">
        <v>830647</v>
      </c>
    </row>
    <row r="74" spans="1:16" ht="10.5" customHeight="1">
      <c r="C74" s="49" t="s">
        <v>85</v>
      </c>
      <c r="E74" s="85">
        <v>2440</v>
      </c>
      <c r="F74" s="47">
        <v>1.1000000000000001</v>
      </c>
      <c r="G74" s="46">
        <v>812782</v>
      </c>
      <c r="H74" s="52"/>
      <c r="I74" s="86"/>
      <c r="J74" s="50"/>
      <c r="K74" s="50"/>
      <c r="L74" s="49" t="s">
        <v>88</v>
      </c>
      <c r="N74" s="85">
        <v>1717</v>
      </c>
      <c r="O74" s="47">
        <v>0.7</v>
      </c>
      <c r="P74" s="46">
        <v>264447</v>
      </c>
    </row>
    <row r="75" spans="1:16" ht="10.5" customHeight="1">
      <c r="C75" s="49" t="s">
        <v>138</v>
      </c>
      <c r="E75" s="85">
        <v>2394</v>
      </c>
      <c r="F75" s="47">
        <v>1</v>
      </c>
      <c r="G75" s="46">
        <v>2641526</v>
      </c>
      <c r="H75" s="52"/>
      <c r="I75" s="86"/>
      <c r="J75" s="50"/>
      <c r="K75" s="50"/>
      <c r="L75" s="49" t="s">
        <v>16</v>
      </c>
      <c r="N75" s="85">
        <v>1690</v>
      </c>
      <c r="O75" s="47">
        <v>0.7</v>
      </c>
      <c r="P75" s="46">
        <v>507976</v>
      </c>
    </row>
    <row r="76" spans="1:16" ht="10.5" customHeight="1">
      <c r="C76" s="49" t="s">
        <v>93</v>
      </c>
      <c r="E76" s="85">
        <v>2252</v>
      </c>
      <c r="F76" s="47">
        <v>1</v>
      </c>
      <c r="G76" s="46">
        <v>542653</v>
      </c>
      <c r="H76" s="52"/>
      <c r="I76" s="86"/>
      <c r="J76" s="50"/>
      <c r="K76" s="50"/>
      <c r="L76" s="49" t="s">
        <v>125</v>
      </c>
      <c r="N76" s="85">
        <v>1686</v>
      </c>
      <c r="O76" s="47">
        <v>0.7</v>
      </c>
      <c r="P76" s="46">
        <v>250598</v>
      </c>
    </row>
    <row r="77" spans="1:16" ht="10.5" customHeight="1">
      <c r="C77" s="49" t="s">
        <v>14</v>
      </c>
      <c r="E77" s="85">
        <v>45718</v>
      </c>
      <c r="F77" s="47">
        <v>19.899999999999999</v>
      </c>
      <c r="G77" s="46">
        <v>19295318</v>
      </c>
      <c r="H77" s="52"/>
      <c r="I77" s="86"/>
      <c r="J77" s="50"/>
      <c r="K77" s="50"/>
      <c r="L77" s="49" t="s">
        <v>14</v>
      </c>
      <c r="N77" s="85">
        <v>17650</v>
      </c>
      <c r="O77" s="47">
        <v>7.7</v>
      </c>
      <c r="P77" s="46">
        <v>5956398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136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135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504448</v>
      </c>
      <c r="F13" s="58">
        <v>100</v>
      </c>
      <c r="G13" s="57">
        <v>102261470</v>
      </c>
      <c r="H13" s="60"/>
      <c r="I13" s="86"/>
      <c r="J13" s="50"/>
      <c r="K13" s="380" t="s">
        <v>94</v>
      </c>
      <c r="L13" s="380"/>
      <c r="N13" s="88">
        <v>504448</v>
      </c>
      <c r="O13" s="58">
        <v>100</v>
      </c>
      <c r="P13" s="57">
        <v>102261470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71064</v>
      </c>
      <c r="F15" s="47">
        <v>14.1</v>
      </c>
      <c r="G15" s="46">
        <v>5134741</v>
      </c>
      <c r="H15" s="52"/>
      <c r="I15" s="86"/>
      <c r="J15" s="50"/>
      <c r="K15" s="50"/>
      <c r="L15" s="49" t="s">
        <v>6</v>
      </c>
      <c r="N15" s="85">
        <v>107549</v>
      </c>
      <c r="O15" s="47">
        <v>21.3</v>
      </c>
      <c r="P15" s="46">
        <v>21361113</v>
      </c>
    </row>
    <row r="16" spans="1:16" ht="10.5" customHeight="1">
      <c r="C16" s="49" t="s">
        <v>24</v>
      </c>
      <c r="E16" s="85">
        <v>41780</v>
      </c>
      <c r="F16" s="47">
        <v>8.3000000000000007</v>
      </c>
      <c r="G16" s="46">
        <v>3537476</v>
      </c>
      <c r="H16" s="52"/>
      <c r="I16" s="86"/>
      <c r="J16" s="50"/>
      <c r="K16" s="50"/>
      <c r="L16" s="49" t="s">
        <v>7</v>
      </c>
      <c r="N16" s="85">
        <v>102432</v>
      </c>
      <c r="O16" s="47">
        <v>20.3</v>
      </c>
      <c r="P16" s="46">
        <v>11586171</v>
      </c>
    </row>
    <row r="17" spans="3:16" ht="10.5" customHeight="1">
      <c r="C17" s="49" t="s">
        <v>25</v>
      </c>
      <c r="E17" s="85">
        <v>41592</v>
      </c>
      <c r="F17" s="47">
        <v>8.1999999999999993</v>
      </c>
      <c r="G17" s="46">
        <v>5703172</v>
      </c>
      <c r="H17" s="52"/>
      <c r="I17" s="86"/>
      <c r="J17" s="50"/>
      <c r="K17" s="50"/>
      <c r="L17" s="49" t="s">
        <v>26</v>
      </c>
      <c r="N17" s="85">
        <v>50317</v>
      </c>
      <c r="O17" s="47">
        <v>10</v>
      </c>
      <c r="P17" s="46">
        <v>11389862</v>
      </c>
    </row>
    <row r="18" spans="3:16" ht="10.5" customHeight="1">
      <c r="C18" s="49" t="s">
        <v>28</v>
      </c>
      <c r="E18" s="85">
        <v>35436</v>
      </c>
      <c r="F18" s="47">
        <v>7</v>
      </c>
      <c r="G18" s="46">
        <v>3401169</v>
      </c>
      <c r="H18" s="52"/>
      <c r="I18" s="86"/>
      <c r="J18" s="50"/>
      <c r="K18" s="50"/>
      <c r="L18" s="49" t="s">
        <v>29</v>
      </c>
      <c r="N18" s="85">
        <v>19794</v>
      </c>
      <c r="O18" s="47">
        <v>3.9</v>
      </c>
      <c r="P18" s="46">
        <v>4927557</v>
      </c>
    </row>
    <row r="19" spans="3:16" ht="10.5" customHeight="1">
      <c r="C19" s="49" t="s">
        <v>27</v>
      </c>
      <c r="E19" s="85">
        <v>33171</v>
      </c>
      <c r="F19" s="47">
        <v>6.6</v>
      </c>
      <c r="G19" s="46">
        <v>3214097</v>
      </c>
      <c r="H19" s="52"/>
      <c r="I19" s="86"/>
      <c r="J19" s="50"/>
      <c r="K19" s="50"/>
      <c r="L19" s="49" t="s">
        <v>12</v>
      </c>
      <c r="N19" s="85">
        <v>18292</v>
      </c>
      <c r="O19" s="47">
        <v>3.6</v>
      </c>
      <c r="P19" s="46">
        <v>2091090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27463</v>
      </c>
      <c r="F21" s="47">
        <v>5.4</v>
      </c>
      <c r="G21" s="46">
        <v>6670956</v>
      </c>
      <c r="H21" s="52"/>
      <c r="I21" s="86"/>
      <c r="J21" s="50"/>
      <c r="K21" s="50"/>
      <c r="L21" s="49" t="s">
        <v>16</v>
      </c>
      <c r="N21" s="85">
        <v>18168</v>
      </c>
      <c r="O21" s="47">
        <v>3.6</v>
      </c>
      <c r="P21" s="46">
        <v>2485935</v>
      </c>
    </row>
    <row r="22" spans="3:16" ht="10.5" customHeight="1">
      <c r="C22" s="49" t="s">
        <v>31</v>
      </c>
      <c r="E22" s="85">
        <v>22113</v>
      </c>
      <c r="F22" s="47">
        <v>4.4000000000000004</v>
      </c>
      <c r="G22" s="46">
        <v>3696669</v>
      </c>
      <c r="H22" s="52"/>
      <c r="I22" s="86"/>
      <c r="J22" s="50"/>
      <c r="K22" s="50"/>
      <c r="L22" s="49" t="s">
        <v>11</v>
      </c>
      <c r="N22" s="85">
        <v>17526</v>
      </c>
      <c r="O22" s="47">
        <v>3.5</v>
      </c>
      <c r="P22" s="46">
        <v>3837622</v>
      </c>
    </row>
    <row r="23" spans="3:16" ht="10.5" customHeight="1">
      <c r="C23" s="49" t="s">
        <v>32</v>
      </c>
      <c r="E23" s="85">
        <v>19962</v>
      </c>
      <c r="F23" s="47">
        <v>4</v>
      </c>
      <c r="G23" s="46">
        <v>2408486</v>
      </c>
      <c r="H23" s="52"/>
      <c r="I23" s="86"/>
      <c r="J23" s="50"/>
      <c r="K23" s="50"/>
      <c r="L23" s="49" t="s">
        <v>17</v>
      </c>
      <c r="N23" s="85">
        <v>16405</v>
      </c>
      <c r="O23" s="47">
        <v>3.3</v>
      </c>
      <c r="P23" s="46">
        <v>4803612</v>
      </c>
    </row>
    <row r="24" spans="3:16" ht="10.5" customHeight="1">
      <c r="C24" s="49" t="s">
        <v>33</v>
      </c>
      <c r="E24" s="85">
        <v>19243</v>
      </c>
      <c r="F24" s="47">
        <v>3.8</v>
      </c>
      <c r="G24" s="46">
        <v>2861670</v>
      </c>
      <c r="H24" s="52"/>
      <c r="I24" s="86"/>
      <c r="J24" s="50"/>
      <c r="K24" s="50"/>
      <c r="L24" s="49" t="s">
        <v>9</v>
      </c>
      <c r="N24" s="85">
        <v>14520</v>
      </c>
      <c r="O24" s="47">
        <v>2.9</v>
      </c>
      <c r="P24" s="46">
        <v>2047589</v>
      </c>
    </row>
    <row r="25" spans="3:16" ht="10.5" customHeight="1">
      <c r="C25" s="49" t="s">
        <v>36</v>
      </c>
      <c r="E25" s="85">
        <v>16160</v>
      </c>
      <c r="F25" s="47">
        <v>3.2</v>
      </c>
      <c r="G25" s="46">
        <v>5391006</v>
      </c>
      <c r="H25" s="52"/>
      <c r="I25" s="86"/>
      <c r="J25" s="50"/>
      <c r="K25" s="50"/>
      <c r="L25" s="49" t="s">
        <v>37</v>
      </c>
      <c r="N25" s="85">
        <v>11353</v>
      </c>
      <c r="O25" s="47">
        <v>2.2999999999999998</v>
      </c>
      <c r="P25" s="46">
        <v>2738411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14648</v>
      </c>
      <c r="F27" s="47">
        <v>2.9</v>
      </c>
      <c r="G27" s="46">
        <v>4102588</v>
      </c>
      <c r="H27" s="52"/>
      <c r="I27" s="86"/>
      <c r="J27" s="50"/>
      <c r="K27" s="50"/>
      <c r="L27" s="49" t="s">
        <v>34</v>
      </c>
      <c r="N27" s="85">
        <v>11023</v>
      </c>
      <c r="O27" s="47">
        <v>2.2000000000000002</v>
      </c>
      <c r="P27" s="46">
        <v>2764057</v>
      </c>
    </row>
    <row r="28" spans="3:16" ht="10.5" customHeight="1">
      <c r="C28" s="49" t="s">
        <v>35</v>
      </c>
      <c r="E28" s="85">
        <v>11328</v>
      </c>
      <c r="F28" s="47">
        <v>2.2000000000000002</v>
      </c>
      <c r="G28" s="46">
        <v>2242808</v>
      </c>
      <c r="H28" s="52"/>
      <c r="I28" s="86"/>
      <c r="J28" s="50"/>
      <c r="K28" s="50"/>
      <c r="L28" s="49" t="s">
        <v>47</v>
      </c>
      <c r="N28" s="85">
        <v>10957</v>
      </c>
      <c r="O28" s="47">
        <v>2.2000000000000002</v>
      </c>
      <c r="P28" s="46">
        <v>2077207</v>
      </c>
    </row>
    <row r="29" spans="3:16" ht="10.5" customHeight="1">
      <c r="C29" s="49" t="s">
        <v>119</v>
      </c>
      <c r="E29" s="85">
        <v>10216</v>
      </c>
      <c r="F29" s="47">
        <v>2</v>
      </c>
      <c r="G29" s="46">
        <v>1397886</v>
      </c>
      <c r="H29" s="52"/>
      <c r="I29" s="86"/>
      <c r="J29" s="50"/>
      <c r="K29" s="50"/>
      <c r="L29" s="49" t="s">
        <v>15</v>
      </c>
      <c r="N29" s="85">
        <v>9998</v>
      </c>
      <c r="O29" s="47">
        <v>2</v>
      </c>
      <c r="P29" s="46">
        <v>2575313</v>
      </c>
    </row>
    <row r="30" spans="3:16" ht="10.5" customHeight="1">
      <c r="C30" s="49" t="s">
        <v>41</v>
      </c>
      <c r="E30" s="85">
        <v>9412</v>
      </c>
      <c r="F30" s="47">
        <v>1.9</v>
      </c>
      <c r="G30" s="46">
        <v>2085270</v>
      </c>
      <c r="H30" s="52"/>
      <c r="I30" s="86"/>
      <c r="J30" s="50"/>
      <c r="K30" s="50"/>
      <c r="L30" s="49" t="s">
        <v>39</v>
      </c>
      <c r="N30" s="85">
        <v>9862</v>
      </c>
      <c r="O30" s="47">
        <v>2</v>
      </c>
      <c r="P30" s="46">
        <v>5053225</v>
      </c>
    </row>
    <row r="31" spans="3:16" ht="10.5" customHeight="1">
      <c r="C31" s="49" t="s">
        <v>44</v>
      </c>
      <c r="E31" s="85">
        <v>8217</v>
      </c>
      <c r="F31" s="47">
        <v>1.6</v>
      </c>
      <c r="G31" s="46">
        <v>2560526</v>
      </c>
      <c r="H31" s="52"/>
      <c r="I31" s="86"/>
      <c r="J31" s="50"/>
      <c r="K31" s="50"/>
      <c r="L31" s="49" t="s">
        <v>43</v>
      </c>
      <c r="N31" s="85">
        <v>8938</v>
      </c>
      <c r="O31" s="47">
        <v>1.8</v>
      </c>
      <c r="P31" s="46">
        <v>1869044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7592</v>
      </c>
      <c r="F33" s="47">
        <v>1.5</v>
      </c>
      <c r="G33" s="46">
        <v>2228837</v>
      </c>
      <c r="H33" s="52"/>
      <c r="I33" s="87"/>
      <c r="L33" s="49" t="s">
        <v>49</v>
      </c>
      <c r="N33" s="85">
        <v>8340</v>
      </c>
      <c r="O33" s="47">
        <v>1.7</v>
      </c>
      <c r="P33" s="46">
        <v>2463898</v>
      </c>
    </row>
    <row r="34" spans="2:16" ht="10.5" customHeight="1">
      <c r="C34" s="49" t="s">
        <v>46</v>
      </c>
      <c r="E34" s="85">
        <v>7507</v>
      </c>
      <c r="F34" s="47">
        <v>1.5</v>
      </c>
      <c r="G34" s="46">
        <v>2064268</v>
      </c>
      <c r="H34" s="52"/>
      <c r="I34" s="87"/>
      <c r="L34" s="49" t="s">
        <v>127</v>
      </c>
      <c r="N34" s="85">
        <v>8212</v>
      </c>
      <c r="O34" s="47">
        <v>1.6</v>
      </c>
      <c r="P34" s="46">
        <v>963418</v>
      </c>
    </row>
    <row r="35" spans="2:16" ht="10.5" customHeight="1">
      <c r="C35" s="49" t="s">
        <v>42</v>
      </c>
      <c r="E35" s="85">
        <v>7297</v>
      </c>
      <c r="F35" s="47">
        <v>1.4</v>
      </c>
      <c r="G35" s="46">
        <v>967552</v>
      </c>
      <c r="H35" s="52"/>
      <c r="I35" s="86"/>
      <c r="J35" s="50"/>
      <c r="K35" s="50"/>
      <c r="L35" s="49" t="s">
        <v>52</v>
      </c>
      <c r="N35" s="85">
        <v>8119</v>
      </c>
      <c r="O35" s="47">
        <v>1.6</v>
      </c>
      <c r="P35" s="46">
        <v>2274433</v>
      </c>
    </row>
    <row r="36" spans="2:16" ht="10.5" customHeight="1">
      <c r="C36" s="49" t="s">
        <v>56</v>
      </c>
      <c r="E36" s="85">
        <v>6434</v>
      </c>
      <c r="F36" s="47">
        <v>1.3</v>
      </c>
      <c r="G36" s="46">
        <v>2376945</v>
      </c>
      <c r="H36" s="52"/>
      <c r="I36" s="87"/>
      <c r="L36" s="101" t="s">
        <v>5</v>
      </c>
      <c r="N36" s="85">
        <v>7157</v>
      </c>
      <c r="O36" s="47">
        <v>1.4</v>
      </c>
      <c r="P36" s="46">
        <v>1181928</v>
      </c>
    </row>
    <row r="37" spans="2:16" ht="10.5" customHeight="1">
      <c r="C37" s="49" t="s">
        <v>50</v>
      </c>
      <c r="E37" s="85">
        <v>6296</v>
      </c>
      <c r="F37" s="47">
        <v>1.2</v>
      </c>
      <c r="G37" s="46">
        <v>2142870</v>
      </c>
      <c r="H37" s="52"/>
      <c r="I37" s="86"/>
      <c r="J37" s="50"/>
      <c r="K37" s="50"/>
      <c r="L37" s="49" t="s">
        <v>4</v>
      </c>
      <c r="N37" s="85">
        <v>7040</v>
      </c>
      <c r="O37" s="47">
        <v>1.4</v>
      </c>
      <c r="P37" s="46">
        <v>2201657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6233</v>
      </c>
      <c r="F39" s="47">
        <v>1.2</v>
      </c>
      <c r="G39" s="46">
        <v>2409642</v>
      </c>
      <c r="H39" s="52"/>
      <c r="I39" s="86"/>
      <c r="J39" s="50"/>
      <c r="K39" s="50"/>
      <c r="L39" s="49" t="s">
        <v>54</v>
      </c>
      <c r="N39" s="85">
        <v>3048</v>
      </c>
      <c r="O39" s="47">
        <v>0.6</v>
      </c>
      <c r="P39" s="46">
        <v>761484</v>
      </c>
    </row>
    <row r="40" spans="2:16" ht="10.5" customHeight="1">
      <c r="C40" s="49" t="s">
        <v>58</v>
      </c>
      <c r="E40" s="85">
        <v>5916</v>
      </c>
      <c r="F40" s="47">
        <v>1.2</v>
      </c>
      <c r="G40" s="46">
        <v>2139701</v>
      </c>
      <c r="H40" s="52"/>
      <c r="I40" s="86"/>
      <c r="J40" s="50"/>
      <c r="K40" s="50"/>
      <c r="L40" s="49" t="s">
        <v>10</v>
      </c>
      <c r="N40" s="85">
        <v>2770</v>
      </c>
      <c r="O40" s="47">
        <v>0.5</v>
      </c>
      <c r="P40" s="46">
        <v>1549345</v>
      </c>
    </row>
    <row r="41" spans="2:16" ht="10.5" customHeight="1">
      <c r="C41" s="49" t="s">
        <v>48</v>
      </c>
      <c r="E41" s="85">
        <v>4756</v>
      </c>
      <c r="F41" s="47">
        <v>0.9</v>
      </c>
      <c r="G41" s="46">
        <v>887355</v>
      </c>
      <c r="H41" s="52"/>
      <c r="I41" s="86"/>
      <c r="J41" s="50"/>
      <c r="K41" s="50"/>
      <c r="L41" s="49" t="s">
        <v>82</v>
      </c>
      <c r="N41" s="85">
        <v>2558</v>
      </c>
      <c r="O41" s="47">
        <v>0.5</v>
      </c>
      <c r="P41" s="46">
        <v>630241</v>
      </c>
    </row>
    <row r="42" spans="2:16" ht="10.5" customHeight="1">
      <c r="C42" s="49" t="s">
        <v>55</v>
      </c>
      <c r="E42" s="85">
        <v>3834</v>
      </c>
      <c r="F42" s="47">
        <v>0.8</v>
      </c>
      <c r="G42" s="46">
        <v>363295</v>
      </c>
      <c r="H42" s="52"/>
      <c r="I42" s="86"/>
      <c r="J42" s="50"/>
      <c r="K42" s="50"/>
      <c r="L42" s="49" t="s">
        <v>116</v>
      </c>
      <c r="N42" s="85">
        <v>2323</v>
      </c>
      <c r="O42" s="47">
        <v>0.5</v>
      </c>
      <c r="P42" s="46">
        <v>782774</v>
      </c>
    </row>
    <row r="43" spans="2:16" ht="10.5" customHeight="1">
      <c r="C43" s="49" t="s">
        <v>112</v>
      </c>
      <c r="E43" s="85">
        <v>66778</v>
      </c>
      <c r="F43" s="47">
        <v>13.2</v>
      </c>
      <c r="G43" s="46">
        <v>32272484</v>
      </c>
      <c r="H43" s="52"/>
      <c r="I43" s="86"/>
      <c r="J43" s="50"/>
      <c r="K43" s="50"/>
      <c r="L43" s="49" t="s">
        <v>112</v>
      </c>
      <c r="N43" s="85">
        <v>27745</v>
      </c>
      <c r="O43" s="47">
        <v>5.5</v>
      </c>
      <c r="P43" s="46">
        <v>7844483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240179</v>
      </c>
      <c r="F47" s="58">
        <v>100</v>
      </c>
      <c r="G47" s="57">
        <v>69504474</v>
      </c>
      <c r="H47" s="60"/>
      <c r="I47" s="86"/>
      <c r="J47" s="50"/>
      <c r="K47" s="380" t="s">
        <v>94</v>
      </c>
      <c r="L47" s="380"/>
      <c r="N47" s="88">
        <v>240179</v>
      </c>
      <c r="O47" s="58">
        <v>100</v>
      </c>
      <c r="P47" s="57">
        <v>69504474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26832</v>
      </c>
      <c r="F49" s="47">
        <v>11.2</v>
      </c>
      <c r="G49" s="46">
        <v>3647338</v>
      </c>
      <c r="H49" s="52"/>
      <c r="I49" s="86"/>
      <c r="J49" s="50"/>
      <c r="K49" s="50"/>
      <c r="L49" s="49" t="s">
        <v>61</v>
      </c>
      <c r="N49" s="85">
        <v>43939</v>
      </c>
      <c r="O49" s="47">
        <v>18.3</v>
      </c>
      <c r="P49" s="46">
        <v>5456619</v>
      </c>
    </row>
    <row r="50" spans="3:16" ht="10.5" customHeight="1">
      <c r="C50" s="56" t="s">
        <v>134</v>
      </c>
      <c r="E50" s="85">
        <v>21526</v>
      </c>
      <c r="F50" s="47">
        <v>9</v>
      </c>
      <c r="G50" s="46">
        <v>3571692</v>
      </c>
      <c r="H50" s="52"/>
      <c r="I50" s="86"/>
      <c r="J50" s="50"/>
      <c r="K50" s="50"/>
      <c r="L50" s="49" t="s">
        <v>6</v>
      </c>
      <c r="N50" s="85">
        <v>23801</v>
      </c>
      <c r="O50" s="47">
        <v>9.9</v>
      </c>
      <c r="P50" s="46">
        <v>10222581</v>
      </c>
    </row>
    <row r="51" spans="3:16" ht="10.5" customHeight="1">
      <c r="C51" s="56" t="s">
        <v>60</v>
      </c>
      <c r="E51" s="85">
        <v>21342</v>
      </c>
      <c r="F51" s="47">
        <v>8.9</v>
      </c>
      <c r="G51" s="46">
        <v>2255317</v>
      </c>
      <c r="H51" s="52"/>
      <c r="I51" s="86"/>
      <c r="J51" s="50"/>
      <c r="K51" s="50"/>
      <c r="L51" s="49" t="s">
        <v>43</v>
      </c>
      <c r="N51" s="85">
        <v>21333</v>
      </c>
      <c r="O51" s="47">
        <v>8.9</v>
      </c>
      <c r="P51" s="46">
        <v>5427643</v>
      </c>
    </row>
    <row r="52" spans="3:16" ht="10.5" customHeight="1">
      <c r="C52" s="49" t="s">
        <v>62</v>
      </c>
      <c r="E52" s="85">
        <v>19368</v>
      </c>
      <c r="F52" s="47">
        <v>8.1</v>
      </c>
      <c r="G52" s="46">
        <v>3425486</v>
      </c>
      <c r="H52" s="52"/>
      <c r="I52" s="86"/>
      <c r="J52" s="50"/>
      <c r="K52" s="50"/>
      <c r="L52" s="49" t="s">
        <v>49</v>
      </c>
      <c r="N52" s="85">
        <v>17145</v>
      </c>
      <c r="O52" s="47">
        <v>7.1</v>
      </c>
      <c r="P52" s="46">
        <v>6070359</v>
      </c>
    </row>
    <row r="53" spans="3:16" ht="10.5" customHeight="1">
      <c r="C53" s="49" t="s">
        <v>133</v>
      </c>
      <c r="E53" s="85">
        <v>13725</v>
      </c>
      <c r="F53" s="47">
        <v>5.7</v>
      </c>
      <c r="G53" s="46">
        <v>2229904</v>
      </c>
      <c r="H53" s="52"/>
      <c r="I53" s="86"/>
      <c r="J53" s="50"/>
      <c r="K53" s="50"/>
      <c r="L53" s="49" t="s">
        <v>11</v>
      </c>
      <c r="N53" s="85">
        <v>16422</v>
      </c>
      <c r="O53" s="47">
        <v>6.8</v>
      </c>
      <c r="P53" s="46">
        <v>5414768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12147</v>
      </c>
      <c r="F55" s="47">
        <v>5.0999999999999996</v>
      </c>
      <c r="G55" s="46">
        <v>3888773</v>
      </c>
      <c r="H55" s="52"/>
      <c r="I55" s="86"/>
      <c r="J55" s="50"/>
      <c r="K55" s="50"/>
      <c r="L55" s="49" t="s">
        <v>26</v>
      </c>
      <c r="N55" s="85">
        <v>15831</v>
      </c>
      <c r="O55" s="47">
        <v>6.6</v>
      </c>
      <c r="P55" s="46">
        <v>5574790</v>
      </c>
    </row>
    <row r="56" spans="3:16" ht="10.5" customHeight="1">
      <c r="C56" s="56" t="s">
        <v>132</v>
      </c>
      <c r="E56" s="85">
        <v>10318</v>
      </c>
      <c r="F56" s="47">
        <v>4.3</v>
      </c>
      <c r="G56" s="46">
        <v>2520621</v>
      </c>
      <c r="H56" s="52"/>
      <c r="I56" s="86"/>
      <c r="J56" s="50"/>
      <c r="K56" s="50"/>
      <c r="L56" s="49" t="s">
        <v>15</v>
      </c>
      <c r="N56" s="85">
        <v>15167</v>
      </c>
      <c r="O56" s="47">
        <v>6.3</v>
      </c>
      <c r="P56" s="46">
        <v>5329828</v>
      </c>
    </row>
    <row r="57" spans="3:16" ht="10.5" customHeight="1">
      <c r="C57" s="54" t="s">
        <v>72</v>
      </c>
      <c r="E57" s="85">
        <v>8035</v>
      </c>
      <c r="F57" s="47">
        <v>3.3</v>
      </c>
      <c r="G57" s="46">
        <v>1620564</v>
      </c>
      <c r="H57" s="52"/>
      <c r="I57" s="86"/>
      <c r="J57" s="50"/>
      <c r="K57" s="50"/>
      <c r="L57" s="49" t="s">
        <v>4</v>
      </c>
      <c r="N57" s="85">
        <v>11192</v>
      </c>
      <c r="O57" s="47">
        <v>4.7</v>
      </c>
      <c r="P57" s="46">
        <v>3604085</v>
      </c>
    </row>
    <row r="58" spans="3:16" ht="10.5" customHeight="1">
      <c r="C58" s="49" t="s">
        <v>131</v>
      </c>
      <c r="E58" s="85">
        <v>6031</v>
      </c>
      <c r="F58" s="47">
        <v>2.5</v>
      </c>
      <c r="G58" s="46">
        <v>937996</v>
      </c>
      <c r="H58" s="52"/>
      <c r="I58" s="86"/>
      <c r="J58" s="50"/>
      <c r="K58" s="50"/>
      <c r="L58" s="49" t="s">
        <v>8</v>
      </c>
      <c r="N58" s="85">
        <v>9752</v>
      </c>
      <c r="O58" s="47">
        <v>4.0999999999999996</v>
      </c>
      <c r="P58" s="46">
        <v>2232012</v>
      </c>
    </row>
    <row r="59" spans="3:16" ht="10.5" customHeight="1">
      <c r="C59" s="49" t="s">
        <v>70</v>
      </c>
      <c r="E59" s="85">
        <v>5223</v>
      </c>
      <c r="F59" s="47">
        <v>2.2000000000000002</v>
      </c>
      <c r="G59" s="46">
        <v>1205780</v>
      </c>
      <c r="H59" s="52"/>
      <c r="I59" s="86"/>
      <c r="J59" s="50"/>
      <c r="K59" s="50"/>
      <c r="L59" s="49" t="s">
        <v>10</v>
      </c>
      <c r="N59" s="85">
        <v>7122</v>
      </c>
      <c r="O59" s="47">
        <v>3</v>
      </c>
      <c r="P59" s="46">
        <v>1707456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79</v>
      </c>
      <c r="E61" s="85">
        <v>4806</v>
      </c>
      <c r="F61" s="47">
        <v>2</v>
      </c>
      <c r="G61" s="46">
        <v>1689983</v>
      </c>
      <c r="H61" s="52"/>
      <c r="I61" s="87"/>
      <c r="L61" s="49" t="s">
        <v>71</v>
      </c>
      <c r="N61" s="85">
        <v>5534</v>
      </c>
      <c r="O61" s="47">
        <v>2.2999999999999998</v>
      </c>
      <c r="P61" s="46">
        <v>621081</v>
      </c>
    </row>
    <row r="62" spans="3:16" ht="10.5" customHeight="1">
      <c r="C62" s="54" t="s">
        <v>77</v>
      </c>
      <c r="E62" s="85">
        <v>4677</v>
      </c>
      <c r="F62" s="47">
        <v>1.9</v>
      </c>
      <c r="G62" s="46">
        <v>4700285</v>
      </c>
      <c r="H62" s="52"/>
      <c r="I62" s="86"/>
      <c r="J62" s="50"/>
      <c r="K62" s="50"/>
      <c r="L62" s="49" t="s">
        <v>17</v>
      </c>
      <c r="N62" s="85">
        <v>4767</v>
      </c>
      <c r="O62" s="47">
        <v>2</v>
      </c>
      <c r="P62" s="46">
        <v>949582</v>
      </c>
    </row>
    <row r="63" spans="3:16" ht="10.5" customHeight="1">
      <c r="C63" s="49" t="s">
        <v>130</v>
      </c>
      <c r="E63" s="85">
        <v>4648</v>
      </c>
      <c r="F63" s="47">
        <v>1.9</v>
      </c>
      <c r="G63" s="46">
        <v>3355156</v>
      </c>
      <c r="H63" s="52"/>
      <c r="I63" s="86"/>
      <c r="J63" s="50"/>
      <c r="K63" s="50"/>
      <c r="L63" s="49" t="s">
        <v>57</v>
      </c>
      <c r="N63" s="85">
        <v>3478</v>
      </c>
      <c r="O63" s="47">
        <v>1.4</v>
      </c>
      <c r="P63" s="46">
        <v>720973</v>
      </c>
    </row>
    <row r="64" spans="3:16" ht="10.5" customHeight="1">
      <c r="C64" s="49" t="s">
        <v>86</v>
      </c>
      <c r="E64" s="85">
        <v>4452</v>
      </c>
      <c r="F64" s="47">
        <v>1.9</v>
      </c>
      <c r="G64" s="46">
        <v>814975</v>
      </c>
      <c r="H64" s="52"/>
      <c r="I64" s="86"/>
      <c r="J64" s="50"/>
      <c r="K64" s="50"/>
      <c r="L64" s="49" t="s">
        <v>78</v>
      </c>
      <c r="N64" s="85">
        <v>3171</v>
      </c>
      <c r="O64" s="47">
        <v>1.3</v>
      </c>
      <c r="P64" s="46">
        <v>1329228</v>
      </c>
    </row>
    <row r="65" spans="1:16" ht="10.5" customHeight="1">
      <c r="C65" s="49" t="s">
        <v>74</v>
      </c>
      <c r="E65" s="85">
        <v>4351</v>
      </c>
      <c r="F65" s="47">
        <v>1.8</v>
      </c>
      <c r="G65" s="46">
        <v>1326901</v>
      </c>
      <c r="H65" s="52"/>
      <c r="I65" s="86"/>
      <c r="J65" s="50"/>
      <c r="K65" s="50"/>
      <c r="L65" s="101" t="s">
        <v>91</v>
      </c>
      <c r="N65" s="85">
        <v>3136</v>
      </c>
      <c r="O65" s="47">
        <v>1.3</v>
      </c>
      <c r="P65" s="46">
        <v>662892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129</v>
      </c>
      <c r="E67" s="85">
        <v>4022</v>
      </c>
      <c r="F67" s="47">
        <v>1.7</v>
      </c>
      <c r="G67" s="46">
        <v>534838</v>
      </c>
      <c r="H67" s="52"/>
      <c r="I67" s="86"/>
      <c r="J67" s="50"/>
      <c r="K67" s="50"/>
      <c r="L67" s="49" t="s">
        <v>82</v>
      </c>
      <c r="N67" s="85">
        <v>2413</v>
      </c>
      <c r="O67" s="47">
        <v>1</v>
      </c>
      <c r="P67" s="46">
        <v>1595752</v>
      </c>
    </row>
    <row r="68" spans="1:16" ht="10.5" customHeight="1">
      <c r="C68" s="49" t="s">
        <v>128</v>
      </c>
      <c r="E68" s="85">
        <v>3621</v>
      </c>
      <c r="F68" s="47">
        <v>1.5</v>
      </c>
      <c r="G68" s="46">
        <v>2788445</v>
      </c>
      <c r="H68" s="52"/>
      <c r="I68" s="86"/>
      <c r="J68" s="50"/>
      <c r="K68" s="50"/>
      <c r="L68" s="49" t="s">
        <v>127</v>
      </c>
      <c r="N68" s="85">
        <v>2234</v>
      </c>
      <c r="O68" s="47">
        <v>0.9</v>
      </c>
      <c r="P68" s="46">
        <v>960778</v>
      </c>
    </row>
    <row r="69" spans="1:16" ht="10.5" customHeight="1">
      <c r="C69" s="49" t="s">
        <v>81</v>
      </c>
      <c r="E69" s="85">
        <v>3576</v>
      </c>
      <c r="F69" s="47">
        <v>1.5</v>
      </c>
      <c r="G69" s="46">
        <v>1345003</v>
      </c>
      <c r="H69" s="52"/>
      <c r="I69" s="86"/>
      <c r="J69" s="50"/>
      <c r="K69" s="50"/>
      <c r="L69" s="49" t="s">
        <v>29</v>
      </c>
      <c r="N69" s="85">
        <v>2131</v>
      </c>
      <c r="O69" s="47">
        <v>0.9</v>
      </c>
      <c r="P69" s="46">
        <v>1336554</v>
      </c>
    </row>
    <row r="70" spans="1:16" ht="10.5" customHeight="1">
      <c r="C70" s="49" t="s">
        <v>126</v>
      </c>
      <c r="E70" s="85">
        <v>2846</v>
      </c>
      <c r="F70" s="47">
        <v>1.2</v>
      </c>
      <c r="G70" s="46">
        <v>829646</v>
      </c>
      <c r="H70" s="52"/>
      <c r="I70" s="86"/>
      <c r="J70" s="50"/>
      <c r="K70" s="50"/>
      <c r="L70" s="49" t="s">
        <v>125</v>
      </c>
      <c r="N70" s="85">
        <v>2094</v>
      </c>
      <c r="O70" s="47">
        <v>0.9</v>
      </c>
      <c r="P70" s="46">
        <v>363607</v>
      </c>
    </row>
    <row r="71" spans="1:16" ht="10.5" customHeight="1">
      <c r="C71" s="49" t="s">
        <v>89</v>
      </c>
      <c r="E71" s="85">
        <v>2697</v>
      </c>
      <c r="F71" s="47">
        <v>1.1000000000000001</v>
      </c>
      <c r="G71" s="46">
        <v>769969</v>
      </c>
      <c r="H71" s="52"/>
      <c r="I71" s="86"/>
      <c r="J71" s="50"/>
      <c r="K71" s="50"/>
      <c r="L71" s="49" t="s">
        <v>34</v>
      </c>
      <c r="N71" s="85">
        <v>2091</v>
      </c>
      <c r="O71" s="47">
        <v>0.9</v>
      </c>
      <c r="P71" s="46">
        <v>936633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124</v>
      </c>
      <c r="E73" s="85">
        <v>2683</v>
      </c>
      <c r="F73" s="47">
        <v>1.1000000000000001</v>
      </c>
      <c r="G73" s="46">
        <v>717860</v>
      </c>
      <c r="H73" s="52"/>
      <c r="I73" s="86"/>
      <c r="J73" s="50"/>
      <c r="K73" s="50"/>
      <c r="L73" s="49" t="s">
        <v>7</v>
      </c>
      <c r="N73" s="85">
        <v>1975</v>
      </c>
      <c r="O73" s="47">
        <v>0.8</v>
      </c>
      <c r="P73" s="46">
        <v>782446</v>
      </c>
    </row>
    <row r="74" spans="1:16" ht="10.5" customHeight="1">
      <c r="C74" s="49" t="s">
        <v>123</v>
      </c>
      <c r="E74" s="85">
        <v>2655</v>
      </c>
      <c r="F74" s="47">
        <v>1.1000000000000001</v>
      </c>
      <c r="G74" s="46">
        <v>1008087</v>
      </c>
      <c r="H74" s="52"/>
      <c r="I74" s="86"/>
      <c r="J74" s="50"/>
      <c r="K74" s="50"/>
      <c r="L74" s="49" t="s">
        <v>76</v>
      </c>
      <c r="N74" s="85">
        <v>1923</v>
      </c>
      <c r="O74" s="47">
        <v>0.8</v>
      </c>
      <c r="P74" s="46">
        <v>508234</v>
      </c>
    </row>
    <row r="75" spans="1:16" ht="10.5" customHeight="1">
      <c r="C75" s="49" t="s">
        <v>93</v>
      </c>
      <c r="E75" s="85">
        <v>2456</v>
      </c>
      <c r="F75" s="47">
        <v>1</v>
      </c>
      <c r="G75" s="46">
        <v>749574</v>
      </c>
      <c r="H75" s="52"/>
      <c r="I75" s="86"/>
      <c r="J75" s="50"/>
      <c r="K75" s="50"/>
      <c r="L75" s="49" t="s">
        <v>52</v>
      </c>
      <c r="N75" s="85">
        <v>1852</v>
      </c>
      <c r="O75" s="47">
        <v>0.8</v>
      </c>
      <c r="P75" s="46">
        <v>433609</v>
      </c>
    </row>
    <row r="76" spans="1:16" ht="10.5" customHeight="1">
      <c r="C76" s="49" t="s">
        <v>92</v>
      </c>
      <c r="E76" s="85">
        <v>2348</v>
      </c>
      <c r="F76" s="47">
        <v>1</v>
      </c>
      <c r="G76" s="46">
        <v>1893667</v>
      </c>
      <c r="H76" s="52"/>
      <c r="I76" s="86"/>
      <c r="J76" s="50"/>
      <c r="K76" s="50"/>
      <c r="L76" s="49" t="s">
        <v>80</v>
      </c>
      <c r="N76" s="85">
        <v>1817</v>
      </c>
      <c r="O76" s="47">
        <v>0.8</v>
      </c>
      <c r="P76" s="46">
        <v>941126</v>
      </c>
    </row>
    <row r="77" spans="1:16" ht="10.5" customHeight="1">
      <c r="C77" s="49" t="s">
        <v>112</v>
      </c>
      <c r="E77" s="85">
        <v>45793</v>
      </c>
      <c r="F77" s="47">
        <v>19.100000000000001</v>
      </c>
      <c r="G77" s="46">
        <v>21676614</v>
      </c>
      <c r="H77" s="52"/>
      <c r="I77" s="86"/>
      <c r="J77" s="50"/>
      <c r="K77" s="50"/>
      <c r="L77" s="49" t="s">
        <v>112</v>
      </c>
      <c r="N77" s="85">
        <v>19859</v>
      </c>
      <c r="O77" s="47">
        <v>8.3000000000000007</v>
      </c>
      <c r="P77" s="46">
        <v>6321840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122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121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120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507162</v>
      </c>
      <c r="F13" s="58">
        <v>100</v>
      </c>
      <c r="G13" s="57">
        <v>120816083</v>
      </c>
      <c r="H13" s="60"/>
      <c r="I13" s="86"/>
      <c r="J13" s="50"/>
      <c r="K13" s="380" t="s">
        <v>94</v>
      </c>
      <c r="L13" s="380"/>
      <c r="N13" s="88">
        <v>507162</v>
      </c>
      <c r="O13" s="58">
        <v>100</v>
      </c>
      <c r="P13" s="57">
        <v>120816083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75421</v>
      </c>
      <c r="F15" s="47">
        <v>14.9</v>
      </c>
      <c r="G15" s="46">
        <v>6754250</v>
      </c>
      <c r="H15" s="52"/>
      <c r="I15" s="86"/>
      <c r="J15" s="50"/>
      <c r="K15" s="50"/>
      <c r="L15" s="49" t="s">
        <v>7</v>
      </c>
      <c r="N15" s="85">
        <v>111345</v>
      </c>
      <c r="O15" s="47">
        <v>22</v>
      </c>
      <c r="P15" s="46">
        <v>13258220</v>
      </c>
    </row>
    <row r="16" spans="1:16" ht="10.5" customHeight="1">
      <c r="C16" s="49" t="s">
        <v>25</v>
      </c>
      <c r="E16" s="85">
        <v>42425</v>
      </c>
      <c r="F16" s="47">
        <v>8.4</v>
      </c>
      <c r="G16" s="46">
        <v>4855758</v>
      </c>
      <c r="H16" s="52"/>
      <c r="I16" s="86"/>
      <c r="J16" s="50"/>
      <c r="K16" s="50"/>
      <c r="L16" s="49" t="s">
        <v>6</v>
      </c>
      <c r="N16" s="85">
        <v>103567</v>
      </c>
      <c r="O16" s="47">
        <v>20.399999999999999</v>
      </c>
      <c r="P16" s="46">
        <v>25555067</v>
      </c>
    </row>
    <row r="17" spans="3:16" ht="10.5" customHeight="1">
      <c r="C17" s="49" t="s">
        <v>24</v>
      </c>
      <c r="E17" s="85">
        <v>39519</v>
      </c>
      <c r="F17" s="47">
        <v>7.8</v>
      </c>
      <c r="G17" s="46">
        <v>4706725</v>
      </c>
      <c r="H17" s="52"/>
      <c r="I17" s="86"/>
      <c r="J17" s="50"/>
      <c r="K17" s="50"/>
      <c r="L17" s="49" t="s">
        <v>26</v>
      </c>
      <c r="N17" s="85">
        <v>50725</v>
      </c>
      <c r="O17" s="47">
        <v>10</v>
      </c>
      <c r="P17" s="46">
        <v>13283486</v>
      </c>
    </row>
    <row r="18" spans="3:16" ht="10.5" customHeight="1">
      <c r="C18" s="49" t="s">
        <v>28</v>
      </c>
      <c r="E18" s="85">
        <v>34440</v>
      </c>
      <c r="F18" s="47">
        <v>6.8</v>
      </c>
      <c r="G18" s="46">
        <v>4422341</v>
      </c>
      <c r="H18" s="52"/>
      <c r="I18" s="86"/>
      <c r="J18" s="50"/>
      <c r="K18" s="50"/>
      <c r="L18" s="49" t="s">
        <v>16</v>
      </c>
      <c r="N18" s="85">
        <v>21170</v>
      </c>
      <c r="O18" s="47">
        <v>4.2</v>
      </c>
      <c r="P18" s="46">
        <v>4465157</v>
      </c>
    </row>
    <row r="19" spans="3:16" ht="10.5" customHeight="1">
      <c r="C19" s="49" t="s">
        <v>27</v>
      </c>
      <c r="E19" s="85">
        <v>33556</v>
      </c>
      <c r="F19" s="47">
        <v>6.6</v>
      </c>
      <c r="G19" s="46">
        <v>4117021</v>
      </c>
      <c r="H19" s="52"/>
      <c r="I19" s="86"/>
      <c r="J19" s="50"/>
      <c r="K19" s="50"/>
      <c r="L19" s="49" t="s">
        <v>11</v>
      </c>
      <c r="N19" s="85">
        <v>19234</v>
      </c>
      <c r="O19" s="47">
        <v>3.8</v>
      </c>
      <c r="P19" s="46">
        <v>4700310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27505</v>
      </c>
      <c r="F21" s="47">
        <v>5.4</v>
      </c>
      <c r="G21" s="46">
        <v>8812247</v>
      </c>
      <c r="H21" s="52"/>
      <c r="I21" s="86"/>
      <c r="J21" s="50"/>
      <c r="K21" s="50"/>
      <c r="L21" s="49" t="s">
        <v>29</v>
      </c>
      <c r="N21" s="85">
        <v>18618</v>
      </c>
      <c r="O21" s="47">
        <v>3.7</v>
      </c>
      <c r="P21" s="46">
        <v>4775864</v>
      </c>
    </row>
    <row r="22" spans="3:16" ht="10.5" customHeight="1">
      <c r="C22" s="49" t="s">
        <v>33</v>
      </c>
      <c r="E22" s="85">
        <v>20586</v>
      </c>
      <c r="F22" s="47">
        <v>4.0999999999999996</v>
      </c>
      <c r="G22" s="46">
        <v>3560098</v>
      </c>
      <c r="H22" s="52"/>
      <c r="I22" s="86"/>
      <c r="J22" s="50"/>
      <c r="K22" s="50"/>
      <c r="L22" s="49" t="s">
        <v>17</v>
      </c>
      <c r="N22" s="85">
        <v>16287</v>
      </c>
      <c r="O22" s="47">
        <v>3.2</v>
      </c>
      <c r="P22" s="46">
        <v>5348155</v>
      </c>
    </row>
    <row r="23" spans="3:16" ht="10.5" customHeight="1">
      <c r="C23" s="49" t="s">
        <v>31</v>
      </c>
      <c r="E23" s="85">
        <v>19485</v>
      </c>
      <c r="F23" s="47">
        <v>3.8</v>
      </c>
      <c r="G23" s="46">
        <v>5249624</v>
      </c>
      <c r="H23" s="52"/>
      <c r="I23" s="86"/>
      <c r="J23" s="50"/>
      <c r="K23" s="50"/>
      <c r="L23" s="49" t="s">
        <v>12</v>
      </c>
      <c r="N23" s="85">
        <v>15107</v>
      </c>
      <c r="O23" s="47">
        <v>3</v>
      </c>
      <c r="P23" s="46">
        <v>2861293</v>
      </c>
    </row>
    <row r="24" spans="3:16" ht="10.5" customHeight="1">
      <c r="C24" s="49" t="s">
        <v>32</v>
      </c>
      <c r="E24" s="85">
        <v>18576</v>
      </c>
      <c r="F24" s="47">
        <v>3.7</v>
      </c>
      <c r="G24" s="46">
        <v>2739698</v>
      </c>
      <c r="H24" s="52"/>
      <c r="I24" s="86"/>
      <c r="J24" s="50"/>
      <c r="K24" s="50"/>
      <c r="L24" s="49" t="s">
        <v>9</v>
      </c>
      <c r="N24" s="85">
        <v>13108</v>
      </c>
      <c r="O24" s="47">
        <v>2.6</v>
      </c>
      <c r="P24" s="46">
        <v>2395954</v>
      </c>
    </row>
    <row r="25" spans="3:16" ht="10.5" customHeight="1">
      <c r="C25" s="49" t="s">
        <v>36</v>
      </c>
      <c r="E25" s="85">
        <v>16882</v>
      </c>
      <c r="F25" s="47">
        <v>3.3</v>
      </c>
      <c r="G25" s="46">
        <v>5765772</v>
      </c>
      <c r="H25" s="52"/>
      <c r="I25" s="86"/>
      <c r="J25" s="50"/>
      <c r="K25" s="50"/>
      <c r="L25" s="49" t="s">
        <v>37</v>
      </c>
      <c r="N25" s="85">
        <v>12292</v>
      </c>
      <c r="O25" s="47">
        <v>2.4</v>
      </c>
      <c r="P25" s="46">
        <v>2901673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14473</v>
      </c>
      <c r="F27" s="47">
        <v>2.9</v>
      </c>
      <c r="G27" s="46">
        <v>4736277</v>
      </c>
      <c r="H27" s="52"/>
      <c r="I27" s="86"/>
      <c r="J27" s="50"/>
      <c r="K27" s="50"/>
      <c r="L27" s="49" t="s">
        <v>34</v>
      </c>
      <c r="N27" s="85">
        <v>10708</v>
      </c>
      <c r="O27" s="47">
        <v>2.1</v>
      </c>
      <c r="P27" s="46">
        <v>3703593</v>
      </c>
    </row>
    <row r="28" spans="3:16" ht="10.5" customHeight="1">
      <c r="C28" s="49" t="s">
        <v>35</v>
      </c>
      <c r="E28" s="85">
        <v>12096</v>
      </c>
      <c r="F28" s="47">
        <v>2.4</v>
      </c>
      <c r="G28" s="46">
        <v>2978030</v>
      </c>
      <c r="H28" s="52"/>
      <c r="I28" s="86"/>
      <c r="J28" s="50"/>
      <c r="K28" s="50"/>
      <c r="L28" s="49" t="s">
        <v>15</v>
      </c>
      <c r="N28" s="85">
        <v>10619</v>
      </c>
      <c r="O28" s="47">
        <v>2.1</v>
      </c>
      <c r="P28" s="46">
        <v>3182762</v>
      </c>
    </row>
    <row r="29" spans="3:16" ht="10.5" customHeight="1">
      <c r="C29" s="49" t="s">
        <v>119</v>
      </c>
      <c r="E29" s="85">
        <v>10657</v>
      </c>
      <c r="F29" s="47">
        <v>2.1</v>
      </c>
      <c r="G29" s="46">
        <v>1154841</v>
      </c>
      <c r="H29" s="52"/>
      <c r="I29" s="86"/>
      <c r="J29" s="50"/>
      <c r="K29" s="50"/>
      <c r="L29" s="49" t="s">
        <v>47</v>
      </c>
      <c r="N29" s="85">
        <v>10467</v>
      </c>
      <c r="O29" s="47">
        <v>2.1</v>
      </c>
      <c r="P29" s="46">
        <v>2240678</v>
      </c>
    </row>
    <row r="30" spans="3:16" ht="10.5" customHeight="1">
      <c r="C30" s="49" t="s">
        <v>41</v>
      </c>
      <c r="E30" s="85">
        <v>9981</v>
      </c>
      <c r="F30" s="47">
        <v>2</v>
      </c>
      <c r="G30" s="46">
        <v>2273670</v>
      </c>
      <c r="H30" s="52"/>
      <c r="I30" s="86"/>
      <c r="J30" s="50"/>
      <c r="K30" s="50"/>
      <c r="L30" s="49" t="s">
        <v>118</v>
      </c>
      <c r="N30" s="85">
        <v>9281</v>
      </c>
      <c r="O30" s="47">
        <v>1.8</v>
      </c>
      <c r="P30" s="46">
        <v>5917435</v>
      </c>
    </row>
    <row r="31" spans="3:16" ht="10.5" customHeight="1">
      <c r="C31" s="49" t="s">
        <v>42</v>
      </c>
      <c r="E31" s="85">
        <v>7683</v>
      </c>
      <c r="F31" s="47">
        <v>1.5</v>
      </c>
      <c r="G31" s="46">
        <v>1374548</v>
      </c>
      <c r="H31" s="52"/>
      <c r="I31" s="86"/>
      <c r="J31" s="50"/>
      <c r="K31" s="50"/>
      <c r="L31" s="49" t="s">
        <v>49</v>
      </c>
      <c r="N31" s="85">
        <v>8361</v>
      </c>
      <c r="O31" s="47">
        <v>1.6</v>
      </c>
      <c r="P31" s="46">
        <v>3181929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117</v>
      </c>
      <c r="E33" s="85">
        <v>7667</v>
      </c>
      <c r="F33" s="47">
        <v>1.5</v>
      </c>
      <c r="G33" s="46">
        <v>3448217</v>
      </c>
      <c r="H33" s="52"/>
      <c r="I33" s="87"/>
      <c r="L33" s="49" t="s">
        <v>5</v>
      </c>
      <c r="N33" s="85">
        <v>8096</v>
      </c>
      <c r="O33" s="47">
        <v>1.6</v>
      </c>
      <c r="P33" s="46">
        <v>1442311</v>
      </c>
    </row>
    <row r="34" spans="2:16" ht="10.5" customHeight="1">
      <c r="C34" s="49" t="s">
        <v>51</v>
      </c>
      <c r="E34" s="85">
        <v>7484</v>
      </c>
      <c r="F34" s="47">
        <v>1.5</v>
      </c>
      <c r="G34" s="46">
        <v>2032144</v>
      </c>
      <c r="H34" s="52"/>
      <c r="I34" s="87"/>
      <c r="L34" s="49" t="s">
        <v>43</v>
      </c>
      <c r="N34" s="85">
        <v>8081</v>
      </c>
      <c r="O34" s="47">
        <v>1.6</v>
      </c>
      <c r="P34" s="46">
        <v>2116349</v>
      </c>
    </row>
    <row r="35" spans="2:16" ht="10.5" customHeight="1">
      <c r="C35" s="49" t="s">
        <v>56</v>
      </c>
      <c r="E35" s="85">
        <v>6751</v>
      </c>
      <c r="F35" s="47">
        <v>1.3</v>
      </c>
      <c r="G35" s="46">
        <v>2958038</v>
      </c>
      <c r="H35" s="52"/>
      <c r="I35" s="86"/>
      <c r="J35" s="50"/>
      <c r="K35" s="50"/>
      <c r="L35" s="49" t="s">
        <v>52</v>
      </c>
      <c r="N35" s="85">
        <v>7753</v>
      </c>
      <c r="O35" s="47">
        <v>1.5</v>
      </c>
      <c r="P35" s="46">
        <v>2568354</v>
      </c>
    </row>
    <row r="36" spans="2:16" ht="10.5" customHeight="1">
      <c r="C36" s="49" t="s">
        <v>50</v>
      </c>
      <c r="E36" s="85">
        <v>6653</v>
      </c>
      <c r="F36" s="47">
        <v>1.3</v>
      </c>
      <c r="G36" s="46">
        <v>2792748</v>
      </c>
      <c r="H36" s="52"/>
      <c r="I36" s="87"/>
      <c r="L36" s="101" t="s">
        <v>45</v>
      </c>
      <c r="N36" s="85">
        <v>7303</v>
      </c>
      <c r="O36" s="47">
        <v>1.4</v>
      </c>
      <c r="P36" s="46">
        <v>1110253</v>
      </c>
    </row>
    <row r="37" spans="2:16" ht="10.5" customHeight="1">
      <c r="C37" s="49" t="s">
        <v>46</v>
      </c>
      <c r="E37" s="85">
        <v>6495</v>
      </c>
      <c r="F37" s="47">
        <v>1.3</v>
      </c>
      <c r="G37" s="46">
        <v>2292669</v>
      </c>
      <c r="H37" s="52"/>
      <c r="I37" s="86"/>
      <c r="J37" s="50"/>
      <c r="K37" s="50"/>
      <c r="L37" s="49" t="s">
        <v>4</v>
      </c>
      <c r="N37" s="85">
        <v>7140</v>
      </c>
      <c r="O37" s="47">
        <v>1.4</v>
      </c>
      <c r="P37" s="46">
        <v>2781418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48</v>
      </c>
      <c r="E39" s="85">
        <v>6064</v>
      </c>
      <c r="F39" s="47">
        <v>1.2</v>
      </c>
      <c r="G39" s="46">
        <v>1146196</v>
      </c>
      <c r="H39" s="52"/>
      <c r="I39" s="86"/>
      <c r="J39" s="50"/>
      <c r="K39" s="50"/>
      <c r="L39" s="49" t="s">
        <v>54</v>
      </c>
      <c r="N39" s="85">
        <v>3711</v>
      </c>
      <c r="O39" s="47">
        <v>0.7</v>
      </c>
      <c r="P39" s="46">
        <v>1091934</v>
      </c>
    </row>
    <row r="40" spans="2:16" ht="10.5" customHeight="1">
      <c r="C40" s="49" t="s">
        <v>53</v>
      </c>
      <c r="E40" s="85">
        <v>5355</v>
      </c>
      <c r="F40" s="47">
        <v>1.1000000000000001</v>
      </c>
      <c r="G40" s="46">
        <v>3093957</v>
      </c>
      <c r="H40" s="52"/>
      <c r="I40" s="86"/>
      <c r="J40" s="50"/>
      <c r="K40" s="50"/>
      <c r="L40" s="49" t="s">
        <v>116</v>
      </c>
      <c r="N40" s="85">
        <v>2279</v>
      </c>
      <c r="O40" s="47">
        <v>0.4</v>
      </c>
      <c r="P40" s="46">
        <v>740799</v>
      </c>
    </row>
    <row r="41" spans="2:16" ht="10.5" customHeight="1">
      <c r="C41" s="49" t="s">
        <v>58</v>
      </c>
      <c r="E41" s="85">
        <v>4983</v>
      </c>
      <c r="F41" s="47">
        <v>1</v>
      </c>
      <c r="G41" s="46">
        <v>2291670</v>
      </c>
      <c r="H41" s="52"/>
      <c r="I41" s="86"/>
      <c r="J41" s="50"/>
      <c r="K41" s="50"/>
      <c r="L41" s="49" t="s">
        <v>8</v>
      </c>
      <c r="N41" s="85">
        <v>2269</v>
      </c>
      <c r="O41" s="47">
        <v>0.4</v>
      </c>
      <c r="P41" s="46">
        <v>502061</v>
      </c>
    </row>
    <row r="42" spans="2:16" ht="10.5" customHeight="1">
      <c r="C42" s="49" t="s">
        <v>115</v>
      </c>
      <c r="E42" s="85">
        <v>4540</v>
      </c>
      <c r="F42" s="47">
        <v>0.9</v>
      </c>
      <c r="G42" s="46">
        <v>584203</v>
      </c>
      <c r="H42" s="52"/>
      <c r="I42" s="86"/>
      <c r="J42" s="50"/>
      <c r="K42" s="50"/>
      <c r="L42" s="49" t="s">
        <v>82</v>
      </c>
      <c r="N42" s="85">
        <v>2177</v>
      </c>
      <c r="O42" s="47">
        <v>0.4</v>
      </c>
      <c r="P42" s="46">
        <v>576208</v>
      </c>
    </row>
    <row r="43" spans="2:16" ht="10.5" customHeight="1">
      <c r="C43" s="49" t="s">
        <v>112</v>
      </c>
      <c r="E43" s="85">
        <v>67885</v>
      </c>
      <c r="F43" s="47">
        <v>13.4</v>
      </c>
      <c r="G43" s="46">
        <v>36675340</v>
      </c>
      <c r="H43" s="52"/>
      <c r="I43" s="86"/>
      <c r="J43" s="50"/>
      <c r="K43" s="50"/>
      <c r="L43" s="49" t="s">
        <v>112</v>
      </c>
      <c r="N43" s="85">
        <v>27465</v>
      </c>
      <c r="O43" s="47">
        <v>5.4</v>
      </c>
      <c r="P43" s="46">
        <v>10114820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248214</v>
      </c>
      <c r="F47" s="58">
        <v>100</v>
      </c>
      <c r="G47" s="57">
        <v>69498596</v>
      </c>
      <c r="H47" s="60"/>
      <c r="I47" s="86"/>
      <c r="J47" s="50"/>
      <c r="K47" s="380" t="s">
        <v>94</v>
      </c>
      <c r="L47" s="380"/>
      <c r="N47" s="88">
        <v>248214</v>
      </c>
      <c r="O47" s="58">
        <v>100</v>
      </c>
      <c r="P47" s="57">
        <v>69498596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25055</v>
      </c>
      <c r="F49" s="47">
        <v>10.1</v>
      </c>
      <c r="G49" s="46">
        <v>3466096</v>
      </c>
      <c r="H49" s="52"/>
      <c r="I49" s="86"/>
      <c r="J49" s="50"/>
      <c r="K49" s="50"/>
      <c r="L49" s="49" t="s">
        <v>61</v>
      </c>
      <c r="N49" s="85">
        <v>39506</v>
      </c>
      <c r="O49" s="47">
        <v>15.9</v>
      </c>
      <c r="P49" s="46">
        <v>5264016</v>
      </c>
    </row>
    <row r="50" spans="3:16" ht="10.5" customHeight="1">
      <c r="C50" s="49" t="s">
        <v>60</v>
      </c>
      <c r="E50" s="85">
        <v>22095</v>
      </c>
      <c r="F50" s="47">
        <v>8.9</v>
      </c>
      <c r="G50" s="46">
        <v>2626101</v>
      </c>
      <c r="H50" s="52"/>
      <c r="I50" s="86"/>
      <c r="J50" s="50"/>
      <c r="K50" s="50"/>
      <c r="L50" s="49" t="s">
        <v>43</v>
      </c>
      <c r="N50" s="85">
        <v>31388</v>
      </c>
      <c r="O50" s="47">
        <v>12.6</v>
      </c>
      <c r="P50" s="46">
        <v>7059867</v>
      </c>
    </row>
    <row r="51" spans="3:16" ht="10.5" customHeight="1">
      <c r="C51" s="56" t="s">
        <v>63</v>
      </c>
      <c r="E51" s="85">
        <v>20455</v>
      </c>
      <c r="F51" s="47">
        <v>8.1999999999999993</v>
      </c>
      <c r="G51" s="46">
        <v>5086619</v>
      </c>
      <c r="H51" s="52"/>
      <c r="I51" s="86"/>
      <c r="J51" s="50"/>
      <c r="K51" s="50"/>
      <c r="L51" s="49" t="s">
        <v>6</v>
      </c>
      <c r="N51" s="85">
        <v>22760</v>
      </c>
      <c r="O51" s="47">
        <v>9.1999999999999993</v>
      </c>
      <c r="P51" s="46">
        <v>9292230</v>
      </c>
    </row>
    <row r="52" spans="3:16" ht="10.5" customHeight="1">
      <c r="C52" s="49" t="s">
        <v>62</v>
      </c>
      <c r="E52" s="85">
        <v>19626</v>
      </c>
      <c r="F52" s="47">
        <v>7.9</v>
      </c>
      <c r="G52" s="46">
        <v>3466302</v>
      </c>
      <c r="H52" s="52"/>
      <c r="I52" s="86"/>
      <c r="J52" s="50"/>
      <c r="K52" s="50"/>
      <c r="L52" s="49" t="s">
        <v>11</v>
      </c>
      <c r="N52" s="85">
        <v>19995</v>
      </c>
      <c r="O52" s="47">
        <v>8.1</v>
      </c>
      <c r="P52" s="46">
        <v>5035426</v>
      </c>
    </row>
    <row r="53" spans="3:16" ht="10.5" customHeight="1">
      <c r="C53" s="49" t="s">
        <v>66</v>
      </c>
      <c r="E53" s="85">
        <v>14173</v>
      </c>
      <c r="F53" s="47">
        <v>5.7</v>
      </c>
      <c r="G53" s="46">
        <v>3428190</v>
      </c>
      <c r="H53" s="52"/>
      <c r="I53" s="86"/>
      <c r="J53" s="50"/>
      <c r="K53" s="50"/>
      <c r="L53" s="49" t="s">
        <v>49</v>
      </c>
      <c r="N53" s="85">
        <v>16960</v>
      </c>
      <c r="O53" s="47">
        <v>6.8</v>
      </c>
      <c r="P53" s="46">
        <v>6125303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13091</v>
      </c>
      <c r="F55" s="47">
        <v>5.3</v>
      </c>
      <c r="G55" s="46">
        <v>1977359</v>
      </c>
      <c r="H55" s="52"/>
      <c r="I55" s="86"/>
      <c r="J55" s="50"/>
      <c r="K55" s="50"/>
      <c r="L55" s="49" t="s">
        <v>26</v>
      </c>
      <c r="N55" s="85">
        <v>15351</v>
      </c>
      <c r="O55" s="47">
        <v>6.2</v>
      </c>
      <c r="P55" s="46">
        <v>5207790</v>
      </c>
    </row>
    <row r="56" spans="3:16" ht="10.5" customHeight="1">
      <c r="C56" s="56" t="s">
        <v>68</v>
      </c>
      <c r="E56" s="85">
        <v>11866</v>
      </c>
      <c r="F56" s="47">
        <v>4.8</v>
      </c>
      <c r="G56" s="46">
        <v>2351312</v>
      </c>
      <c r="H56" s="52"/>
      <c r="I56" s="86"/>
      <c r="J56" s="50"/>
      <c r="K56" s="50"/>
      <c r="L56" s="49" t="s">
        <v>15</v>
      </c>
      <c r="N56" s="85">
        <v>14794</v>
      </c>
      <c r="O56" s="47">
        <v>6</v>
      </c>
      <c r="P56" s="46">
        <v>5159575</v>
      </c>
    </row>
    <row r="57" spans="3:16" ht="10.5" customHeight="1">
      <c r="C57" s="54" t="s">
        <v>67</v>
      </c>
      <c r="E57" s="85">
        <v>7540</v>
      </c>
      <c r="F57" s="47">
        <v>3</v>
      </c>
      <c r="G57" s="46">
        <v>1582563</v>
      </c>
      <c r="H57" s="52"/>
      <c r="I57" s="86"/>
      <c r="J57" s="50"/>
      <c r="K57" s="50"/>
      <c r="L57" s="49" t="s">
        <v>8</v>
      </c>
      <c r="N57" s="85">
        <v>10000</v>
      </c>
      <c r="O57" s="47">
        <v>4</v>
      </c>
      <c r="P57" s="46">
        <v>2071313</v>
      </c>
    </row>
    <row r="58" spans="3:16" ht="10.5" customHeight="1">
      <c r="C58" s="49" t="s">
        <v>72</v>
      </c>
      <c r="E58" s="85">
        <v>7255</v>
      </c>
      <c r="F58" s="47">
        <v>2.9</v>
      </c>
      <c r="G58" s="46">
        <v>1119849</v>
      </c>
      <c r="H58" s="52"/>
      <c r="I58" s="86"/>
      <c r="J58" s="50"/>
      <c r="K58" s="50"/>
      <c r="L58" s="49" t="s">
        <v>4</v>
      </c>
      <c r="N58" s="85">
        <v>9781</v>
      </c>
      <c r="O58" s="47">
        <v>3.9</v>
      </c>
      <c r="P58" s="46">
        <v>3535341</v>
      </c>
    </row>
    <row r="59" spans="3:16" ht="10.5" customHeight="1">
      <c r="C59" s="49" t="s">
        <v>69</v>
      </c>
      <c r="E59" s="85">
        <v>6426</v>
      </c>
      <c r="F59" s="47">
        <v>2.6</v>
      </c>
      <c r="G59" s="46">
        <v>1037463</v>
      </c>
      <c r="H59" s="52"/>
      <c r="I59" s="86"/>
      <c r="J59" s="50"/>
      <c r="K59" s="50"/>
      <c r="L59" s="49" t="s">
        <v>10</v>
      </c>
      <c r="N59" s="85">
        <v>7432</v>
      </c>
      <c r="O59" s="47">
        <v>3</v>
      </c>
      <c r="P59" s="46">
        <v>1959722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73</v>
      </c>
      <c r="E61" s="85">
        <v>5944</v>
      </c>
      <c r="F61" s="47">
        <v>2.4</v>
      </c>
      <c r="G61" s="46">
        <v>1248791</v>
      </c>
      <c r="H61" s="52"/>
      <c r="I61" s="87"/>
      <c r="L61" s="49" t="s">
        <v>71</v>
      </c>
      <c r="N61" s="85">
        <v>7384</v>
      </c>
      <c r="O61" s="47">
        <v>3</v>
      </c>
      <c r="P61" s="46">
        <v>851625</v>
      </c>
    </row>
    <row r="62" spans="3:16" ht="10.5" customHeight="1">
      <c r="C62" s="54" t="s">
        <v>70</v>
      </c>
      <c r="E62" s="85">
        <v>5558</v>
      </c>
      <c r="F62" s="47">
        <v>2.2000000000000002</v>
      </c>
      <c r="G62" s="46">
        <v>1517034</v>
      </c>
      <c r="H62" s="52"/>
      <c r="I62" s="86"/>
      <c r="J62" s="50"/>
      <c r="K62" s="50"/>
      <c r="L62" s="49" t="s">
        <v>57</v>
      </c>
      <c r="N62" s="85">
        <v>4375</v>
      </c>
      <c r="O62" s="47">
        <v>1.8</v>
      </c>
      <c r="P62" s="46">
        <v>933083</v>
      </c>
    </row>
    <row r="63" spans="3:16" ht="10.5" customHeight="1">
      <c r="C63" s="49" t="s">
        <v>79</v>
      </c>
      <c r="E63" s="85">
        <v>5205</v>
      </c>
      <c r="F63" s="47">
        <v>2.1</v>
      </c>
      <c r="G63" s="46">
        <v>1651034</v>
      </c>
      <c r="H63" s="52"/>
      <c r="I63" s="86"/>
      <c r="J63" s="50"/>
      <c r="K63" s="50"/>
      <c r="L63" s="49" t="s">
        <v>17</v>
      </c>
      <c r="N63" s="85">
        <v>3942</v>
      </c>
      <c r="O63" s="47">
        <v>1.6</v>
      </c>
      <c r="P63" s="46">
        <v>1127606</v>
      </c>
    </row>
    <row r="64" spans="3:16" ht="10.5" customHeight="1">
      <c r="C64" s="49" t="s">
        <v>75</v>
      </c>
      <c r="E64" s="85">
        <v>5047</v>
      </c>
      <c r="F64" s="47">
        <v>2</v>
      </c>
      <c r="G64" s="46">
        <v>3553771</v>
      </c>
      <c r="H64" s="52"/>
      <c r="I64" s="86"/>
      <c r="J64" s="50"/>
      <c r="K64" s="50"/>
      <c r="L64" s="49" t="s">
        <v>78</v>
      </c>
      <c r="N64" s="85">
        <v>3708</v>
      </c>
      <c r="O64" s="47">
        <v>1.5</v>
      </c>
      <c r="P64" s="46">
        <v>1570678</v>
      </c>
    </row>
    <row r="65" spans="1:16" ht="10.5" customHeight="1">
      <c r="C65" s="49" t="s">
        <v>74</v>
      </c>
      <c r="E65" s="85">
        <v>4165</v>
      </c>
      <c r="F65" s="47">
        <v>1.7</v>
      </c>
      <c r="G65" s="46">
        <v>1186139</v>
      </c>
      <c r="H65" s="52"/>
      <c r="I65" s="86"/>
      <c r="J65" s="50"/>
      <c r="K65" s="50"/>
      <c r="L65" s="101" t="s">
        <v>45</v>
      </c>
      <c r="N65" s="85">
        <v>2495</v>
      </c>
      <c r="O65" s="47">
        <v>1</v>
      </c>
      <c r="P65" s="46">
        <v>1021393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4034</v>
      </c>
      <c r="F67" s="47">
        <v>1.6</v>
      </c>
      <c r="G67" s="46">
        <v>4076575</v>
      </c>
      <c r="H67" s="52"/>
      <c r="I67" s="86"/>
      <c r="J67" s="50"/>
      <c r="K67" s="50"/>
      <c r="L67" s="49" t="s">
        <v>82</v>
      </c>
      <c r="N67" s="85">
        <v>2400</v>
      </c>
      <c r="O67" s="47">
        <v>1</v>
      </c>
      <c r="P67" s="46">
        <v>1357861</v>
      </c>
    </row>
    <row r="68" spans="1:16" ht="10.5" customHeight="1">
      <c r="C68" s="49" t="s">
        <v>114</v>
      </c>
      <c r="E68" s="85">
        <v>3970</v>
      </c>
      <c r="F68" s="47">
        <v>1.6</v>
      </c>
      <c r="G68" s="46">
        <v>1452861</v>
      </c>
      <c r="H68" s="52"/>
      <c r="I68" s="86"/>
      <c r="J68" s="50"/>
      <c r="K68" s="50"/>
      <c r="L68" s="49" t="s">
        <v>91</v>
      </c>
      <c r="N68" s="85">
        <v>2289</v>
      </c>
      <c r="O68" s="47">
        <v>0.9</v>
      </c>
      <c r="P68" s="46">
        <v>607948</v>
      </c>
    </row>
    <row r="69" spans="1:16" ht="10.5" customHeight="1">
      <c r="C69" s="49" t="s">
        <v>86</v>
      </c>
      <c r="E69" s="85">
        <v>3698</v>
      </c>
      <c r="F69" s="47">
        <v>1.5</v>
      </c>
      <c r="G69" s="46">
        <v>1011657</v>
      </c>
      <c r="H69" s="52"/>
      <c r="I69" s="86"/>
      <c r="J69" s="50"/>
      <c r="K69" s="50"/>
      <c r="L69" s="49" t="s">
        <v>7</v>
      </c>
      <c r="N69" s="85">
        <v>2210</v>
      </c>
      <c r="O69" s="47">
        <v>0.9</v>
      </c>
      <c r="P69" s="46">
        <v>886288</v>
      </c>
    </row>
    <row r="70" spans="1:16" ht="10.5" customHeight="1">
      <c r="C70" s="49" t="s">
        <v>83</v>
      </c>
      <c r="E70" s="85">
        <v>3569</v>
      </c>
      <c r="F70" s="47">
        <v>1.4</v>
      </c>
      <c r="G70" s="46">
        <v>2864125</v>
      </c>
      <c r="H70" s="52"/>
      <c r="I70" s="86"/>
      <c r="J70" s="50"/>
      <c r="K70" s="50"/>
      <c r="L70" s="49" t="s">
        <v>76</v>
      </c>
      <c r="N70" s="85">
        <v>2140</v>
      </c>
      <c r="O70" s="47">
        <v>0.9</v>
      </c>
      <c r="P70" s="46">
        <v>445433</v>
      </c>
    </row>
    <row r="71" spans="1:16" ht="10.5" customHeight="1">
      <c r="C71" s="49" t="s">
        <v>84</v>
      </c>
      <c r="E71" s="85">
        <v>3501</v>
      </c>
      <c r="F71" s="47">
        <v>1.4</v>
      </c>
      <c r="G71" s="46">
        <v>562828</v>
      </c>
      <c r="H71" s="52"/>
      <c r="I71" s="86"/>
      <c r="J71" s="50"/>
      <c r="K71" s="50"/>
      <c r="L71" s="49" t="s">
        <v>88</v>
      </c>
      <c r="N71" s="85">
        <v>2060</v>
      </c>
      <c r="O71" s="47">
        <v>0.8</v>
      </c>
      <c r="P71" s="46">
        <v>277815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3181</v>
      </c>
      <c r="F73" s="47">
        <v>1.3</v>
      </c>
      <c r="G73" s="46">
        <v>669735</v>
      </c>
      <c r="H73" s="52"/>
      <c r="I73" s="86"/>
      <c r="J73" s="50"/>
      <c r="K73" s="50"/>
      <c r="L73" s="49" t="s">
        <v>34</v>
      </c>
      <c r="N73" s="85">
        <v>1984</v>
      </c>
      <c r="O73" s="47">
        <v>0.8</v>
      </c>
      <c r="P73" s="46">
        <v>951085</v>
      </c>
    </row>
    <row r="74" spans="1:16" ht="10.5" customHeight="1">
      <c r="C74" s="49" t="s">
        <v>85</v>
      </c>
      <c r="E74" s="85">
        <v>2852</v>
      </c>
      <c r="F74" s="47">
        <v>1.1000000000000001</v>
      </c>
      <c r="G74" s="46">
        <v>1051315</v>
      </c>
      <c r="H74" s="52"/>
      <c r="I74" s="86"/>
      <c r="J74" s="50"/>
      <c r="K74" s="50"/>
      <c r="L74" s="49" t="s">
        <v>80</v>
      </c>
      <c r="N74" s="85">
        <v>1983</v>
      </c>
      <c r="O74" s="47">
        <v>0.8</v>
      </c>
      <c r="P74" s="46">
        <v>958331</v>
      </c>
    </row>
    <row r="75" spans="1:16" ht="10.5" customHeight="1">
      <c r="C75" s="49" t="s">
        <v>113</v>
      </c>
      <c r="E75" s="85">
        <v>2304</v>
      </c>
      <c r="F75" s="47">
        <v>0.9</v>
      </c>
      <c r="G75" s="46">
        <v>671897</v>
      </c>
      <c r="H75" s="52"/>
      <c r="I75" s="86"/>
      <c r="J75" s="50"/>
      <c r="K75" s="50"/>
      <c r="L75" s="49" t="s">
        <v>29</v>
      </c>
      <c r="N75" s="85">
        <v>1953</v>
      </c>
      <c r="O75" s="47">
        <v>0.8</v>
      </c>
      <c r="P75" s="46">
        <v>1294849</v>
      </c>
    </row>
    <row r="76" spans="1:16" ht="10.5" customHeight="1">
      <c r="C76" s="49" t="s">
        <v>93</v>
      </c>
      <c r="E76" s="85">
        <v>2244</v>
      </c>
      <c r="F76" s="47">
        <v>0.9</v>
      </c>
      <c r="G76" s="46">
        <v>642081</v>
      </c>
      <c r="H76" s="52"/>
      <c r="I76" s="86"/>
      <c r="J76" s="50"/>
      <c r="K76" s="50"/>
      <c r="L76" s="49" t="s">
        <v>16</v>
      </c>
      <c r="N76" s="85">
        <v>1787</v>
      </c>
      <c r="O76" s="47">
        <v>0.7</v>
      </c>
      <c r="P76" s="46">
        <v>541133</v>
      </c>
    </row>
    <row r="77" spans="1:16" ht="10.5" customHeight="1">
      <c r="C77" s="49" t="s">
        <v>112</v>
      </c>
      <c r="E77" s="85">
        <v>45364</v>
      </c>
      <c r="F77" s="47">
        <v>18.3</v>
      </c>
      <c r="G77" s="46">
        <v>21196900</v>
      </c>
      <c r="H77" s="52"/>
      <c r="I77" s="86"/>
      <c r="J77" s="50"/>
      <c r="K77" s="50"/>
      <c r="L77" s="49" t="s">
        <v>112</v>
      </c>
      <c r="N77" s="85">
        <v>19536</v>
      </c>
      <c r="O77" s="47">
        <v>7.9</v>
      </c>
      <c r="P77" s="46">
        <v>5962884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111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109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521782</v>
      </c>
      <c r="F13" s="58">
        <v>100</v>
      </c>
      <c r="G13" s="57">
        <v>107643082</v>
      </c>
      <c r="H13" s="60"/>
      <c r="I13" s="86"/>
      <c r="J13" s="50"/>
      <c r="K13" s="380" t="s">
        <v>94</v>
      </c>
      <c r="L13" s="380"/>
      <c r="N13" s="88">
        <v>521782</v>
      </c>
      <c r="O13" s="58">
        <v>100</v>
      </c>
      <c r="P13" s="57">
        <v>107643082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69429</v>
      </c>
      <c r="F15" s="47">
        <v>13.3</v>
      </c>
      <c r="G15" s="46">
        <v>5059355</v>
      </c>
      <c r="H15" s="52"/>
      <c r="I15" s="86"/>
      <c r="J15" s="50"/>
      <c r="K15" s="50"/>
      <c r="L15" s="49" t="s">
        <v>6</v>
      </c>
      <c r="N15" s="85">
        <v>114792</v>
      </c>
      <c r="O15" s="47">
        <v>22</v>
      </c>
      <c r="P15" s="46">
        <v>23177233</v>
      </c>
    </row>
    <row r="16" spans="1:16" ht="10.5" customHeight="1">
      <c r="C16" s="49" t="s">
        <v>25</v>
      </c>
      <c r="E16" s="85">
        <v>44084</v>
      </c>
      <c r="F16" s="47">
        <v>8.4</v>
      </c>
      <c r="G16" s="46">
        <v>4204854</v>
      </c>
      <c r="H16" s="52"/>
      <c r="I16" s="86"/>
      <c r="J16" s="50"/>
      <c r="K16" s="50"/>
      <c r="L16" s="49" t="s">
        <v>7</v>
      </c>
      <c r="N16" s="85">
        <v>98785</v>
      </c>
      <c r="O16" s="47">
        <v>18.899999999999999</v>
      </c>
      <c r="P16" s="46">
        <v>10321059</v>
      </c>
    </row>
    <row r="17" spans="3:16" ht="10.5" customHeight="1">
      <c r="C17" s="49" t="s">
        <v>24</v>
      </c>
      <c r="E17" s="85">
        <v>42612</v>
      </c>
      <c r="F17" s="47">
        <v>8.1999999999999993</v>
      </c>
      <c r="G17" s="46">
        <v>3384179</v>
      </c>
      <c r="H17" s="52"/>
      <c r="I17" s="86"/>
      <c r="J17" s="50"/>
      <c r="K17" s="50"/>
      <c r="L17" s="49" t="s">
        <v>26</v>
      </c>
      <c r="N17" s="85">
        <v>53127</v>
      </c>
      <c r="O17" s="47">
        <v>10.199999999999999</v>
      </c>
      <c r="P17" s="46">
        <v>12957550</v>
      </c>
    </row>
    <row r="18" spans="3:16" ht="10.5" customHeight="1">
      <c r="C18" s="49" t="s">
        <v>28</v>
      </c>
      <c r="E18" s="85">
        <v>36635</v>
      </c>
      <c r="F18" s="47">
        <v>7</v>
      </c>
      <c r="G18" s="46">
        <v>3366166</v>
      </c>
      <c r="H18" s="52"/>
      <c r="I18" s="86"/>
      <c r="J18" s="50"/>
      <c r="K18" s="50"/>
      <c r="L18" s="49" t="s">
        <v>29</v>
      </c>
      <c r="N18" s="85">
        <v>25330</v>
      </c>
      <c r="O18" s="47">
        <v>4.9000000000000004</v>
      </c>
      <c r="P18" s="46">
        <v>5205026</v>
      </c>
    </row>
    <row r="19" spans="3:16" ht="10.5" customHeight="1">
      <c r="C19" s="49" t="s">
        <v>27</v>
      </c>
      <c r="E19" s="85">
        <v>34836</v>
      </c>
      <c r="F19" s="47">
        <v>6.7</v>
      </c>
      <c r="G19" s="46">
        <v>3459778</v>
      </c>
      <c r="H19" s="52"/>
      <c r="I19" s="86"/>
      <c r="J19" s="50"/>
      <c r="K19" s="50"/>
      <c r="L19" s="49" t="s">
        <v>16</v>
      </c>
      <c r="N19" s="85">
        <v>19745</v>
      </c>
      <c r="O19" s="47">
        <v>3.8</v>
      </c>
      <c r="P19" s="46">
        <v>2640604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28598</v>
      </c>
      <c r="F21" s="47">
        <v>5.5</v>
      </c>
      <c r="G21" s="46">
        <v>7602353</v>
      </c>
      <c r="H21" s="52"/>
      <c r="I21" s="86"/>
      <c r="J21" s="50"/>
      <c r="K21" s="50"/>
      <c r="L21" s="49" t="s">
        <v>12</v>
      </c>
      <c r="N21" s="85">
        <v>19071</v>
      </c>
      <c r="O21" s="47">
        <v>3.7</v>
      </c>
      <c r="P21" s="46">
        <v>2434915</v>
      </c>
    </row>
    <row r="22" spans="3:16" ht="10.5" customHeight="1">
      <c r="C22" s="49" t="s">
        <v>31</v>
      </c>
      <c r="E22" s="85">
        <v>22879</v>
      </c>
      <c r="F22" s="47">
        <v>4.4000000000000004</v>
      </c>
      <c r="G22" s="46">
        <v>4102952</v>
      </c>
      <c r="H22" s="52"/>
      <c r="I22" s="86"/>
      <c r="J22" s="50"/>
      <c r="K22" s="50"/>
      <c r="L22" s="49" t="s">
        <v>17</v>
      </c>
      <c r="N22" s="85">
        <v>17187</v>
      </c>
      <c r="O22" s="47">
        <v>3.3</v>
      </c>
      <c r="P22" s="46">
        <v>4963064</v>
      </c>
    </row>
    <row r="23" spans="3:16" ht="10.5" customHeight="1">
      <c r="C23" s="49" t="s">
        <v>33</v>
      </c>
      <c r="E23" s="85">
        <v>20379</v>
      </c>
      <c r="F23" s="47">
        <v>3.9</v>
      </c>
      <c r="G23" s="46">
        <v>1998830</v>
      </c>
      <c r="H23" s="52"/>
      <c r="I23" s="86"/>
      <c r="J23" s="50"/>
      <c r="K23" s="50"/>
      <c r="L23" s="49" t="s">
        <v>11</v>
      </c>
      <c r="N23" s="85">
        <v>17122</v>
      </c>
      <c r="O23" s="47">
        <v>3.3</v>
      </c>
      <c r="P23" s="46">
        <v>4107460</v>
      </c>
    </row>
    <row r="24" spans="3:16" ht="10.5" customHeight="1">
      <c r="C24" s="49" t="s">
        <v>32</v>
      </c>
      <c r="E24" s="85">
        <v>18694</v>
      </c>
      <c r="F24" s="47">
        <v>3.6</v>
      </c>
      <c r="G24" s="46">
        <v>2444102</v>
      </c>
      <c r="H24" s="52"/>
      <c r="I24" s="86"/>
      <c r="J24" s="50"/>
      <c r="K24" s="50"/>
      <c r="L24" s="49" t="s">
        <v>9</v>
      </c>
      <c r="N24" s="85">
        <v>14384</v>
      </c>
      <c r="O24" s="47">
        <v>2.8</v>
      </c>
      <c r="P24" s="46">
        <v>1562110</v>
      </c>
    </row>
    <row r="25" spans="3:16" ht="10.5" customHeight="1">
      <c r="C25" s="49" t="s">
        <v>36</v>
      </c>
      <c r="E25" s="85">
        <v>15965</v>
      </c>
      <c r="F25" s="47">
        <v>3.1</v>
      </c>
      <c r="G25" s="46">
        <v>5247827</v>
      </c>
      <c r="H25" s="52"/>
      <c r="I25" s="86"/>
      <c r="J25" s="50"/>
      <c r="K25" s="50"/>
      <c r="L25" s="49" t="s">
        <v>37</v>
      </c>
      <c r="N25" s="85">
        <v>13379</v>
      </c>
      <c r="O25" s="47">
        <v>2.6</v>
      </c>
      <c r="P25" s="46">
        <v>2513761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15188</v>
      </c>
      <c r="F27" s="47">
        <v>2.9</v>
      </c>
      <c r="G27" s="46">
        <v>5252829</v>
      </c>
      <c r="H27" s="52"/>
      <c r="I27" s="86"/>
      <c r="J27" s="50"/>
      <c r="K27" s="50"/>
      <c r="L27" s="49" t="s">
        <v>34</v>
      </c>
      <c r="N27" s="85">
        <v>12107</v>
      </c>
      <c r="O27" s="47">
        <v>2.2999999999999998</v>
      </c>
      <c r="P27" s="46">
        <v>3400377</v>
      </c>
    </row>
    <row r="28" spans="3:16" ht="10.5" customHeight="1">
      <c r="C28" s="49" t="s">
        <v>35</v>
      </c>
      <c r="E28" s="85">
        <v>13086</v>
      </c>
      <c r="F28" s="47">
        <v>2.5</v>
      </c>
      <c r="G28" s="46">
        <v>1784756</v>
      </c>
      <c r="H28" s="52"/>
      <c r="I28" s="86"/>
      <c r="J28" s="50"/>
      <c r="K28" s="50"/>
      <c r="L28" s="49" t="s">
        <v>15</v>
      </c>
      <c r="N28" s="85">
        <v>11526</v>
      </c>
      <c r="O28" s="47">
        <v>2.2000000000000002</v>
      </c>
      <c r="P28" s="46">
        <v>2685296</v>
      </c>
    </row>
    <row r="29" spans="3:16" ht="10.5" customHeight="1">
      <c r="C29" s="49" t="s">
        <v>40</v>
      </c>
      <c r="E29" s="85">
        <v>11200</v>
      </c>
      <c r="F29" s="47">
        <v>2.1</v>
      </c>
      <c r="G29" s="46">
        <v>1039867</v>
      </c>
      <c r="H29" s="52"/>
      <c r="I29" s="86"/>
      <c r="J29" s="50"/>
      <c r="K29" s="50"/>
      <c r="L29" s="49" t="s">
        <v>39</v>
      </c>
      <c r="N29" s="85">
        <v>10789</v>
      </c>
      <c r="O29" s="47">
        <v>2.1</v>
      </c>
      <c r="P29" s="46">
        <v>5712381</v>
      </c>
    </row>
    <row r="30" spans="3:16" ht="10.5" customHeight="1">
      <c r="C30" s="49" t="s">
        <v>41</v>
      </c>
      <c r="E30" s="85">
        <v>10676</v>
      </c>
      <c r="F30" s="47">
        <v>2</v>
      </c>
      <c r="G30" s="46">
        <v>2583841</v>
      </c>
      <c r="H30" s="52"/>
      <c r="I30" s="86"/>
      <c r="J30" s="50"/>
      <c r="K30" s="50"/>
      <c r="L30" s="49" t="s">
        <v>4</v>
      </c>
      <c r="N30" s="85">
        <v>9348</v>
      </c>
      <c r="O30" s="47">
        <v>1.8</v>
      </c>
      <c r="P30" s="46">
        <v>2935025</v>
      </c>
    </row>
    <row r="31" spans="3:16" ht="10.5" customHeight="1">
      <c r="C31" s="49" t="s">
        <v>42</v>
      </c>
      <c r="E31" s="85">
        <v>8835</v>
      </c>
      <c r="F31" s="47">
        <v>1.7</v>
      </c>
      <c r="G31" s="46">
        <v>870447</v>
      </c>
      <c r="H31" s="52"/>
      <c r="I31" s="86"/>
      <c r="J31" s="50"/>
      <c r="K31" s="50"/>
      <c r="L31" s="49" t="s">
        <v>43</v>
      </c>
      <c r="N31" s="85">
        <v>8766</v>
      </c>
      <c r="O31" s="47">
        <v>1.7</v>
      </c>
      <c r="P31" s="46">
        <v>2103495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44</v>
      </c>
      <c r="E33" s="85">
        <v>8151</v>
      </c>
      <c r="F33" s="47">
        <v>1.6</v>
      </c>
      <c r="G33" s="46">
        <v>2835268</v>
      </c>
      <c r="H33" s="52"/>
      <c r="I33" s="87"/>
      <c r="L33" s="49" t="s">
        <v>47</v>
      </c>
      <c r="N33" s="85">
        <v>8686</v>
      </c>
      <c r="O33" s="47">
        <v>1.7</v>
      </c>
      <c r="P33" s="46">
        <v>1611801</v>
      </c>
    </row>
    <row r="34" spans="2:16" ht="10.5" customHeight="1">
      <c r="C34" s="49" t="s">
        <v>46</v>
      </c>
      <c r="E34" s="85">
        <v>7748</v>
      </c>
      <c r="F34" s="47">
        <v>1.5</v>
      </c>
      <c r="G34" s="46">
        <v>2337228</v>
      </c>
      <c r="H34" s="52"/>
      <c r="I34" s="87"/>
      <c r="L34" s="53" t="s">
        <v>45</v>
      </c>
      <c r="N34" s="85">
        <v>8166</v>
      </c>
      <c r="O34" s="47">
        <v>1.6</v>
      </c>
      <c r="P34" s="46">
        <v>1084574</v>
      </c>
    </row>
    <row r="35" spans="2:16" ht="10.5" customHeight="1">
      <c r="C35" s="49" t="s">
        <v>50</v>
      </c>
      <c r="E35" s="85">
        <v>7154</v>
      </c>
      <c r="F35" s="47">
        <v>1.4</v>
      </c>
      <c r="G35" s="46">
        <v>2428750</v>
      </c>
      <c r="H35" s="52"/>
      <c r="I35" s="86"/>
      <c r="J35" s="50"/>
      <c r="K35" s="50"/>
      <c r="L35" s="49" t="s">
        <v>49</v>
      </c>
      <c r="N35" s="85">
        <v>7787</v>
      </c>
      <c r="O35" s="47">
        <v>1.5</v>
      </c>
      <c r="P35" s="46">
        <v>2564201</v>
      </c>
    </row>
    <row r="36" spans="2:16" ht="10.5" customHeight="1">
      <c r="C36" s="49" t="s">
        <v>48</v>
      </c>
      <c r="E36" s="85">
        <v>6830</v>
      </c>
      <c r="F36" s="47">
        <v>1.3</v>
      </c>
      <c r="G36" s="46">
        <v>1341145</v>
      </c>
      <c r="H36" s="52"/>
      <c r="I36" s="87"/>
      <c r="L36" s="49" t="s">
        <v>5</v>
      </c>
      <c r="N36" s="85">
        <v>6640</v>
      </c>
      <c r="O36" s="47">
        <v>1.3</v>
      </c>
      <c r="P36" s="46">
        <v>972054</v>
      </c>
    </row>
    <row r="37" spans="2:16" ht="10.5" customHeight="1">
      <c r="C37" s="49" t="s">
        <v>51</v>
      </c>
      <c r="E37" s="85">
        <v>6746</v>
      </c>
      <c r="F37" s="47">
        <v>1.3</v>
      </c>
      <c r="G37" s="46">
        <v>2243203</v>
      </c>
      <c r="H37" s="52"/>
      <c r="I37" s="86"/>
      <c r="J37" s="50"/>
      <c r="K37" s="50"/>
      <c r="L37" s="49" t="s">
        <v>52</v>
      </c>
      <c r="N37" s="85">
        <v>5567</v>
      </c>
      <c r="O37" s="47">
        <v>1.1000000000000001</v>
      </c>
      <c r="P37" s="46">
        <v>2230318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6596</v>
      </c>
      <c r="F39" s="47">
        <v>1.3</v>
      </c>
      <c r="G39" s="46">
        <v>2767084</v>
      </c>
      <c r="H39" s="52"/>
      <c r="I39" s="86"/>
      <c r="J39" s="50"/>
      <c r="K39" s="50"/>
      <c r="L39" s="49" t="s">
        <v>54</v>
      </c>
      <c r="N39" s="85">
        <v>3631</v>
      </c>
      <c r="O39" s="47">
        <v>0.7</v>
      </c>
      <c r="P39" s="46">
        <v>884397</v>
      </c>
    </row>
    <row r="40" spans="2:16" ht="10.5" customHeight="1">
      <c r="C40" s="49" t="s">
        <v>56</v>
      </c>
      <c r="E40" s="85">
        <v>6363</v>
      </c>
      <c r="F40" s="47">
        <v>1.2</v>
      </c>
      <c r="G40" s="46">
        <v>2988348</v>
      </c>
      <c r="H40" s="52"/>
      <c r="I40" s="86"/>
      <c r="J40" s="50"/>
      <c r="K40" s="50"/>
      <c r="L40" s="49" t="s">
        <v>10</v>
      </c>
      <c r="N40" s="85">
        <v>2844</v>
      </c>
      <c r="O40" s="47">
        <v>0.5</v>
      </c>
      <c r="P40" s="46">
        <v>1434178</v>
      </c>
    </row>
    <row r="41" spans="2:16" ht="10.5" customHeight="1">
      <c r="C41" s="49" t="s">
        <v>58</v>
      </c>
      <c r="E41" s="85">
        <v>4628</v>
      </c>
      <c r="F41" s="47">
        <v>0.9</v>
      </c>
      <c r="G41" s="46">
        <v>1714117</v>
      </c>
      <c r="H41" s="52"/>
      <c r="I41" s="86"/>
      <c r="J41" s="50"/>
      <c r="K41" s="50"/>
      <c r="L41" s="49" t="s">
        <v>106</v>
      </c>
      <c r="N41" s="85">
        <v>2612</v>
      </c>
      <c r="O41" s="47">
        <v>0.5</v>
      </c>
      <c r="P41" s="46">
        <v>749607</v>
      </c>
    </row>
    <row r="42" spans="2:16" ht="10.5" customHeight="1">
      <c r="C42" s="49" t="s">
        <v>55</v>
      </c>
      <c r="E42" s="85">
        <v>4518</v>
      </c>
      <c r="F42" s="47">
        <v>0.9</v>
      </c>
      <c r="G42" s="46">
        <v>501252</v>
      </c>
      <c r="H42" s="52"/>
      <c r="I42" s="86"/>
      <c r="J42" s="50"/>
      <c r="K42" s="50"/>
      <c r="L42" s="49" t="s">
        <v>105</v>
      </c>
      <c r="N42" s="85">
        <v>2412</v>
      </c>
      <c r="O42" s="47">
        <v>0.5</v>
      </c>
      <c r="P42" s="46">
        <v>849343</v>
      </c>
    </row>
    <row r="43" spans="2:16" ht="10.5" customHeight="1">
      <c r="C43" s="49" t="s">
        <v>14</v>
      </c>
      <c r="E43" s="85">
        <v>69952</v>
      </c>
      <c r="F43" s="47">
        <v>13.3</v>
      </c>
      <c r="G43" s="46">
        <v>36084551</v>
      </c>
      <c r="H43" s="52"/>
      <c r="I43" s="86"/>
      <c r="J43" s="50"/>
      <c r="K43" s="50"/>
      <c r="L43" s="49" t="s">
        <v>14</v>
      </c>
      <c r="N43" s="85">
        <v>27979</v>
      </c>
      <c r="O43" s="47">
        <v>5</v>
      </c>
      <c r="P43" s="46">
        <v>8543253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276036</v>
      </c>
      <c r="F47" s="58">
        <v>100</v>
      </c>
      <c r="G47" s="57">
        <v>71274047</v>
      </c>
      <c r="H47" s="60"/>
      <c r="I47" s="86"/>
      <c r="J47" s="50"/>
      <c r="K47" s="380" t="s">
        <v>94</v>
      </c>
      <c r="L47" s="380"/>
      <c r="N47" s="88">
        <v>276036</v>
      </c>
      <c r="O47" s="58">
        <v>100</v>
      </c>
      <c r="P47" s="57">
        <v>71274047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60</v>
      </c>
      <c r="E49" s="85">
        <v>34111</v>
      </c>
      <c r="F49" s="47">
        <v>12.4</v>
      </c>
      <c r="G49" s="46">
        <v>3172090</v>
      </c>
      <c r="H49" s="52"/>
      <c r="I49" s="86"/>
      <c r="J49" s="50"/>
      <c r="K49" s="50"/>
      <c r="L49" s="49" t="s">
        <v>61</v>
      </c>
      <c r="N49" s="85">
        <v>53206</v>
      </c>
      <c r="O49" s="47">
        <v>19.3</v>
      </c>
      <c r="P49" s="46">
        <v>5363212</v>
      </c>
    </row>
    <row r="50" spans="3:16" ht="10.5" customHeight="1">
      <c r="C50" s="49" t="s">
        <v>64</v>
      </c>
      <c r="E50" s="85">
        <v>24641</v>
      </c>
      <c r="F50" s="47">
        <v>8.9</v>
      </c>
      <c r="G50" s="46">
        <v>2853671</v>
      </c>
      <c r="H50" s="52"/>
      <c r="I50" s="86"/>
      <c r="J50" s="50"/>
      <c r="K50" s="50"/>
      <c r="L50" s="49" t="s">
        <v>43</v>
      </c>
      <c r="N50" s="85">
        <v>37161</v>
      </c>
      <c r="O50" s="47">
        <v>13.5</v>
      </c>
      <c r="P50" s="46">
        <v>8232698</v>
      </c>
    </row>
    <row r="51" spans="3:16" ht="10.5" customHeight="1">
      <c r="C51" s="56" t="s">
        <v>63</v>
      </c>
      <c r="E51" s="85">
        <v>23476</v>
      </c>
      <c r="F51" s="47">
        <v>8.5</v>
      </c>
      <c r="G51" s="46">
        <v>3588045</v>
      </c>
      <c r="H51" s="52"/>
      <c r="I51" s="86"/>
      <c r="J51" s="50"/>
      <c r="K51" s="50"/>
      <c r="L51" s="49" t="s">
        <v>6</v>
      </c>
      <c r="N51" s="85">
        <v>25651</v>
      </c>
      <c r="O51" s="47">
        <v>9.3000000000000007</v>
      </c>
      <c r="P51" s="46">
        <v>10420875</v>
      </c>
    </row>
    <row r="52" spans="3:16" ht="10.5" customHeight="1">
      <c r="C52" s="49" t="s">
        <v>62</v>
      </c>
      <c r="E52" s="85">
        <v>20415</v>
      </c>
      <c r="F52" s="47">
        <v>7.4</v>
      </c>
      <c r="G52" s="46">
        <v>3644409</v>
      </c>
      <c r="H52" s="52"/>
      <c r="I52" s="86"/>
      <c r="J52" s="50"/>
      <c r="K52" s="50"/>
      <c r="L52" s="49" t="s">
        <v>11</v>
      </c>
      <c r="N52" s="85">
        <v>19149</v>
      </c>
      <c r="O52" s="47">
        <v>6.9</v>
      </c>
      <c r="P52" s="46">
        <v>5195263</v>
      </c>
    </row>
    <row r="53" spans="3:16" ht="10.5" customHeight="1">
      <c r="C53" s="49" t="s">
        <v>65</v>
      </c>
      <c r="E53" s="85">
        <v>15595</v>
      </c>
      <c r="F53" s="47">
        <v>5.6</v>
      </c>
      <c r="G53" s="46">
        <v>2276235</v>
      </c>
      <c r="H53" s="52"/>
      <c r="I53" s="86"/>
      <c r="J53" s="50"/>
      <c r="K53" s="50"/>
      <c r="L53" s="49" t="s">
        <v>49</v>
      </c>
      <c r="N53" s="85">
        <v>18726</v>
      </c>
      <c r="O53" s="47">
        <v>6.8</v>
      </c>
      <c r="P53" s="46">
        <v>6097228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13886</v>
      </c>
      <c r="F55" s="47">
        <v>5</v>
      </c>
      <c r="G55" s="46">
        <v>3729016</v>
      </c>
      <c r="H55" s="52"/>
      <c r="I55" s="86"/>
      <c r="J55" s="50"/>
      <c r="K55" s="50"/>
      <c r="L55" s="49" t="s">
        <v>26</v>
      </c>
      <c r="N55" s="85">
        <v>16353</v>
      </c>
      <c r="O55" s="47">
        <v>5.9</v>
      </c>
      <c r="P55" s="46">
        <v>5139448</v>
      </c>
    </row>
    <row r="56" spans="3:16" ht="10.5" customHeight="1">
      <c r="C56" s="49" t="s">
        <v>67</v>
      </c>
      <c r="E56" s="85">
        <v>10231</v>
      </c>
      <c r="F56" s="47">
        <v>3.7</v>
      </c>
      <c r="G56" s="46">
        <v>1893325</v>
      </c>
      <c r="H56" s="52"/>
      <c r="I56" s="86"/>
      <c r="J56" s="50"/>
      <c r="K56" s="50"/>
      <c r="L56" s="49" t="s">
        <v>15</v>
      </c>
      <c r="N56" s="85">
        <v>14086</v>
      </c>
      <c r="O56" s="47">
        <v>5.0999999999999996</v>
      </c>
      <c r="P56" s="46">
        <v>4914177</v>
      </c>
    </row>
    <row r="57" spans="3:16" ht="10.5" customHeight="1">
      <c r="C57" s="54" t="s">
        <v>68</v>
      </c>
      <c r="E57" s="85">
        <v>9597</v>
      </c>
      <c r="F57" s="47">
        <v>3.5</v>
      </c>
      <c r="G57" s="46">
        <v>2172583</v>
      </c>
      <c r="H57" s="52"/>
      <c r="I57" s="86"/>
      <c r="J57" s="50"/>
      <c r="K57" s="50"/>
      <c r="L57" s="49" t="s">
        <v>4</v>
      </c>
      <c r="N57" s="85">
        <v>11584</v>
      </c>
      <c r="O57" s="47">
        <v>4.2</v>
      </c>
      <c r="P57" s="46">
        <v>3604552</v>
      </c>
    </row>
    <row r="58" spans="3:16" ht="10.5" customHeight="1">
      <c r="C58" s="49" t="s">
        <v>69</v>
      </c>
      <c r="E58" s="85">
        <v>8833</v>
      </c>
      <c r="F58" s="47">
        <v>3.2</v>
      </c>
      <c r="G58" s="46">
        <v>1120775</v>
      </c>
      <c r="H58" s="52"/>
      <c r="I58" s="86"/>
      <c r="J58" s="50"/>
      <c r="K58" s="50"/>
      <c r="L58" s="49" t="s">
        <v>8</v>
      </c>
      <c r="N58" s="85">
        <v>10019</v>
      </c>
      <c r="O58" s="47">
        <v>3.6</v>
      </c>
      <c r="P58" s="46">
        <v>2410705</v>
      </c>
    </row>
    <row r="59" spans="3:16" ht="10.5" customHeight="1">
      <c r="C59" s="49" t="s">
        <v>72</v>
      </c>
      <c r="E59" s="85">
        <v>7733</v>
      </c>
      <c r="F59" s="47">
        <v>2.8</v>
      </c>
      <c r="G59" s="46">
        <v>1770690</v>
      </c>
      <c r="H59" s="52"/>
      <c r="I59" s="86"/>
      <c r="J59" s="50"/>
      <c r="K59" s="50"/>
      <c r="L59" s="49" t="s">
        <v>71</v>
      </c>
      <c r="N59" s="85">
        <v>9866</v>
      </c>
      <c r="O59" s="47">
        <v>3.6</v>
      </c>
      <c r="P59" s="46">
        <v>1030590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6630</v>
      </c>
      <c r="F61" s="47">
        <v>2.4</v>
      </c>
      <c r="G61" s="46">
        <v>1798829</v>
      </c>
      <c r="H61" s="52"/>
      <c r="I61" s="87"/>
      <c r="L61" s="49" t="s">
        <v>10</v>
      </c>
      <c r="N61" s="85">
        <v>7687</v>
      </c>
      <c r="O61" s="47">
        <v>2.8</v>
      </c>
      <c r="P61" s="46">
        <v>1759747</v>
      </c>
    </row>
    <row r="62" spans="3:16" ht="10.5" customHeight="1">
      <c r="C62" s="54" t="s">
        <v>73</v>
      </c>
      <c r="E62" s="85">
        <v>5712</v>
      </c>
      <c r="F62" s="47">
        <v>2.1</v>
      </c>
      <c r="G62" s="46">
        <v>1067455</v>
      </c>
      <c r="H62" s="52"/>
      <c r="I62" s="86"/>
      <c r="J62" s="50"/>
      <c r="K62" s="50"/>
      <c r="L62" s="49" t="s">
        <v>17</v>
      </c>
      <c r="N62" s="85">
        <v>4217</v>
      </c>
      <c r="O62" s="47">
        <v>1.5</v>
      </c>
      <c r="P62" s="46">
        <v>905718</v>
      </c>
    </row>
    <row r="63" spans="3:16" ht="10.5" customHeight="1">
      <c r="C63" s="49" t="s">
        <v>75</v>
      </c>
      <c r="E63" s="85">
        <v>5684</v>
      </c>
      <c r="F63" s="47">
        <v>2.1</v>
      </c>
      <c r="G63" s="46">
        <v>3934252</v>
      </c>
      <c r="H63" s="52"/>
      <c r="I63" s="86"/>
      <c r="J63" s="50"/>
      <c r="K63" s="50"/>
      <c r="L63" s="49" t="s">
        <v>57</v>
      </c>
      <c r="N63" s="85">
        <v>3470</v>
      </c>
      <c r="O63" s="47">
        <v>1.3</v>
      </c>
      <c r="P63" s="46">
        <v>769998</v>
      </c>
    </row>
    <row r="64" spans="3:16" ht="10.5" customHeight="1">
      <c r="C64" s="49" t="s">
        <v>79</v>
      </c>
      <c r="E64" s="85">
        <v>5322</v>
      </c>
      <c r="F64" s="47">
        <v>1.9</v>
      </c>
      <c r="G64" s="46">
        <v>1793700</v>
      </c>
      <c r="H64" s="52"/>
      <c r="I64" s="86"/>
      <c r="J64" s="50"/>
      <c r="K64" s="50"/>
      <c r="L64" s="49" t="s">
        <v>78</v>
      </c>
      <c r="N64" s="85">
        <v>2956</v>
      </c>
      <c r="O64" s="47">
        <v>1.1000000000000001</v>
      </c>
      <c r="P64" s="46">
        <v>1218857</v>
      </c>
    </row>
    <row r="65" spans="1:16" ht="10.5" customHeight="1">
      <c r="C65" s="49" t="s">
        <v>74</v>
      </c>
      <c r="E65" s="85">
        <v>4929</v>
      </c>
      <c r="F65" s="47">
        <v>1.8</v>
      </c>
      <c r="G65" s="46">
        <v>1169714</v>
      </c>
      <c r="H65" s="52"/>
      <c r="I65" s="86"/>
      <c r="J65" s="50"/>
      <c r="K65" s="50"/>
      <c r="L65" s="49" t="s">
        <v>82</v>
      </c>
      <c r="N65" s="85">
        <v>2730</v>
      </c>
      <c r="O65" s="47">
        <v>1</v>
      </c>
      <c r="P65" s="46">
        <v>1656466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4690</v>
      </c>
      <c r="F67" s="47">
        <v>1.7</v>
      </c>
      <c r="G67" s="46">
        <v>4776668</v>
      </c>
      <c r="H67" s="52"/>
      <c r="I67" s="86"/>
      <c r="J67" s="50"/>
      <c r="K67" s="50"/>
      <c r="L67" s="49" t="s">
        <v>104</v>
      </c>
      <c r="N67" s="85">
        <v>2664</v>
      </c>
      <c r="O67" s="47">
        <v>1</v>
      </c>
      <c r="P67" s="46">
        <v>361431</v>
      </c>
    </row>
    <row r="68" spans="1:16" ht="10.5" customHeight="1">
      <c r="C68" s="49" t="s">
        <v>81</v>
      </c>
      <c r="E68" s="85">
        <v>4281</v>
      </c>
      <c r="F68" s="47">
        <v>1.6</v>
      </c>
      <c r="G68" s="46">
        <v>1422707</v>
      </c>
      <c r="H68" s="52"/>
      <c r="I68" s="86"/>
      <c r="J68" s="50"/>
      <c r="K68" s="50"/>
      <c r="L68" s="49" t="s">
        <v>76</v>
      </c>
      <c r="N68" s="85">
        <v>2557</v>
      </c>
      <c r="O68" s="47">
        <v>0.9</v>
      </c>
      <c r="P68" s="46">
        <v>577973</v>
      </c>
    </row>
    <row r="69" spans="1:16" ht="10.5" customHeight="1">
      <c r="C69" s="49" t="s">
        <v>86</v>
      </c>
      <c r="E69" s="85">
        <v>4087</v>
      </c>
      <c r="F69" s="47">
        <v>1.5</v>
      </c>
      <c r="G69" s="46">
        <v>806046</v>
      </c>
      <c r="H69" s="52"/>
      <c r="I69" s="86"/>
      <c r="J69" s="50"/>
      <c r="K69" s="50"/>
      <c r="L69" s="49" t="s">
        <v>34</v>
      </c>
      <c r="N69" s="85">
        <v>2464</v>
      </c>
      <c r="O69" s="47">
        <v>0.9</v>
      </c>
      <c r="P69" s="46">
        <v>1040164</v>
      </c>
    </row>
    <row r="70" spans="1:16" ht="10.5" customHeight="1">
      <c r="C70" s="49" t="s">
        <v>83</v>
      </c>
      <c r="E70" s="85">
        <v>3717</v>
      </c>
      <c r="F70" s="47">
        <v>1.3</v>
      </c>
      <c r="G70" s="46">
        <v>2893496</v>
      </c>
      <c r="H70" s="52"/>
      <c r="I70" s="86"/>
      <c r="J70" s="50"/>
      <c r="K70" s="50"/>
      <c r="L70" s="53" t="s">
        <v>45</v>
      </c>
      <c r="N70" s="85">
        <v>2383</v>
      </c>
      <c r="O70" s="47">
        <v>0.9</v>
      </c>
      <c r="P70" s="46">
        <v>911840</v>
      </c>
    </row>
    <row r="71" spans="1:16" ht="10.5" customHeight="1">
      <c r="C71" s="49" t="s">
        <v>85</v>
      </c>
      <c r="E71" s="85">
        <v>3566</v>
      </c>
      <c r="F71" s="47">
        <v>1.3</v>
      </c>
      <c r="G71" s="46">
        <v>1298181</v>
      </c>
      <c r="H71" s="52"/>
      <c r="I71" s="86"/>
      <c r="J71" s="50"/>
      <c r="K71" s="50"/>
      <c r="L71" s="49" t="s">
        <v>91</v>
      </c>
      <c r="N71" s="85">
        <v>2261</v>
      </c>
      <c r="O71" s="47">
        <v>0.8</v>
      </c>
      <c r="P71" s="46">
        <v>564249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84</v>
      </c>
      <c r="E73" s="85">
        <v>3345</v>
      </c>
      <c r="F73" s="47">
        <v>1.2</v>
      </c>
      <c r="G73" s="46">
        <v>547475</v>
      </c>
      <c r="H73" s="52"/>
      <c r="I73" s="86"/>
      <c r="J73" s="50"/>
      <c r="K73" s="50"/>
      <c r="L73" s="49" t="s">
        <v>88</v>
      </c>
      <c r="N73" s="85">
        <v>2252</v>
      </c>
      <c r="O73" s="47">
        <v>0.8</v>
      </c>
      <c r="P73" s="46">
        <v>302495</v>
      </c>
    </row>
    <row r="74" spans="1:16" ht="10.5" customHeight="1">
      <c r="C74" s="49" t="s">
        <v>89</v>
      </c>
      <c r="E74" s="85">
        <v>2827</v>
      </c>
      <c r="F74" s="47">
        <v>1</v>
      </c>
      <c r="G74" s="46">
        <v>682563</v>
      </c>
      <c r="H74" s="52"/>
      <c r="I74" s="86"/>
      <c r="J74" s="50"/>
      <c r="K74" s="50"/>
      <c r="L74" s="49" t="s">
        <v>80</v>
      </c>
      <c r="N74" s="85">
        <v>2084</v>
      </c>
      <c r="O74" s="47">
        <v>0.8</v>
      </c>
      <c r="P74" s="46">
        <v>861991</v>
      </c>
    </row>
    <row r="75" spans="1:16" ht="10.5" customHeight="1">
      <c r="C75" s="49" t="s">
        <v>103</v>
      </c>
      <c r="E75" s="85">
        <v>2748</v>
      </c>
      <c r="F75" s="47">
        <v>1</v>
      </c>
      <c r="G75" s="46">
        <v>613017</v>
      </c>
      <c r="H75" s="52"/>
      <c r="I75" s="86"/>
      <c r="J75" s="50"/>
      <c r="K75" s="50"/>
      <c r="L75" s="49" t="s">
        <v>29</v>
      </c>
      <c r="N75" s="85">
        <v>1944</v>
      </c>
      <c r="O75" s="47">
        <v>0.7</v>
      </c>
      <c r="P75" s="46">
        <v>1144956</v>
      </c>
    </row>
    <row r="76" spans="1:16" ht="10.5" customHeight="1">
      <c r="C76" s="49" t="s">
        <v>102</v>
      </c>
      <c r="E76" s="85">
        <v>2543</v>
      </c>
      <c r="F76" s="47">
        <v>0.9</v>
      </c>
      <c r="G76" s="46">
        <v>675214</v>
      </c>
      <c r="H76" s="52"/>
      <c r="I76" s="86"/>
      <c r="J76" s="50"/>
      <c r="K76" s="50"/>
      <c r="L76" s="49" t="s">
        <v>16</v>
      </c>
      <c r="N76" s="85">
        <v>1864</v>
      </c>
      <c r="O76" s="47">
        <v>0.7</v>
      </c>
      <c r="P76" s="46">
        <v>585949</v>
      </c>
    </row>
    <row r="77" spans="1:16" ht="10.5" customHeight="1">
      <c r="C77" s="49" t="s">
        <v>14</v>
      </c>
      <c r="E77" s="85">
        <v>47437</v>
      </c>
      <c r="F77" s="47">
        <v>17.2</v>
      </c>
      <c r="G77" s="46">
        <v>21573891</v>
      </c>
      <c r="H77" s="52"/>
      <c r="I77" s="86"/>
      <c r="J77" s="50"/>
      <c r="K77" s="50"/>
      <c r="L77" s="49" t="s">
        <v>14</v>
      </c>
      <c r="N77" s="85">
        <v>18702</v>
      </c>
      <c r="O77" s="47">
        <v>6.6</v>
      </c>
      <c r="P77" s="46">
        <v>6203465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18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19</v>
      </c>
      <c r="C3" s="80"/>
      <c r="D3" s="80"/>
    </row>
    <row r="4" spans="1:16" ht="9.75" customHeight="1">
      <c r="A4" s="80"/>
      <c r="C4" s="80"/>
      <c r="D4" s="80"/>
    </row>
    <row r="5" spans="1:16">
      <c r="A5" s="78" t="s">
        <v>20</v>
      </c>
      <c r="B5" s="44"/>
      <c r="C5" s="78"/>
      <c r="D5" s="78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79" t="s">
        <v>100</v>
      </c>
    </row>
    <row r="6" spans="1:16" ht="1.5" customHeight="1">
      <c r="A6" s="44"/>
      <c r="B6" s="44"/>
      <c r="C6" s="78"/>
      <c r="D6" s="78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>
      <c r="A7" s="44"/>
      <c r="B7" s="44"/>
      <c r="C7" s="75" t="s">
        <v>1</v>
      </c>
      <c r="D7" s="75"/>
      <c r="E7" s="75"/>
      <c r="F7" s="75"/>
      <c r="G7" s="75"/>
      <c r="H7" s="75"/>
      <c r="I7" s="55"/>
      <c r="J7" s="77" t="s">
        <v>2</v>
      </c>
      <c r="K7" s="75"/>
      <c r="L7" s="76"/>
      <c r="M7" s="75"/>
      <c r="N7" s="75"/>
      <c r="O7" s="75"/>
      <c r="P7" s="75"/>
    </row>
    <row r="8" spans="1:16" ht="9" customHeight="1">
      <c r="A8" s="384" t="s">
        <v>99</v>
      </c>
      <c r="B8" s="384"/>
      <c r="C8" s="384"/>
      <c r="D8" s="385"/>
      <c r="E8" s="383" t="s">
        <v>97</v>
      </c>
      <c r="F8" s="44"/>
      <c r="G8" s="383" t="s">
        <v>96</v>
      </c>
      <c r="H8" s="385"/>
      <c r="I8" s="55"/>
      <c r="J8" s="383" t="s">
        <v>98</v>
      </c>
      <c r="K8" s="384"/>
      <c r="L8" s="384"/>
      <c r="M8" s="385"/>
      <c r="N8" s="383" t="s">
        <v>97</v>
      </c>
      <c r="O8" s="44"/>
      <c r="P8" s="383" t="s">
        <v>96</v>
      </c>
    </row>
    <row r="9" spans="1:16" ht="13.5" customHeight="1">
      <c r="A9" s="387"/>
      <c r="B9" s="387"/>
      <c r="C9" s="387"/>
      <c r="D9" s="388"/>
      <c r="E9" s="386"/>
      <c r="F9" s="74" t="s">
        <v>3</v>
      </c>
      <c r="G9" s="386"/>
      <c r="H9" s="388"/>
      <c r="I9" s="55"/>
      <c r="J9" s="386"/>
      <c r="K9" s="387"/>
      <c r="L9" s="387"/>
      <c r="M9" s="388"/>
      <c r="N9" s="386"/>
      <c r="O9" s="74" t="s">
        <v>3</v>
      </c>
      <c r="P9" s="386"/>
    </row>
    <row r="10" spans="1:16" ht="8.25" customHeight="1">
      <c r="E10" s="55"/>
      <c r="I10" s="55"/>
      <c r="J10" s="55"/>
      <c r="N10" s="55"/>
    </row>
    <row r="11" spans="1:16" ht="10.5" customHeight="1">
      <c r="C11" s="73"/>
      <c r="D11" s="73"/>
      <c r="E11" s="66" t="s">
        <v>22</v>
      </c>
      <c r="F11" s="71"/>
      <c r="G11" s="71"/>
      <c r="H11" s="71"/>
      <c r="I11" s="55"/>
      <c r="J11" s="55"/>
      <c r="N11" s="72" t="s">
        <v>22</v>
      </c>
      <c r="O11" s="71"/>
      <c r="P11" s="71"/>
    </row>
    <row r="12" spans="1:16" ht="6" customHeight="1">
      <c r="E12" s="55"/>
      <c r="I12" s="55"/>
      <c r="J12" s="55"/>
      <c r="N12" s="55"/>
    </row>
    <row r="13" spans="1:16" ht="10.5" customHeight="1">
      <c r="B13" s="380" t="s">
        <v>94</v>
      </c>
      <c r="C13" s="380"/>
      <c r="E13" s="59">
        <f>SUM(E15:E19,E21:E25,E27:E31,E33:E37,E39:E43)</f>
        <v>536846</v>
      </c>
      <c r="F13" s="58">
        <v>100</v>
      </c>
      <c r="G13" s="57">
        <f>SUM(G15:G19,G21:G25,G27:G31,G33:G37,G39:G43)</f>
        <v>110987872</v>
      </c>
      <c r="H13" s="60"/>
      <c r="I13" s="51"/>
      <c r="J13" s="51"/>
      <c r="K13" s="380" t="s">
        <v>94</v>
      </c>
      <c r="L13" s="380"/>
      <c r="N13" s="59">
        <f>SUM(N15:N19,N21:N25,N27:N31,N33:N37,N39:N43)</f>
        <v>536846</v>
      </c>
      <c r="O13" s="58">
        <v>100</v>
      </c>
      <c r="P13" s="57">
        <f>SUM(P15:P19,P21:P25,P27:P31,P33:P37,P39:P43)</f>
        <v>110987872</v>
      </c>
    </row>
    <row r="14" spans="1:16" ht="6" customHeight="1">
      <c r="E14" s="70"/>
      <c r="F14" s="69"/>
      <c r="G14" s="52"/>
      <c r="H14" s="52"/>
      <c r="I14" s="55"/>
      <c r="J14" s="55"/>
      <c r="N14" s="70"/>
      <c r="O14" s="69"/>
      <c r="P14" s="52"/>
    </row>
    <row r="15" spans="1:16" ht="10.5" customHeight="1">
      <c r="C15" s="49" t="s">
        <v>23</v>
      </c>
      <c r="E15" s="48">
        <v>70726</v>
      </c>
      <c r="F15" s="47">
        <v>13.2</v>
      </c>
      <c r="G15" s="46">
        <v>5461652</v>
      </c>
      <c r="H15" s="52"/>
      <c r="I15" s="51"/>
      <c r="J15" s="51"/>
      <c r="K15" s="50"/>
      <c r="L15" s="49" t="s">
        <v>6</v>
      </c>
      <c r="N15" s="48">
        <v>123595</v>
      </c>
      <c r="O15" s="47">
        <v>23</v>
      </c>
      <c r="P15" s="46">
        <v>24271720</v>
      </c>
    </row>
    <row r="16" spans="1:16" ht="10.5" customHeight="1">
      <c r="C16" s="49" t="s">
        <v>24</v>
      </c>
      <c r="E16" s="48">
        <v>45762</v>
      </c>
      <c r="F16" s="47">
        <v>8.5</v>
      </c>
      <c r="G16" s="46">
        <v>3221141</v>
      </c>
      <c r="H16" s="52"/>
      <c r="I16" s="51"/>
      <c r="J16" s="51"/>
      <c r="K16" s="50"/>
      <c r="L16" s="49" t="s">
        <v>7</v>
      </c>
      <c r="N16" s="48">
        <v>104829</v>
      </c>
      <c r="O16" s="47">
        <v>19.5</v>
      </c>
      <c r="P16" s="46">
        <v>11259440</v>
      </c>
    </row>
    <row r="17" spans="3:16" ht="10.5" customHeight="1">
      <c r="C17" s="49" t="s">
        <v>25</v>
      </c>
      <c r="E17" s="48">
        <v>45363</v>
      </c>
      <c r="F17" s="47">
        <v>8.4</v>
      </c>
      <c r="G17" s="46">
        <v>5849571</v>
      </c>
      <c r="H17" s="52"/>
      <c r="I17" s="51"/>
      <c r="J17" s="51"/>
      <c r="K17" s="50"/>
      <c r="L17" s="49" t="s">
        <v>26</v>
      </c>
      <c r="N17" s="48">
        <v>55144</v>
      </c>
      <c r="O17" s="47">
        <v>10.3</v>
      </c>
      <c r="P17" s="46">
        <v>11679932</v>
      </c>
    </row>
    <row r="18" spans="3:16" ht="10.5" customHeight="1">
      <c r="C18" s="49" t="s">
        <v>28</v>
      </c>
      <c r="E18" s="48">
        <v>37383</v>
      </c>
      <c r="F18" s="47">
        <v>7</v>
      </c>
      <c r="G18" s="46">
        <v>2728278</v>
      </c>
      <c r="H18" s="52"/>
      <c r="I18" s="51"/>
      <c r="J18" s="51"/>
      <c r="K18" s="50"/>
      <c r="L18" s="49" t="s">
        <v>29</v>
      </c>
      <c r="N18" s="48">
        <v>21801</v>
      </c>
      <c r="O18" s="47">
        <v>4.0999999999999996</v>
      </c>
      <c r="P18" s="46">
        <v>5708402</v>
      </c>
    </row>
    <row r="19" spans="3:16" ht="10.5" customHeight="1">
      <c r="C19" s="49" t="s">
        <v>27</v>
      </c>
      <c r="E19" s="48">
        <v>36320</v>
      </c>
      <c r="F19" s="47">
        <v>6.8</v>
      </c>
      <c r="G19" s="46">
        <v>3496422</v>
      </c>
      <c r="H19" s="52"/>
      <c r="I19" s="51"/>
      <c r="J19" s="51"/>
      <c r="K19" s="50"/>
      <c r="L19" s="49" t="s">
        <v>16</v>
      </c>
      <c r="N19" s="48">
        <v>19149</v>
      </c>
      <c r="O19" s="47">
        <v>3.6</v>
      </c>
      <c r="P19" s="46">
        <v>2601807</v>
      </c>
    </row>
    <row r="20" spans="3:16" ht="6" customHeight="1">
      <c r="E20" s="48"/>
      <c r="F20" s="47"/>
      <c r="G20" s="46"/>
      <c r="H20" s="52"/>
      <c r="I20" s="55"/>
      <c r="J20" s="55"/>
      <c r="N20" s="48"/>
      <c r="O20" s="47"/>
      <c r="P20" s="46"/>
    </row>
    <row r="21" spans="3:16" ht="10.5" customHeight="1">
      <c r="C21" s="49" t="s">
        <v>30</v>
      </c>
      <c r="E21" s="48">
        <v>29858</v>
      </c>
      <c r="F21" s="47">
        <v>5.6</v>
      </c>
      <c r="G21" s="46">
        <v>7752375</v>
      </c>
      <c r="H21" s="52"/>
      <c r="I21" s="51"/>
      <c r="J21" s="51"/>
      <c r="K21" s="50"/>
      <c r="L21" s="49" t="s">
        <v>12</v>
      </c>
      <c r="N21" s="48">
        <v>18038</v>
      </c>
      <c r="O21" s="47">
        <v>3.4</v>
      </c>
      <c r="P21" s="46">
        <v>2546166</v>
      </c>
    </row>
    <row r="22" spans="3:16" ht="10.5" customHeight="1">
      <c r="C22" s="49" t="s">
        <v>31</v>
      </c>
      <c r="E22" s="48">
        <v>21844</v>
      </c>
      <c r="F22" s="47">
        <v>4.0999999999999996</v>
      </c>
      <c r="G22" s="46">
        <v>4216013</v>
      </c>
      <c r="H22" s="52"/>
      <c r="I22" s="51"/>
      <c r="J22" s="51"/>
      <c r="K22" s="50"/>
      <c r="L22" s="49" t="s">
        <v>11</v>
      </c>
      <c r="N22" s="48">
        <v>17607</v>
      </c>
      <c r="O22" s="47">
        <v>3.3</v>
      </c>
      <c r="P22" s="46">
        <v>4114154</v>
      </c>
    </row>
    <row r="23" spans="3:16" ht="10.5" customHeight="1">
      <c r="C23" s="49" t="s">
        <v>33</v>
      </c>
      <c r="E23" s="48">
        <v>20655</v>
      </c>
      <c r="F23" s="47">
        <v>3.8</v>
      </c>
      <c r="G23" s="46">
        <v>2867070</v>
      </c>
      <c r="H23" s="52"/>
      <c r="I23" s="51"/>
      <c r="J23" s="51"/>
      <c r="K23" s="50"/>
      <c r="L23" s="49" t="s">
        <v>17</v>
      </c>
      <c r="N23" s="48">
        <v>17143</v>
      </c>
      <c r="O23" s="47">
        <v>3.2</v>
      </c>
      <c r="P23" s="46">
        <v>4637314</v>
      </c>
    </row>
    <row r="24" spans="3:16" ht="10.5" customHeight="1">
      <c r="C24" s="49" t="s">
        <v>32</v>
      </c>
      <c r="E24" s="48">
        <v>20583</v>
      </c>
      <c r="F24" s="47">
        <v>3.8</v>
      </c>
      <c r="G24" s="46">
        <v>2992123</v>
      </c>
      <c r="H24" s="52"/>
      <c r="I24" s="51"/>
      <c r="J24" s="51"/>
      <c r="K24" s="50"/>
      <c r="L24" s="49" t="s">
        <v>9</v>
      </c>
      <c r="N24" s="48">
        <v>15105</v>
      </c>
      <c r="O24" s="47">
        <v>2.8</v>
      </c>
      <c r="P24" s="46">
        <v>2126687</v>
      </c>
    </row>
    <row r="25" spans="3:16" ht="10.5" customHeight="1">
      <c r="C25" s="49" t="s">
        <v>36</v>
      </c>
      <c r="E25" s="48">
        <v>15898</v>
      </c>
      <c r="F25" s="47">
        <v>3</v>
      </c>
      <c r="G25" s="46">
        <v>4322393</v>
      </c>
      <c r="H25" s="52"/>
      <c r="I25" s="51"/>
      <c r="J25" s="51"/>
      <c r="K25" s="50"/>
      <c r="L25" s="49" t="s">
        <v>37</v>
      </c>
      <c r="N25" s="48">
        <v>13637</v>
      </c>
      <c r="O25" s="47">
        <v>2.5</v>
      </c>
      <c r="P25" s="46">
        <v>3064676</v>
      </c>
    </row>
    <row r="26" spans="3:16" ht="6" customHeight="1">
      <c r="E26" s="48"/>
      <c r="F26" s="47"/>
      <c r="G26" s="46"/>
      <c r="H26" s="52"/>
      <c r="I26" s="55"/>
      <c r="J26" s="55"/>
      <c r="N26" s="48"/>
      <c r="O26" s="47"/>
      <c r="P26" s="46"/>
    </row>
    <row r="27" spans="3:16" ht="10.5" customHeight="1">
      <c r="C27" s="49" t="s">
        <v>38</v>
      </c>
      <c r="E27" s="48">
        <v>15334</v>
      </c>
      <c r="F27" s="47">
        <v>2.9</v>
      </c>
      <c r="G27" s="46">
        <v>5129409</v>
      </c>
      <c r="H27" s="52"/>
      <c r="I27" s="51"/>
      <c r="J27" s="51"/>
      <c r="K27" s="50"/>
      <c r="L27" s="49" t="s">
        <v>34</v>
      </c>
      <c r="N27" s="48">
        <v>12657</v>
      </c>
      <c r="O27" s="47">
        <v>2.4</v>
      </c>
      <c r="P27" s="46">
        <v>3770249</v>
      </c>
    </row>
    <row r="28" spans="3:16" ht="10.5" customHeight="1">
      <c r="C28" s="49" t="s">
        <v>35</v>
      </c>
      <c r="E28" s="48">
        <v>13891</v>
      </c>
      <c r="F28" s="47">
        <v>2.6</v>
      </c>
      <c r="G28" s="46">
        <v>2767496</v>
      </c>
      <c r="H28" s="52"/>
      <c r="I28" s="51"/>
      <c r="J28" s="51"/>
      <c r="K28" s="50"/>
      <c r="L28" s="49" t="s">
        <v>39</v>
      </c>
      <c r="N28" s="48">
        <v>12043</v>
      </c>
      <c r="O28" s="47">
        <v>2.2000000000000002</v>
      </c>
      <c r="P28" s="46">
        <v>6491786</v>
      </c>
    </row>
    <row r="29" spans="3:16" ht="10.5" customHeight="1">
      <c r="C29" s="49" t="s">
        <v>40</v>
      </c>
      <c r="E29" s="48">
        <v>11342</v>
      </c>
      <c r="F29" s="47">
        <v>2.1</v>
      </c>
      <c r="G29" s="46">
        <v>1547689</v>
      </c>
      <c r="H29" s="52"/>
      <c r="I29" s="51"/>
      <c r="J29" s="51"/>
      <c r="K29" s="50"/>
      <c r="L29" s="49" t="s">
        <v>15</v>
      </c>
      <c r="N29" s="48">
        <v>10722</v>
      </c>
      <c r="O29" s="47">
        <v>2</v>
      </c>
      <c r="P29" s="46">
        <v>2764214</v>
      </c>
    </row>
    <row r="30" spans="3:16" ht="10.5" customHeight="1">
      <c r="C30" s="49" t="s">
        <v>41</v>
      </c>
      <c r="E30" s="48">
        <v>10867</v>
      </c>
      <c r="F30" s="47">
        <v>2</v>
      </c>
      <c r="G30" s="46">
        <v>2685473</v>
      </c>
      <c r="H30" s="52"/>
      <c r="I30" s="51"/>
      <c r="J30" s="51"/>
      <c r="K30" s="50"/>
      <c r="L30" s="49" t="s">
        <v>4</v>
      </c>
      <c r="N30" s="48">
        <v>9782</v>
      </c>
      <c r="O30" s="47">
        <v>1.8</v>
      </c>
      <c r="P30" s="46">
        <v>3194785</v>
      </c>
    </row>
    <row r="31" spans="3:16" ht="10.5" customHeight="1">
      <c r="C31" s="49" t="s">
        <v>42</v>
      </c>
      <c r="E31" s="48">
        <v>8680</v>
      </c>
      <c r="F31" s="47">
        <v>1.6</v>
      </c>
      <c r="G31" s="46">
        <v>1064326</v>
      </c>
      <c r="H31" s="52"/>
      <c r="I31" s="51"/>
      <c r="J31" s="51"/>
      <c r="K31" s="50"/>
      <c r="L31" s="53" t="s">
        <v>45</v>
      </c>
      <c r="N31" s="48">
        <v>7960</v>
      </c>
      <c r="O31" s="47">
        <v>1.5</v>
      </c>
      <c r="P31" s="46">
        <v>1276125</v>
      </c>
    </row>
    <row r="32" spans="3:16" ht="6" customHeight="1">
      <c r="E32" s="48"/>
      <c r="F32" s="47"/>
      <c r="G32" s="46"/>
      <c r="H32" s="52"/>
      <c r="I32" s="55"/>
      <c r="J32" s="55"/>
      <c r="N32" s="48"/>
      <c r="O32" s="47"/>
      <c r="P32" s="46"/>
    </row>
    <row r="33" spans="2:16" ht="10.5" customHeight="1">
      <c r="C33" s="49" t="s">
        <v>44</v>
      </c>
      <c r="E33" s="48">
        <v>8351</v>
      </c>
      <c r="F33" s="47">
        <v>1.6</v>
      </c>
      <c r="G33" s="46">
        <v>3111745</v>
      </c>
      <c r="H33" s="52"/>
      <c r="I33" s="55"/>
      <c r="J33" s="55"/>
      <c r="L33" s="49" t="s">
        <v>43</v>
      </c>
      <c r="N33" s="48">
        <v>7756</v>
      </c>
      <c r="O33" s="47">
        <v>1.4</v>
      </c>
      <c r="P33" s="46">
        <v>2063599</v>
      </c>
    </row>
    <row r="34" spans="2:16" ht="10.5" customHeight="1">
      <c r="C34" s="49" t="s">
        <v>46</v>
      </c>
      <c r="E34" s="48">
        <v>8294</v>
      </c>
      <c r="F34" s="47">
        <v>1.5</v>
      </c>
      <c r="G34" s="46">
        <v>2296615</v>
      </c>
      <c r="H34" s="52"/>
      <c r="I34" s="55"/>
      <c r="J34" s="55"/>
      <c r="L34" s="49" t="s">
        <v>49</v>
      </c>
      <c r="N34" s="48">
        <v>7755</v>
      </c>
      <c r="O34" s="47">
        <v>1.4</v>
      </c>
      <c r="P34" s="46">
        <v>2418586</v>
      </c>
    </row>
    <row r="35" spans="2:16" ht="10.5" customHeight="1">
      <c r="C35" s="49" t="s">
        <v>48</v>
      </c>
      <c r="E35" s="48">
        <v>7731</v>
      </c>
      <c r="F35" s="47">
        <v>1.4</v>
      </c>
      <c r="G35" s="46">
        <v>1770875</v>
      </c>
      <c r="H35" s="52"/>
      <c r="I35" s="51"/>
      <c r="J35" s="51"/>
      <c r="K35" s="50"/>
      <c r="L35" s="49" t="s">
        <v>47</v>
      </c>
      <c r="N35" s="48">
        <v>7263</v>
      </c>
      <c r="O35" s="47">
        <v>1.4</v>
      </c>
      <c r="P35" s="46">
        <v>1272240</v>
      </c>
    </row>
    <row r="36" spans="2:16" ht="10.5" customHeight="1">
      <c r="C36" s="49" t="s">
        <v>53</v>
      </c>
      <c r="E36" s="48">
        <v>7239</v>
      </c>
      <c r="F36" s="47">
        <v>1.3</v>
      </c>
      <c r="G36" s="46">
        <v>2789840</v>
      </c>
      <c r="H36" s="52"/>
      <c r="I36" s="55"/>
      <c r="J36" s="55"/>
      <c r="L36" s="49" t="s">
        <v>52</v>
      </c>
      <c r="N36" s="48">
        <v>7147</v>
      </c>
      <c r="O36" s="47">
        <v>1.3</v>
      </c>
      <c r="P36" s="46">
        <v>2532637</v>
      </c>
    </row>
    <row r="37" spans="2:16" ht="10.5" customHeight="1">
      <c r="C37" s="49" t="s">
        <v>50</v>
      </c>
      <c r="E37" s="48">
        <v>7191</v>
      </c>
      <c r="F37" s="47">
        <v>1.3</v>
      </c>
      <c r="G37" s="46">
        <v>1841879</v>
      </c>
      <c r="H37" s="52"/>
      <c r="I37" s="51"/>
      <c r="J37" s="51"/>
      <c r="K37" s="50"/>
      <c r="L37" s="49" t="s">
        <v>5</v>
      </c>
      <c r="N37" s="48">
        <v>6136</v>
      </c>
      <c r="O37" s="47">
        <v>1.1000000000000001</v>
      </c>
      <c r="P37" s="46">
        <v>1119696</v>
      </c>
    </row>
    <row r="38" spans="2:16" ht="6" customHeight="1">
      <c r="E38" s="48"/>
      <c r="F38" s="47"/>
      <c r="G38" s="46"/>
      <c r="H38" s="52"/>
      <c r="I38" s="51"/>
      <c r="J38" s="51"/>
      <c r="K38" s="50"/>
      <c r="N38" s="48"/>
      <c r="O38" s="47"/>
      <c r="P38" s="46"/>
    </row>
    <row r="39" spans="2:16" ht="10.5" customHeight="1">
      <c r="C39" s="49" t="s">
        <v>51</v>
      </c>
      <c r="E39" s="48">
        <v>6759</v>
      </c>
      <c r="F39" s="47">
        <v>1.3</v>
      </c>
      <c r="G39" s="46">
        <v>2156902</v>
      </c>
      <c r="H39" s="52"/>
      <c r="I39" s="51"/>
      <c r="J39" s="51"/>
      <c r="K39" s="50"/>
      <c r="L39" s="49" t="s">
        <v>54</v>
      </c>
      <c r="N39" s="48">
        <v>3981</v>
      </c>
      <c r="O39" s="47">
        <v>0.7</v>
      </c>
      <c r="P39" s="46">
        <v>988134</v>
      </c>
    </row>
    <row r="40" spans="2:16" ht="10.5" customHeight="1">
      <c r="C40" s="49" t="s">
        <v>56</v>
      </c>
      <c r="E40" s="48">
        <v>6042</v>
      </c>
      <c r="F40" s="47">
        <v>1.1000000000000001</v>
      </c>
      <c r="G40" s="46">
        <v>2867446</v>
      </c>
      <c r="H40" s="52"/>
      <c r="I40" s="51"/>
      <c r="J40" s="51"/>
      <c r="K40" s="50"/>
      <c r="L40" s="49" t="s">
        <v>91</v>
      </c>
      <c r="N40" s="48">
        <v>3108</v>
      </c>
      <c r="O40" s="47">
        <v>0.6</v>
      </c>
      <c r="P40" s="46">
        <v>428524</v>
      </c>
    </row>
    <row r="41" spans="2:16" ht="10.5" customHeight="1">
      <c r="C41" s="49" t="s">
        <v>55</v>
      </c>
      <c r="E41" s="48">
        <v>5166</v>
      </c>
      <c r="F41" s="47">
        <v>1</v>
      </c>
      <c r="G41" s="46">
        <v>435635</v>
      </c>
      <c r="H41" s="52"/>
      <c r="I41" s="51"/>
      <c r="J41" s="51"/>
      <c r="K41" s="50"/>
      <c r="L41" s="49" t="s">
        <v>95</v>
      </c>
      <c r="N41" s="48">
        <v>2797</v>
      </c>
      <c r="O41" s="47">
        <v>0.5</v>
      </c>
      <c r="P41" s="46">
        <v>296927</v>
      </c>
    </row>
    <row r="42" spans="2:16" ht="10.5" customHeight="1">
      <c r="C42" s="49" t="s">
        <v>58</v>
      </c>
      <c r="E42" s="48">
        <v>4584</v>
      </c>
      <c r="F42" s="47">
        <v>0.9</v>
      </c>
      <c r="G42" s="46">
        <v>1408807</v>
      </c>
      <c r="H42" s="52"/>
      <c r="I42" s="51"/>
      <c r="J42" s="51"/>
      <c r="K42" s="50"/>
      <c r="L42" s="49" t="s">
        <v>10</v>
      </c>
      <c r="N42" s="48">
        <v>2617</v>
      </c>
      <c r="O42" s="47">
        <v>0.5</v>
      </c>
      <c r="P42" s="46">
        <v>1424545</v>
      </c>
    </row>
    <row r="43" spans="2:16" ht="10.5" customHeight="1">
      <c r="C43" s="49" t="s">
        <v>14</v>
      </c>
      <c r="E43" s="48">
        <v>70983</v>
      </c>
      <c r="F43" s="47">
        <v>13.2</v>
      </c>
      <c r="G43" s="46">
        <v>36206697</v>
      </c>
      <c r="H43" s="52"/>
      <c r="I43" s="51"/>
      <c r="J43" s="51"/>
      <c r="K43" s="50"/>
      <c r="L43" s="49" t="s">
        <v>14</v>
      </c>
      <c r="N43" s="48">
        <v>29074</v>
      </c>
      <c r="O43" s="47">
        <v>5.4</v>
      </c>
      <c r="P43" s="46">
        <v>8935527</v>
      </c>
    </row>
    <row r="44" spans="2:16" ht="6" customHeight="1">
      <c r="C44" s="49"/>
      <c r="E44" s="62"/>
      <c r="F44" s="47"/>
      <c r="G44" s="46"/>
      <c r="H44" s="63"/>
      <c r="I44" s="51"/>
      <c r="J44" s="51"/>
      <c r="K44" s="50"/>
      <c r="L44" s="49"/>
      <c r="N44" s="62"/>
      <c r="O44" s="47"/>
      <c r="P44" s="61"/>
    </row>
    <row r="45" spans="2:16" ht="10.5" customHeight="1">
      <c r="C45" s="49"/>
      <c r="E45" s="66" t="s">
        <v>59</v>
      </c>
      <c r="F45" s="65"/>
      <c r="G45" s="68"/>
      <c r="H45" s="67"/>
      <c r="I45" s="51"/>
      <c r="J45" s="51"/>
      <c r="K45" s="50"/>
      <c r="L45" s="49"/>
      <c r="N45" s="66" t="s">
        <v>59</v>
      </c>
      <c r="O45" s="65"/>
      <c r="P45" s="64"/>
    </row>
    <row r="46" spans="2:16" ht="6" customHeight="1">
      <c r="C46" s="49"/>
      <c r="E46" s="62"/>
      <c r="F46" s="47"/>
      <c r="G46" s="46"/>
      <c r="H46" s="63"/>
      <c r="I46" s="51"/>
      <c r="J46" s="51"/>
      <c r="K46" s="50"/>
      <c r="L46" s="49"/>
      <c r="N46" s="62"/>
      <c r="O46" s="47"/>
      <c r="P46" s="61"/>
    </row>
    <row r="47" spans="2:16" ht="10.5" customHeight="1">
      <c r="B47" s="380" t="s">
        <v>94</v>
      </c>
      <c r="C47" s="380"/>
      <c r="E47" s="59">
        <f>SUM(E49:E53,E55:E59,E61:E65,E67:E71,E73:E77)</f>
        <v>276684</v>
      </c>
      <c r="F47" s="58">
        <v>100</v>
      </c>
      <c r="G47" s="57">
        <f>SUM(G49:G53,G55:G59,G61:G65,G67:G71,G73:G77)</f>
        <v>74565041</v>
      </c>
      <c r="H47" s="60"/>
      <c r="I47" s="51"/>
      <c r="J47" s="51"/>
      <c r="K47" s="380" t="s">
        <v>94</v>
      </c>
      <c r="L47" s="380"/>
      <c r="N47" s="59">
        <f>SUM(N49:N53,N55:N59,N61:N65,N67:N71,N73:N77)</f>
        <v>276684</v>
      </c>
      <c r="O47" s="58">
        <v>100</v>
      </c>
      <c r="P47" s="57">
        <f>SUM(P49:P53,P55:P59,P61:P65,P67:P71,P73:P77)</f>
        <v>74565041</v>
      </c>
    </row>
    <row r="48" spans="2:16" ht="6" customHeight="1">
      <c r="C48" s="49"/>
      <c r="E48" s="48"/>
      <c r="F48" s="47"/>
      <c r="G48" s="46"/>
      <c r="H48" s="52"/>
      <c r="I48" s="51"/>
      <c r="J48" s="51"/>
      <c r="K48" s="50"/>
      <c r="L48" s="49"/>
      <c r="N48" s="48"/>
      <c r="O48" s="47"/>
      <c r="P48" s="46"/>
    </row>
    <row r="49" spans="3:16" ht="10.5" customHeight="1">
      <c r="C49" s="49" t="s">
        <v>60</v>
      </c>
      <c r="E49" s="48">
        <v>44661</v>
      </c>
      <c r="F49" s="47">
        <v>16.100000000000001</v>
      </c>
      <c r="G49" s="46">
        <v>4072185</v>
      </c>
      <c r="H49" s="52"/>
      <c r="I49" s="51"/>
      <c r="J49" s="51"/>
      <c r="K49" s="50"/>
      <c r="L49" s="49" t="s">
        <v>61</v>
      </c>
      <c r="N49" s="48">
        <v>58830</v>
      </c>
      <c r="O49" s="47">
        <v>21.3</v>
      </c>
      <c r="P49" s="46">
        <v>5776831</v>
      </c>
    </row>
    <row r="50" spans="3:16" ht="10.5" customHeight="1">
      <c r="C50" s="49" t="s">
        <v>62</v>
      </c>
      <c r="E50" s="48">
        <v>21289</v>
      </c>
      <c r="F50" s="47">
        <v>7.7</v>
      </c>
      <c r="G50" s="46">
        <v>3871390</v>
      </c>
      <c r="H50" s="52"/>
      <c r="I50" s="51"/>
      <c r="J50" s="51"/>
      <c r="K50" s="50"/>
      <c r="L50" s="49" t="s">
        <v>43</v>
      </c>
      <c r="N50" s="48">
        <v>39537</v>
      </c>
      <c r="O50" s="47">
        <v>14.3</v>
      </c>
      <c r="P50" s="46">
        <v>7678230</v>
      </c>
    </row>
    <row r="51" spans="3:16" ht="10.5" customHeight="1">
      <c r="C51" s="49" t="s">
        <v>64</v>
      </c>
      <c r="E51" s="48">
        <v>20871</v>
      </c>
      <c r="F51" s="47">
        <v>7.5</v>
      </c>
      <c r="G51" s="46">
        <v>2320151</v>
      </c>
      <c r="H51" s="52"/>
      <c r="I51" s="51"/>
      <c r="J51" s="51"/>
      <c r="K51" s="50"/>
      <c r="L51" s="49" t="s">
        <v>6</v>
      </c>
      <c r="N51" s="48">
        <v>24939</v>
      </c>
      <c r="O51" s="47">
        <v>9</v>
      </c>
      <c r="P51" s="46">
        <v>11073197</v>
      </c>
    </row>
    <row r="52" spans="3:16" ht="10.5" customHeight="1">
      <c r="C52" s="56" t="s">
        <v>63</v>
      </c>
      <c r="E52" s="48">
        <v>18608</v>
      </c>
      <c r="F52" s="47">
        <v>6.7</v>
      </c>
      <c r="G52" s="46">
        <v>5297148</v>
      </c>
      <c r="H52" s="52"/>
      <c r="I52" s="51"/>
      <c r="J52" s="51"/>
      <c r="K52" s="50"/>
      <c r="L52" s="49" t="s">
        <v>11</v>
      </c>
      <c r="N52" s="48">
        <v>19030</v>
      </c>
      <c r="O52" s="47">
        <v>6.9</v>
      </c>
      <c r="P52" s="46">
        <v>5554149</v>
      </c>
    </row>
    <row r="53" spans="3:16" ht="10.5" customHeight="1">
      <c r="C53" s="49" t="s">
        <v>65</v>
      </c>
      <c r="E53" s="48">
        <v>16615</v>
      </c>
      <c r="F53" s="47">
        <v>6</v>
      </c>
      <c r="G53" s="46">
        <v>2383477</v>
      </c>
      <c r="H53" s="52"/>
      <c r="I53" s="51"/>
      <c r="J53" s="51"/>
      <c r="K53" s="50"/>
      <c r="L53" s="49" t="s">
        <v>49</v>
      </c>
      <c r="N53" s="48">
        <v>17897</v>
      </c>
      <c r="O53" s="47">
        <v>6.5</v>
      </c>
      <c r="P53" s="46">
        <v>6086542</v>
      </c>
    </row>
    <row r="54" spans="3:16" ht="6" customHeight="1">
      <c r="E54" s="48"/>
      <c r="F54" s="47"/>
      <c r="G54" s="46"/>
      <c r="H54" s="52"/>
      <c r="I54" s="55"/>
      <c r="J54" s="55"/>
      <c r="N54" s="48"/>
      <c r="O54" s="47"/>
      <c r="P54" s="46"/>
    </row>
    <row r="55" spans="3:16" ht="10.5" customHeight="1">
      <c r="C55" s="49" t="s">
        <v>66</v>
      </c>
      <c r="E55" s="48">
        <v>13873</v>
      </c>
      <c r="F55" s="47">
        <v>5</v>
      </c>
      <c r="G55" s="46">
        <v>4288376</v>
      </c>
      <c r="H55" s="52"/>
      <c r="I55" s="51"/>
      <c r="J55" s="51"/>
      <c r="K55" s="50"/>
      <c r="L55" s="49" t="s">
        <v>26</v>
      </c>
      <c r="N55" s="48">
        <v>15950</v>
      </c>
      <c r="O55" s="47">
        <v>5.8</v>
      </c>
      <c r="P55" s="46">
        <v>5457686</v>
      </c>
    </row>
    <row r="56" spans="3:16" ht="10.5" customHeight="1">
      <c r="C56" s="54" t="s">
        <v>68</v>
      </c>
      <c r="E56" s="48">
        <v>10355</v>
      </c>
      <c r="F56" s="47">
        <v>3.7</v>
      </c>
      <c r="G56" s="46">
        <v>2665657</v>
      </c>
      <c r="H56" s="52"/>
      <c r="I56" s="51"/>
      <c r="J56" s="51"/>
      <c r="K56" s="50"/>
      <c r="L56" s="49" t="s">
        <v>15</v>
      </c>
      <c r="N56" s="48">
        <v>12599</v>
      </c>
      <c r="O56" s="47">
        <v>4.5999999999999996</v>
      </c>
      <c r="P56" s="46">
        <v>5478723</v>
      </c>
    </row>
    <row r="57" spans="3:16" ht="10.5" customHeight="1">
      <c r="C57" s="49" t="s">
        <v>69</v>
      </c>
      <c r="E57" s="48">
        <v>9653</v>
      </c>
      <c r="F57" s="47">
        <v>3.5</v>
      </c>
      <c r="G57" s="46">
        <v>1188852</v>
      </c>
      <c r="H57" s="52"/>
      <c r="I57" s="51"/>
      <c r="J57" s="51"/>
      <c r="K57" s="50"/>
      <c r="L57" s="49" t="s">
        <v>71</v>
      </c>
      <c r="N57" s="48">
        <v>10869</v>
      </c>
      <c r="O57" s="47">
        <v>3.9</v>
      </c>
      <c r="P57" s="46">
        <v>1021943</v>
      </c>
    </row>
    <row r="58" spans="3:16" ht="10.5" customHeight="1">
      <c r="C58" s="49" t="s">
        <v>67</v>
      </c>
      <c r="E58" s="48">
        <v>9138</v>
      </c>
      <c r="F58" s="47">
        <v>3.3</v>
      </c>
      <c r="G58" s="46">
        <v>1760399</v>
      </c>
      <c r="H58" s="52"/>
      <c r="I58" s="51"/>
      <c r="J58" s="51"/>
      <c r="K58" s="50"/>
      <c r="L58" s="49" t="s">
        <v>4</v>
      </c>
      <c r="N58" s="48">
        <v>10079</v>
      </c>
      <c r="O58" s="47">
        <v>3.6</v>
      </c>
      <c r="P58" s="46">
        <v>4164549</v>
      </c>
    </row>
    <row r="59" spans="3:16" ht="10.5" customHeight="1">
      <c r="C59" s="49" t="s">
        <v>70</v>
      </c>
      <c r="E59" s="48">
        <v>8225</v>
      </c>
      <c r="F59" s="47">
        <v>3</v>
      </c>
      <c r="G59" s="46">
        <v>1446396</v>
      </c>
      <c r="H59" s="52"/>
      <c r="I59" s="51"/>
      <c r="J59" s="51"/>
      <c r="K59" s="50"/>
      <c r="L59" s="49" t="s">
        <v>8</v>
      </c>
      <c r="N59" s="48">
        <v>9024</v>
      </c>
      <c r="O59" s="47">
        <v>3.3</v>
      </c>
      <c r="P59" s="46">
        <v>2353661</v>
      </c>
    </row>
    <row r="60" spans="3:16" ht="6" customHeight="1">
      <c r="E60" s="48"/>
      <c r="F60" s="47"/>
      <c r="G60" s="46"/>
      <c r="H60" s="52"/>
      <c r="I60" s="55"/>
      <c r="J60" s="55"/>
      <c r="N60" s="48"/>
      <c r="O60" s="47"/>
      <c r="P60" s="46"/>
    </row>
    <row r="61" spans="3:16" ht="10.5" customHeight="1">
      <c r="C61" s="49" t="s">
        <v>72</v>
      </c>
      <c r="E61" s="48">
        <v>6342</v>
      </c>
      <c r="F61" s="47">
        <v>2.2999999999999998</v>
      </c>
      <c r="G61" s="46">
        <v>1528468</v>
      </c>
      <c r="H61" s="52"/>
      <c r="I61" s="55"/>
      <c r="J61" s="55"/>
      <c r="L61" s="49" t="s">
        <v>10</v>
      </c>
      <c r="N61" s="48">
        <v>5750</v>
      </c>
      <c r="O61" s="47">
        <v>2.1</v>
      </c>
      <c r="P61" s="46">
        <v>1862690</v>
      </c>
    </row>
    <row r="62" spans="3:16" ht="10.5" customHeight="1">
      <c r="C62" s="49" t="s">
        <v>75</v>
      </c>
      <c r="E62" s="48">
        <v>5641</v>
      </c>
      <c r="F62" s="47">
        <v>2</v>
      </c>
      <c r="G62" s="46">
        <v>4123352</v>
      </c>
      <c r="H62" s="52"/>
      <c r="I62" s="51"/>
      <c r="J62" s="51"/>
      <c r="K62" s="50"/>
      <c r="L62" s="49" t="s">
        <v>57</v>
      </c>
      <c r="N62" s="48">
        <v>4715</v>
      </c>
      <c r="O62" s="47">
        <v>1.7</v>
      </c>
      <c r="P62" s="46">
        <v>892337</v>
      </c>
    </row>
    <row r="63" spans="3:16" ht="10.5" customHeight="1">
      <c r="C63" s="54" t="s">
        <v>73</v>
      </c>
      <c r="E63" s="48">
        <v>5379</v>
      </c>
      <c r="F63" s="47">
        <v>1.9</v>
      </c>
      <c r="G63" s="46">
        <v>1035934</v>
      </c>
      <c r="H63" s="52"/>
      <c r="I63" s="51"/>
      <c r="J63" s="51"/>
      <c r="K63" s="50"/>
      <c r="L63" s="49" t="s">
        <v>17</v>
      </c>
      <c r="N63" s="48">
        <v>3309</v>
      </c>
      <c r="O63" s="47">
        <v>1.2</v>
      </c>
      <c r="P63" s="46">
        <v>1164004</v>
      </c>
    </row>
    <row r="64" spans="3:16" ht="10.5" customHeight="1">
      <c r="C64" s="49" t="s">
        <v>77</v>
      </c>
      <c r="E64" s="48">
        <v>5063</v>
      </c>
      <c r="F64" s="47">
        <v>1.8</v>
      </c>
      <c r="G64" s="46">
        <v>4923346</v>
      </c>
      <c r="H64" s="52"/>
      <c r="I64" s="51"/>
      <c r="J64" s="51"/>
      <c r="K64" s="50"/>
      <c r="L64" s="49" t="s">
        <v>76</v>
      </c>
      <c r="N64" s="48">
        <v>2899</v>
      </c>
      <c r="O64" s="47">
        <v>1</v>
      </c>
      <c r="P64" s="46">
        <v>634438</v>
      </c>
    </row>
    <row r="65" spans="1:16" ht="10.5" customHeight="1">
      <c r="C65" s="49" t="s">
        <v>79</v>
      </c>
      <c r="E65" s="48">
        <v>4827</v>
      </c>
      <c r="F65" s="47">
        <v>1.7</v>
      </c>
      <c r="G65" s="46">
        <v>1735422</v>
      </c>
      <c r="H65" s="52"/>
      <c r="I65" s="51"/>
      <c r="J65" s="51"/>
      <c r="K65" s="50"/>
      <c r="L65" s="49" t="s">
        <v>78</v>
      </c>
      <c r="N65" s="48">
        <v>2804</v>
      </c>
      <c r="O65" s="47">
        <v>1</v>
      </c>
      <c r="P65" s="46">
        <v>1095163</v>
      </c>
    </row>
    <row r="66" spans="1:16" ht="6" customHeight="1">
      <c r="E66" s="48"/>
      <c r="F66" s="47"/>
      <c r="G66" s="46"/>
      <c r="H66" s="52"/>
      <c r="I66" s="51"/>
      <c r="J66" s="51"/>
      <c r="K66" s="50"/>
      <c r="L66" s="49"/>
      <c r="N66" s="48"/>
      <c r="O66" s="47"/>
      <c r="P66" s="46"/>
    </row>
    <row r="67" spans="1:16" ht="10.5" customHeight="1">
      <c r="C67" s="49" t="s">
        <v>74</v>
      </c>
      <c r="E67" s="48">
        <v>4646</v>
      </c>
      <c r="F67" s="47">
        <v>1.7</v>
      </c>
      <c r="G67" s="46">
        <v>1311488</v>
      </c>
      <c r="H67" s="52"/>
      <c r="I67" s="51"/>
      <c r="J67" s="51"/>
      <c r="K67" s="50"/>
      <c r="L67" s="49" t="s">
        <v>82</v>
      </c>
      <c r="N67" s="48">
        <v>2612</v>
      </c>
      <c r="O67" s="47">
        <v>0.9</v>
      </c>
      <c r="P67" s="46">
        <v>1699604</v>
      </c>
    </row>
    <row r="68" spans="1:16" ht="10.5" customHeight="1">
      <c r="C68" s="49" t="s">
        <v>81</v>
      </c>
      <c r="E68" s="48">
        <v>4399</v>
      </c>
      <c r="F68" s="47">
        <v>1.6</v>
      </c>
      <c r="G68" s="46">
        <v>1282023</v>
      </c>
      <c r="H68" s="52"/>
      <c r="I68" s="51"/>
      <c r="J68" s="51"/>
      <c r="K68" s="50"/>
      <c r="L68" s="53" t="s">
        <v>45</v>
      </c>
      <c r="N68" s="48">
        <v>2568</v>
      </c>
      <c r="O68" s="47">
        <v>0.9</v>
      </c>
      <c r="P68" s="46">
        <v>933182</v>
      </c>
    </row>
    <row r="69" spans="1:16" ht="10.5" customHeight="1">
      <c r="C69" s="49" t="s">
        <v>89</v>
      </c>
      <c r="E69" s="48">
        <v>3840</v>
      </c>
      <c r="F69" s="47">
        <v>1.4</v>
      </c>
      <c r="G69" s="46">
        <v>914976</v>
      </c>
      <c r="H69" s="52"/>
      <c r="I69" s="51"/>
      <c r="J69" s="51"/>
      <c r="K69" s="50"/>
      <c r="L69" s="49" t="s">
        <v>29</v>
      </c>
      <c r="N69" s="48">
        <v>2145</v>
      </c>
      <c r="O69" s="47">
        <v>0.8</v>
      </c>
      <c r="P69" s="46">
        <v>1418370</v>
      </c>
    </row>
    <row r="70" spans="1:16" ht="10.5" customHeight="1">
      <c r="C70" s="49" t="s">
        <v>84</v>
      </c>
      <c r="E70" s="48">
        <v>3736</v>
      </c>
      <c r="F70" s="47">
        <v>1.4</v>
      </c>
      <c r="G70" s="46">
        <v>569073</v>
      </c>
      <c r="H70" s="52"/>
      <c r="I70" s="51"/>
      <c r="J70" s="51"/>
      <c r="K70" s="50"/>
      <c r="L70" s="49" t="s">
        <v>88</v>
      </c>
      <c r="N70" s="48">
        <v>2111</v>
      </c>
      <c r="O70" s="47">
        <v>0.8</v>
      </c>
      <c r="P70" s="46">
        <v>333859</v>
      </c>
    </row>
    <row r="71" spans="1:16" ht="10.5" customHeight="1">
      <c r="C71" s="49" t="s">
        <v>83</v>
      </c>
      <c r="E71" s="48">
        <v>3555</v>
      </c>
      <c r="F71" s="47">
        <v>1.3</v>
      </c>
      <c r="G71" s="46">
        <v>2864270</v>
      </c>
      <c r="H71" s="52"/>
      <c r="I71" s="51"/>
      <c r="J71" s="51"/>
      <c r="K71" s="50"/>
      <c r="L71" s="49" t="s">
        <v>16</v>
      </c>
      <c r="N71" s="48">
        <v>2037</v>
      </c>
      <c r="O71" s="47">
        <v>0.7</v>
      </c>
      <c r="P71" s="46">
        <v>622039</v>
      </c>
    </row>
    <row r="72" spans="1:16" ht="6" customHeight="1">
      <c r="E72" s="48"/>
      <c r="F72" s="47"/>
      <c r="G72" s="46"/>
      <c r="H72" s="52"/>
      <c r="I72" s="51"/>
      <c r="J72" s="51"/>
      <c r="K72" s="50"/>
      <c r="L72" s="49"/>
      <c r="N72" s="48"/>
      <c r="O72" s="47"/>
      <c r="P72" s="46"/>
    </row>
    <row r="73" spans="1:16" ht="10.5" customHeight="1">
      <c r="C73" s="49" t="s">
        <v>85</v>
      </c>
      <c r="E73" s="48">
        <v>3400</v>
      </c>
      <c r="F73" s="47">
        <v>1.2</v>
      </c>
      <c r="G73" s="46">
        <v>1288212</v>
      </c>
      <c r="H73" s="52"/>
      <c r="I73" s="51"/>
      <c r="J73" s="51"/>
      <c r="K73" s="50"/>
      <c r="L73" s="49" t="s">
        <v>34</v>
      </c>
      <c r="N73" s="48">
        <v>1955</v>
      </c>
      <c r="O73" s="47">
        <v>0.7</v>
      </c>
      <c r="P73" s="46">
        <v>1026623</v>
      </c>
    </row>
    <row r="74" spans="1:16" ht="10.5" customHeight="1">
      <c r="C74" s="49" t="s">
        <v>86</v>
      </c>
      <c r="E74" s="48">
        <v>2869</v>
      </c>
      <c r="F74" s="47">
        <v>1</v>
      </c>
      <c r="G74" s="46">
        <v>1019212</v>
      </c>
      <c r="H74" s="52"/>
      <c r="I74" s="51"/>
      <c r="J74" s="51"/>
      <c r="K74" s="50"/>
      <c r="L74" s="49" t="s">
        <v>91</v>
      </c>
      <c r="N74" s="48">
        <v>1945</v>
      </c>
      <c r="O74" s="47">
        <v>0.7</v>
      </c>
      <c r="P74" s="46">
        <v>496603</v>
      </c>
    </row>
    <row r="75" spans="1:16" ht="10.5" customHeight="1">
      <c r="C75" s="49" t="s">
        <v>93</v>
      </c>
      <c r="E75" s="48">
        <v>2245</v>
      </c>
      <c r="F75" s="47">
        <v>0.8</v>
      </c>
      <c r="G75" s="46">
        <v>588133</v>
      </c>
      <c r="H75" s="52"/>
      <c r="I75" s="51"/>
      <c r="J75" s="51"/>
      <c r="K75" s="50"/>
      <c r="L75" s="49" t="s">
        <v>80</v>
      </c>
      <c r="N75" s="48">
        <v>1770</v>
      </c>
      <c r="O75" s="47">
        <v>0.6</v>
      </c>
      <c r="P75" s="46">
        <v>858002</v>
      </c>
    </row>
    <row r="76" spans="1:16" ht="10.5" customHeight="1">
      <c r="C76" s="49" t="s">
        <v>92</v>
      </c>
      <c r="E76" s="48">
        <v>2237</v>
      </c>
      <c r="F76" s="47">
        <v>0.8</v>
      </c>
      <c r="G76" s="46">
        <v>1847470</v>
      </c>
      <c r="H76" s="52"/>
      <c r="I76" s="51"/>
      <c r="J76" s="51"/>
      <c r="K76" s="50"/>
      <c r="L76" s="49" t="s">
        <v>7</v>
      </c>
      <c r="N76" s="48">
        <v>1665</v>
      </c>
      <c r="O76" s="47">
        <v>0.6</v>
      </c>
      <c r="P76" s="46">
        <v>635557</v>
      </c>
    </row>
    <row r="77" spans="1:16" ht="10.5" customHeight="1">
      <c r="C77" s="49" t="s">
        <v>14</v>
      </c>
      <c r="E77" s="48">
        <v>45217</v>
      </c>
      <c r="F77" s="47">
        <v>16.3</v>
      </c>
      <c r="G77" s="46">
        <v>20239631</v>
      </c>
      <c r="H77" s="52"/>
      <c r="I77" s="51"/>
      <c r="J77" s="51"/>
      <c r="K77" s="50"/>
      <c r="L77" s="49" t="s">
        <v>14</v>
      </c>
      <c r="N77" s="48">
        <v>19645</v>
      </c>
      <c r="O77" s="47">
        <v>7.1</v>
      </c>
      <c r="P77" s="46">
        <v>6247059</v>
      </c>
    </row>
    <row r="78" spans="1:16" ht="7.5" customHeight="1">
      <c r="A78" s="44"/>
      <c r="B78" s="44"/>
      <c r="C78" s="44"/>
      <c r="D78" s="44"/>
      <c r="E78" s="45"/>
      <c r="F78" s="44"/>
      <c r="G78" s="44"/>
      <c r="H78" s="44"/>
      <c r="I78" s="45"/>
      <c r="J78" s="45"/>
      <c r="K78" s="44"/>
      <c r="L78" s="44"/>
      <c r="M78" s="44"/>
      <c r="N78" s="45"/>
      <c r="O78" s="44"/>
      <c r="P78" s="44"/>
    </row>
    <row r="79" spans="1:16">
      <c r="A79" s="43" t="s">
        <v>0</v>
      </c>
    </row>
  </sheetData>
  <mergeCells count="10">
    <mergeCell ref="B47:C47"/>
    <mergeCell ref="K47:L47"/>
    <mergeCell ref="J8:M9"/>
    <mergeCell ref="N8:N9"/>
    <mergeCell ref="P8:P9"/>
    <mergeCell ref="B13:C13"/>
    <mergeCell ref="K13:L13"/>
    <mergeCell ref="A8:D9"/>
    <mergeCell ref="E8:E9"/>
    <mergeCell ref="G8:H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9"/>
  <sheetViews>
    <sheetView showGridLines="0" zoomScale="125" zoomScaleNormal="125" workbookViewId="0"/>
  </sheetViews>
  <sheetFormatPr defaultColWidth="11.25" defaultRowHeight="10.5"/>
  <cols>
    <col min="1" max="1" width="0.875" style="1" customWidth="1"/>
    <col min="2" max="2" width="1.125" style="1" customWidth="1"/>
    <col min="3" max="3" width="13.375" style="1" customWidth="1"/>
    <col min="4" max="4" width="0.875" style="1" customWidth="1"/>
    <col min="5" max="5" width="9.75" style="1" customWidth="1"/>
    <col min="6" max="6" width="6.75" style="1" customWidth="1"/>
    <col min="7" max="7" width="11.75" style="1" customWidth="1"/>
    <col min="8" max="8" width="0.625" style="1" customWidth="1"/>
    <col min="9" max="9" width="0.25" style="1" customWidth="1"/>
    <col min="10" max="10" width="0.875" style="1" customWidth="1"/>
    <col min="11" max="11" width="1.25" style="1" customWidth="1"/>
    <col min="12" max="12" width="10.375" style="1" customWidth="1"/>
    <col min="13" max="13" width="0.875" style="1" customWidth="1"/>
    <col min="14" max="14" width="9.75" style="1" customWidth="1"/>
    <col min="15" max="15" width="6.75" style="1" customWidth="1"/>
    <col min="16" max="16" width="11.75" style="1" customWidth="1"/>
    <col min="17" max="16384" width="11.25" style="1"/>
  </cols>
  <sheetData>
    <row r="1" spans="1:16" ht="13.5">
      <c r="A1" s="25" t="s">
        <v>18</v>
      </c>
      <c r="B1" s="5"/>
      <c r="C1" s="25"/>
      <c r="D1" s="2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0.5" customHeight="1"/>
    <row r="3" spans="1:16">
      <c r="A3" s="3" t="s">
        <v>19</v>
      </c>
      <c r="C3" s="3"/>
      <c r="D3" s="3"/>
    </row>
    <row r="4" spans="1:16" ht="9.75" customHeight="1">
      <c r="A4" s="3"/>
      <c r="C4" s="3"/>
      <c r="D4" s="3"/>
    </row>
    <row r="5" spans="1:16">
      <c r="A5" s="26" t="s">
        <v>20</v>
      </c>
      <c r="B5" s="13"/>
      <c r="C5" s="26"/>
      <c r="D5" s="2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5" t="s">
        <v>21</v>
      </c>
    </row>
    <row r="6" spans="1:16" ht="1.5" customHeight="1">
      <c r="A6" s="13"/>
      <c r="B6" s="13"/>
      <c r="C6" s="26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>
      <c r="A7" s="13"/>
      <c r="B7" s="13"/>
      <c r="C7" s="10" t="s">
        <v>1</v>
      </c>
      <c r="D7" s="10"/>
      <c r="E7" s="10"/>
      <c r="F7" s="10"/>
      <c r="G7" s="10"/>
      <c r="H7" s="10"/>
      <c r="I7" s="8"/>
      <c r="J7" s="11" t="s">
        <v>2</v>
      </c>
      <c r="K7" s="10"/>
      <c r="L7" s="9"/>
      <c r="M7" s="10"/>
      <c r="N7" s="10"/>
      <c r="O7" s="10"/>
      <c r="P7" s="10"/>
    </row>
    <row r="8" spans="1:16" ht="9" customHeight="1">
      <c r="E8" s="8"/>
      <c r="F8" s="13"/>
      <c r="G8" s="8"/>
      <c r="I8" s="8"/>
      <c r="J8" s="8"/>
      <c r="N8" s="8"/>
      <c r="O8" s="13"/>
      <c r="P8" s="8"/>
    </row>
    <row r="9" spans="1:16" ht="13.5" customHeight="1">
      <c r="A9" s="13"/>
      <c r="B9" s="13"/>
      <c r="C9" s="13"/>
      <c r="D9" s="13"/>
      <c r="E9" s="14"/>
      <c r="F9" s="18" t="s">
        <v>3</v>
      </c>
      <c r="G9" s="14"/>
      <c r="H9" s="13"/>
      <c r="I9" s="8"/>
      <c r="J9" s="14"/>
      <c r="K9" s="13"/>
      <c r="L9" s="13"/>
      <c r="M9" s="13"/>
      <c r="N9" s="14"/>
      <c r="O9" s="18" t="s">
        <v>3</v>
      </c>
      <c r="P9" s="14"/>
    </row>
    <row r="10" spans="1:16" ht="8.25" customHeight="1">
      <c r="E10" s="8"/>
      <c r="I10" s="8"/>
      <c r="J10" s="8"/>
      <c r="N10" s="8"/>
    </row>
    <row r="11" spans="1:16" ht="10.5" customHeight="1">
      <c r="C11" s="12"/>
      <c r="D11" s="12"/>
      <c r="E11" s="30" t="s">
        <v>22</v>
      </c>
      <c r="F11" s="5"/>
      <c r="G11" s="5"/>
      <c r="H11" s="5"/>
      <c r="I11" s="8"/>
      <c r="J11" s="8"/>
      <c r="N11" s="29" t="s">
        <v>22</v>
      </c>
      <c r="O11" s="5"/>
      <c r="P11" s="5"/>
    </row>
    <row r="12" spans="1:16" ht="6" customHeight="1">
      <c r="E12" s="8"/>
      <c r="I12" s="8"/>
      <c r="J12" s="8"/>
      <c r="N12" s="8"/>
    </row>
    <row r="13" spans="1:16" ht="10.5" customHeight="1">
      <c r="E13" s="21">
        <f>SUM(E15:E19,E21:E25,E27:E31,E33:E37,E39:E43)</f>
        <v>546412</v>
      </c>
      <c r="F13" s="23">
        <v>100</v>
      </c>
      <c r="G13" s="7">
        <f>SUM(G15:G19,G21:G25,G27:G31,G33:G37,G39:G43)</f>
        <v>114351656</v>
      </c>
      <c r="H13" s="7"/>
      <c r="I13" s="28"/>
      <c r="J13" s="28"/>
      <c r="K13" s="27"/>
      <c r="N13" s="21">
        <f>SUM(N15:N19,N21:N25,N27:N31,N33:N37,N39:N43)</f>
        <v>546412</v>
      </c>
      <c r="O13" s="23">
        <v>100</v>
      </c>
      <c r="P13" s="7">
        <f>SUM(P15:P19,P21:P25,P27:P31,P33:P37,P39:P43)</f>
        <v>114351656</v>
      </c>
    </row>
    <row r="14" spans="1:16" ht="6" customHeight="1">
      <c r="E14" s="17"/>
      <c r="F14" s="22"/>
      <c r="G14" s="16"/>
      <c r="H14" s="16"/>
      <c r="I14" s="8"/>
      <c r="J14" s="8"/>
      <c r="N14" s="17"/>
      <c r="O14" s="22"/>
      <c r="P14" s="16"/>
    </row>
    <row r="15" spans="1:16" ht="10.5" customHeight="1">
      <c r="C15" s="2" t="s">
        <v>23</v>
      </c>
      <c r="E15" s="37">
        <v>74444</v>
      </c>
      <c r="F15" s="39">
        <v>13.6</v>
      </c>
      <c r="G15" s="38">
        <v>7051663</v>
      </c>
      <c r="H15" s="16"/>
      <c r="I15" s="28"/>
      <c r="J15" s="28"/>
      <c r="K15" s="27"/>
      <c r="L15" s="2" t="s">
        <v>6</v>
      </c>
      <c r="N15" s="37">
        <v>121463</v>
      </c>
      <c r="O15" s="39">
        <v>22.2</v>
      </c>
      <c r="P15" s="38">
        <v>24996534</v>
      </c>
    </row>
    <row r="16" spans="1:16" ht="10.5" customHeight="1">
      <c r="C16" s="2" t="s">
        <v>24</v>
      </c>
      <c r="E16" s="37">
        <v>43430</v>
      </c>
      <c r="F16" s="39">
        <v>7.9</v>
      </c>
      <c r="G16" s="38">
        <v>3983258</v>
      </c>
      <c r="H16" s="16"/>
      <c r="I16" s="28"/>
      <c r="J16" s="28"/>
      <c r="K16" s="27"/>
      <c r="L16" s="2" t="s">
        <v>7</v>
      </c>
      <c r="N16" s="37">
        <v>103948</v>
      </c>
      <c r="O16" s="39">
        <v>19</v>
      </c>
      <c r="P16" s="38">
        <v>12051362</v>
      </c>
    </row>
    <row r="17" spans="3:16" ht="10.5" customHeight="1">
      <c r="C17" s="2" t="s">
        <v>25</v>
      </c>
      <c r="E17" s="37">
        <v>42980</v>
      </c>
      <c r="F17" s="39">
        <v>7.9</v>
      </c>
      <c r="G17" s="38">
        <v>5342424</v>
      </c>
      <c r="H17" s="16"/>
      <c r="I17" s="28"/>
      <c r="J17" s="28"/>
      <c r="K17" s="27"/>
      <c r="L17" s="2" t="s">
        <v>26</v>
      </c>
      <c r="N17" s="37">
        <v>54403</v>
      </c>
      <c r="O17" s="39">
        <v>10</v>
      </c>
      <c r="P17" s="38">
        <v>12302246</v>
      </c>
    </row>
    <row r="18" spans="3:16" ht="10.5" customHeight="1">
      <c r="C18" s="2" t="s">
        <v>27</v>
      </c>
      <c r="E18" s="37">
        <v>38701</v>
      </c>
      <c r="F18" s="39">
        <v>7.1</v>
      </c>
      <c r="G18" s="38">
        <v>3985763</v>
      </c>
      <c r="H18" s="16"/>
      <c r="I18" s="28"/>
      <c r="J18" s="28"/>
      <c r="K18" s="27"/>
      <c r="L18" s="2" t="s">
        <v>12</v>
      </c>
      <c r="N18" s="37">
        <v>23209</v>
      </c>
      <c r="O18" s="39">
        <v>4.2</v>
      </c>
      <c r="P18" s="38">
        <v>3024673</v>
      </c>
    </row>
    <row r="19" spans="3:16" ht="10.5" customHeight="1">
      <c r="C19" s="2" t="s">
        <v>28</v>
      </c>
      <c r="E19" s="37">
        <v>37985</v>
      </c>
      <c r="F19" s="39">
        <v>7</v>
      </c>
      <c r="G19" s="38">
        <v>3634246</v>
      </c>
      <c r="H19" s="16"/>
      <c r="I19" s="28"/>
      <c r="J19" s="28"/>
      <c r="K19" s="27"/>
      <c r="L19" s="2" t="s">
        <v>29</v>
      </c>
      <c r="N19" s="37">
        <v>21626</v>
      </c>
      <c r="O19" s="39">
        <v>4</v>
      </c>
      <c r="P19" s="38">
        <v>5488542</v>
      </c>
    </row>
    <row r="20" spans="3:16" ht="6" customHeight="1">
      <c r="E20" s="37"/>
      <c r="F20" s="39"/>
      <c r="G20" s="38"/>
      <c r="H20" s="16"/>
      <c r="I20" s="8"/>
      <c r="J20" s="8"/>
      <c r="N20" s="37"/>
      <c r="O20" s="39"/>
      <c r="P20" s="38"/>
    </row>
    <row r="21" spans="3:16" ht="10.5" customHeight="1">
      <c r="C21" s="2" t="s">
        <v>30</v>
      </c>
      <c r="E21" s="37">
        <v>31071</v>
      </c>
      <c r="F21" s="39">
        <v>5.7</v>
      </c>
      <c r="G21" s="38">
        <v>8211237</v>
      </c>
      <c r="H21" s="16"/>
      <c r="I21" s="28"/>
      <c r="J21" s="28"/>
      <c r="K21" s="27"/>
      <c r="L21" s="2" t="s">
        <v>16</v>
      </c>
      <c r="N21" s="37">
        <v>21061</v>
      </c>
      <c r="O21" s="39">
        <v>3.9</v>
      </c>
      <c r="P21" s="38">
        <v>2575765</v>
      </c>
    </row>
    <row r="22" spans="3:16" ht="10.5" customHeight="1">
      <c r="C22" s="2" t="s">
        <v>31</v>
      </c>
      <c r="E22" s="37">
        <v>22620</v>
      </c>
      <c r="F22" s="39">
        <v>4.0999999999999996</v>
      </c>
      <c r="G22" s="38">
        <v>4283462</v>
      </c>
      <c r="H22" s="16"/>
      <c r="I22" s="28"/>
      <c r="J22" s="28"/>
      <c r="K22" s="27"/>
      <c r="L22" s="2" t="s">
        <v>17</v>
      </c>
      <c r="N22" s="37">
        <v>18357</v>
      </c>
      <c r="O22" s="39">
        <v>3.4</v>
      </c>
      <c r="P22" s="38">
        <v>5387400</v>
      </c>
    </row>
    <row r="23" spans="3:16" ht="10.5" customHeight="1">
      <c r="C23" s="2" t="s">
        <v>32</v>
      </c>
      <c r="E23" s="37">
        <v>20609</v>
      </c>
      <c r="F23" s="39">
        <v>3.8</v>
      </c>
      <c r="G23" s="38">
        <v>3108396</v>
      </c>
      <c r="H23" s="16"/>
      <c r="I23" s="28"/>
      <c r="J23" s="28"/>
      <c r="K23" s="27"/>
      <c r="L23" s="2" t="s">
        <v>11</v>
      </c>
      <c r="N23" s="37">
        <v>17844</v>
      </c>
      <c r="O23" s="39">
        <v>3.3</v>
      </c>
      <c r="P23" s="38">
        <v>3694620</v>
      </c>
    </row>
    <row r="24" spans="3:16" ht="10.5" customHeight="1">
      <c r="C24" s="2" t="s">
        <v>33</v>
      </c>
      <c r="E24" s="37">
        <v>19708</v>
      </c>
      <c r="F24" s="39">
        <v>3.6</v>
      </c>
      <c r="G24" s="38">
        <v>3306411</v>
      </c>
      <c r="H24" s="16"/>
      <c r="I24" s="28"/>
      <c r="J24" s="28"/>
      <c r="K24" s="27"/>
      <c r="L24" s="2" t="s">
        <v>34</v>
      </c>
      <c r="N24" s="37">
        <v>15009</v>
      </c>
      <c r="O24" s="39">
        <v>2.7</v>
      </c>
      <c r="P24" s="38">
        <v>3959010</v>
      </c>
    </row>
    <row r="25" spans="3:16" ht="10.5" customHeight="1">
      <c r="C25" s="2" t="s">
        <v>35</v>
      </c>
      <c r="E25" s="37">
        <v>15741</v>
      </c>
      <c r="F25" s="39">
        <v>2.9</v>
      </c>
      <c r="G25" s="38">
        <v>3012941</v>
      </c>
      <c r="H25" s="16"/>
      <c r="I25" s="28"/>
      <c r="J25" s="28"/>
      <c r="K25" s="27"/>
      <c r="L25" s="2" t="s">
        <v>9</v>
      </c>
      <c r="N25" s="37">
        <v>13722</v>
      </c>
      <c r="O25" s="39">
        <v>2.5</v>
      </c>
      <c r="P25" s="38">
        <v>2132647</v>
      </c>
    </row>
    <row r="26" spans="3:16" ht="6" customHeight="1">
      <c r="E26" s="37"/>
      <c r="F26" s="39"/>
      <c r="G26" s="38"/>
      <c r="H26" s="16"/>
      <c r="I26" s="8"/>
      <c r="J26" s="8"/>
      <c r="N26" s="37"/>
      <c r="O26" s="39"/>
      <c r="P26" s="38"/>
    </row>
    <row r="27" spans="3:16" ht="10.5" customHeight="1">
      <c r="C27" s="2" t="s">
        <v>36</v>
      </c>
      <c r="E27" s="37">
        <v>15138</v>
      </c>
      <c r="F27" s="39">
        <v>2.8</v>
      </c>
      <c r="G27" s="38">
        <v>4859186</v>
      </c>
      <c r="H27" s="16"/>
      <c r="I27" s="28"/>
      <c r="J27" s="28"/>
      <c r="K27" s="27"/>
      <c r="L27" s="2" t="s">
        <v>37</v>
      </c>
      <c r="N27" s="37">
        <v>13159</v>
      </c>
      <c r="O27" s="39">
        <v>2.4</v>
      </c>
      <c r="P27" s="38">
        <v>3170403</v>
      </c>
    </row>
    <row r="28" spans="3:16" ht="10.5" customHeight="1">
      <c r="C28" s="2" t="s">
        <v>38</v>
      </c>
      <c r="E28" s="37">
        <v>15124</v>
      </c>
      <c r="F28" s="39">
        <v>2.8</v>
      </c>
      <c r="G28" s="38">
        <v>4909893</v>
      </c>
      <c r="H28" s="16"/>
      <c r="I28" s="28"/>
      <c r="J28" s="28"/>
      <c r="K28" s="27"/>
      <c r="L28" s="2" t="s">
        <v>39</v>
      </c>
      <c r="N28" s="37">
        <v>12217</v>
      </c>
      <c r="O28" s="39">
        <v>2.2000000000000002</v>
      </c>
      <c r="P28" s="38">
        <v>5942730</v>
      </c>
    </row>
    <row r="29" spans="3:16" ht="10.5" customHeight="1">
      <c r="C29" s="2" t="s">
        <v>40</v>
      </c>
      <c r="E29" s="37">
        <v>11936</v>
      </c>
      <c r="F29" s="39">
        <v>2.2000000000000002</v>
      </c>
      <c r="G29" s="38">
        <v>1488628</v>
      </c>
      <c r="H29" s="16"/>
      <c r="I29" s="28"/>
      <c r="J29" s="28"/>
      <c r="K29" s="27"/>
      <c r="L29" s="2" t="s">
        <v>15</v>
      </c>
      <c r="N29" s="37">
        <v>11662</v>
      </c>
      <c r="O29" s="39">
        <v>2.1</v>
      </c>
      <c r="P29" s="38">
        <v>2845639</v>
      </c>
    </row>
    <row r="30" spans="3:16" ht="10.5" customHeight="1">
      <c r="C30" s="2" t="s">
        <v>41</v>
      </c>
      <c r="E30" s="37">
        <v>11777</v>
      </c>
      <c r="F30" s="39">
        <v>2.2000000000000002</v>
      </c>
      <c r="G30" s="38">
        <v>2134362</v>
      </c>
      <c r="H30" s="16"/>
      <c r="I30" s="28"/>
      <c r="J30" s="28"/>
      <c r="K30" s="27"/>
      <c r="L30" s="2" t="s">
        <v>4</v>
      </c>
      <c r="N30" s="37">
        <v>8684</v>
      </c>
      <c r="O30" s="39">
        <v>1.6</v>
      </c>
      <c r="P30" s="38">
        <v>3232589</v>
      </c>
    </row>
    <row r="31" spans="3:16" ht="10.5" customHeight="1">
      <c r="C31" s="2" t="s">
        <v>42</v>
      </c>
      <c r="E31" s="37">
        <v>9679</v>
      </c>
      <c r="F31" s="39">
        <v>1.8</v>
      </c>
      <c r="G31" s="38">
        <v>1486812</v>
      </c>
      <c r="H31" s="16"/>
      <c r="I31" s="28"/>
      <c r="J31" s="28"/>
      <c r="K31" s="27"/>
      <c r="L31" s="2" t="s">
        <v>43</v>
      </c>
      <c r="N31" s="37">
        <v>8600</v>
      </c>
      <c r="O31" s="39">
        <v>1.6</v>
      </c>
      <c r="P31" s="38">
        <v>2065744</v>
      </c>
    </row>
    <row r="32" spans="3:16" ht="6" customHeight="1">
      <c r="E32" s="37"/>
      <c r="F32" s="39"/>
      <c r="G32" s="38"/>
      <c r="H32" s="16"/>
      <c r="I32" s="8"/>
      <c r="J32" s="8"/>
      <c r="N32" s="37"/>
      <c r="O32" s="39"/>
      <c r="P32" s="38"/>
    </row>
    <row r="33" spans="3:16" ht="10.5" customHeight="1">
      <c r="C33" s="2" t="s">
        <v>44</v>
      </c>
      <c r="E33" s="37">
        <v>8788</v>
      </c>
      <c r="F33" s="39">
        <v>1.6</v>
      </c>
      <c r="G33" s="38">
        <v>2682717</v>
      </c>
      <c r="H33" s="16"/>
      <c r="I33" s="8"/>
      <c r="J33" s="8"/>
      <c r="L33" s="31" t="s">
        <v>45</v>
      </c>
      <c r="N33" s="37">
        <v>8382</v>
      </c>
      <c r="O33" s="39">
        <v>1.5</v>
      </c>
      <c r="P33" s="38">
        <v>1076657</v>
      </c>
    </row>
    <row r="34" spans="3:16" ht="10.5" customHeight="1">
      <c r="C34" s="2" t="s">
        <v>46</v>
      </c>
      <c r="E34" s="37">
        <v>8437</v>
      </c>
      <c r="F34" s="39">
        <v>1.5</v>
      </c>
      <c r="G34" s="38">
        <v>2185990</v>
      </c>
      <c r="H34" s="16"/>
      <c r="I34" s="8"/>
      <c r="J34" s="8"/>
      <c r="L34" s="2" t="s">
        <v>47</v>
      </c>
      <c r="N34" s="37">
        <v>8272</v>
      </c>
      <c r="O34" s="39">
        <v>1.5</v>
      </c>
      <c r="P34" s="38">
        <v>1466113</v>
      </c>
    </row>
    <row r="35" spans="3:16" ht="10.5" customHeight="1">
      <c r="C35" s="2" t="s">
        <v>48</v>
      </c>
      <c r="E35" s="37">
        <v>8259</v>
      </c>
      <c r="F35" s="39">
        <v>1.5</v>
      </c>
      <c r="G35" s="38">
        <v>1941797</v>
      </c>
      <c r="H35" s="16"/>
      <c r="I35" s="28"/>
      <c r="J35" s="28"/>
      <c r="K35" s="27"/>
      <c r="L35" s="2" t="s">
        <v>49</v>
      </c>
      <c r="N35" s="37">
        <v>8153</v>
      </c>
      <c r="O35" s="39">
        <v>1.5</v>
      </c>
      <c r="P35" s="38">
        <v>2470948</v>
      </c>
    </row>
    <row r="36" spans="3:16" ht="10.5" customHeight="1">
      <c r="C36" s="2" t="s">
        <v>50</v>
      </c>
      <c r="E36" s="37">
        <v>7034</v>
      </c>
      <c r="F36" s="39">
        <v>1.3</v>
      </c>
      <c r="G36" s="38">
        <v>1850829</v>
      </c>
      <c r="H36" s="16"/>
      <c r="I36" s="8"/>
      <c r="J36" s="8"/>
      <c r="L36" s="2" t="s">
        <v>5</v>
      </c>
      <c r="N36" s="37">
        <v>7462</v>
      </c>
      <c r="O36" s="39">
        <v>1.4</v>
      </c>
      <c r="P36" s="38">
        <v>1407203</v>
      </c>
    </row>
    <row r="37" spans="3:16" ht="10.5" customHeight="1">
      <c r="C37" s="2" t="s">
        <v>51</v>
      </c>
      <c r="E37" s="37">
        <v>7021</v>
      </c>
      <c r="F37" s="39">
        <v>1.3</v>
      </c>
      <c r="G37" s="38">
        <v>2077709</v>
      </c>
      <c r="H37" s="16"/>
      <c r="I37" s="28"/>
      <c r="J37" s="28"/>
      <c r="K37" s="27"/>
      <c r="L37" s="2" t="s">
        <v>52</v>
      </c>
      <c r="N37" s="37">
        <v>5588</v>
      </c>
      <c r="O37" s="39">
        <v>1</v>
      </c>
      <c r="P37" s="38">
        <v>2040296</v>
      </c>
    </row>
    <row r="38" spans="3:16" ht="6" customHeight="1">
      <c r="C38" s="2"/>
      <c r="E38" s="37"/>
      <c r="F38" s="39"/>
      <c r="G38" s="38"/>
      <c r="H38" s="16"/>
      <c r="I38" s="28"/>
      <c r="J38" s="28"/>
      <c r="K38" s="27"/>
      <c r="L38" s="2"/>
      <c r="N38" s="37"/>
      <c r="O38" s="39"/>
      <c r="P38" s="38"/>
    </row>
    <row r="39" spans="3:16" ht="10.5" customHeight="1">
      <c r="C39" s="2" t="s">
        <v>53</v>
      </c>
      <c r="E39" s="37">
        <v>6848</v>
      </c>
      <c r="F39" s="39">
        <v>1.3</v>
      </c>
      <c r="G39" s="38">
        <v>2901363</v>
      </c>
      <c r="H39" s="16"/>
      <c r="I39" s="28"/>
      <c r="J39" s="28"/>
      <c r="K39" s="27"/>
      <c r="L39" s="2" t="s">
        <v>54</v>
      </c>
      <c r="N39" s="37">
        <v>4526</v>
      </c>
      <c r="O39" s="39">
        <v>0.8</v>
      </c>
      <c r="P39" s="38">
        <v>1090524</v>
      </c>
    </row>
    <row r="40" spans="3:16" ht="10.5" customHeight="1">
      <c r="C40" s="2" t="s">
        <v>55</v>
      </c>
      <c r="E40" s="37">
        <v>6056</v>
      </c>
      <c r="F40" s="39">
        <v>1.1000000000000001</v>
      </c>
      <c r="G40" s="38">
        <v>641289</v>
      </c>
      <c r="H40" s="16"/>
      <c r="I40" s="28"/>
      <c r="J40" s="28"/>
      <c r="K40" s="27"/>
      <c r="L40" s="2" t="s">
        <v>10</v>
      </c>
      <c r="N40" s="37">
        <v>3220</v>
      </c>
      <c r="O40" s="39">
        <v>0.6</v>
      </c>
      <c r="P40" s="38">
        <v>1364632</v>
      </c>
    </row>
    <row r="41" spans="3:16" ht="10.5" customHeight="1">
      <c r="C41" s="2" t="s">
        <v>56</v>
      </c>
      <c r="E41" s="37">
        <v>5821</v>
      </c>
      <c r="F41" s="39">
        <v>1.1000000000000001</v>
      </c>
      <c r="G41" s="38">
        <v>2837709</v>
      </c>
      <c r="H41" s="16"/>
      <c r="I41" s="28"/>
      <c r="J41" s="28"/>
      <c r="K41" s="27"/>
      <c r="L41" s="2" t="s">
        <v>57</v>
      </c>
      <c r="N41" s="37">
        <v>3004</v>
      </c>
      <c r="O41" s="39">
        <v>0.5</v>
      </c>
      <c r="P41" s="38">
        <v>544926</v>
      </c>
    </row>
    <row r="42" spans="3:16" ht="10.5" customHeight="1">
      <c r="C42" s="2" t="s">
        <v>58</v>
      </c>
      <c r="E42" s="37">
        <v>4760</v>
      </c>
      <c r="F42" s="39">
        <v>0.9</v>
      </c>
      <c r="G42" s="38">
        <v>1477661</v>
      </c>
      <c r="H42" s="16"/>
      <c r="I42" s="28"/>
      <c r="J42" s="28"/>
      <c r="K42" s="27"/>
      <c r="L42" s="2" t="s">
        <v>13</v>
      </c>
      <c r="N42" s="37">
        <v>2797</v>
      </c>
      <c r="O42" s="39">
        <v>0.5</v>
      </c>
      <c r="P42" s="38">
        <v>829612</v>
      </c>
    </row>
    <row r="43" spans="3:16" ht="10.5" customHeight="1">
      <c r="C43" s="2" t="s">
        <v>14</v>
      </c>
      <c r="E43" s="37">
        <v>72445</v>
      </c>
      <c r="F43" s="39">
        <v>13.3</v>
      </c>
      <c r="G43" s="38">
        <v>34955910</v>
      </c>
      <c r="H43" s="16"/>
      <c r="I43" s="28"/>
      <c r="J43" s="28"/>
      <c r="K43" s="27"/>
      <c r="L43" s="2" t="s">
        <v>14</v>
      </c>
      <c r="N43" s="37">
        <v>30044</v>
      </c>
      <c r="O43" s="39">
        <v>5.5</v>
      </c>
      <c r="P43" s="38">
        <v>9190841</v>
      </c>
    </row>
    <row r="44" spans="3:16" ht="6" customHeight="1">
      <c r="C44" s="2"/>
      <c r="E44" s="28"/>
      <c r="F44" s="24"/>
      <c r="G44" s="6"/>
      <c r="H44" s="6"/>
      <c r="I44" s="28"/>
      <c r="J44" s="28"/>
      <c r="K44" s="27"/>
      <c r="L44" s="2"/>
      <c r="N44" s="28"/>
      <c r="O44" s="24"/>
      <c r="P44" s="27"/>
    </row>
    <row r="45" spans="3:16" ht="10.5" customHeight="1">
      <c r="C45" s="2"/>
      <c r="E45" s="35" t="s">
        <v>59</v>
      </c>
      <c r="F45" s="32"/>
      <c r="G45" s="33"/>
      <c r="H45" s="33"/>
      <c r="I45" s="28"/>
      <c r="J45" s="28"/>
      <c r="K45" s="27"/>
      <c r="L45" s="2"/>
      <c r="N45" s="36" t="s">
        <v>59</v>
      </c>
      <c r="O45" s="32"/>
      <c r="P45" s="34"/>
    </row>
    <row r="46" spans="3:16" ht="6" customHeight="1">
      <c r="C46" s="2"/>
      <c r="E46" s="28"/>
      <c r="F46" s="24"/>
      <c r="G46" s="6"/>
      <c r="H46" s="6"/>
      <c r="I46" s="28"/>
      <c r="J46" s="28"/>
      <c r="K46" s="27"/>
      <c r="L46" s="2"/>
      <c r="N46" s="28"/>
      <c r="O46" s="24"/>
      <c r="P46" s="27"/>
    </row>
    <row r="47" spans="3:16" ht="10.5" customHeight="1">
      <c r="C47" s="2"/>
      <c r="E47" s="21">
        <f>SUM(E49:E53,E55:E59,E61:E65,E67:E71,E73:E77)</f>
        <v>294089</v>
      </c>
      <c r="F47" s="23">
        <v>100</v>
      </c>
      <c r="G47" s="7">
        <f>SUM(G49:G53,G55:G59,G61:G65,G67:G71,G73:G77)</f>
        <v>78062890</v>
      </c>
      <c r="H47" s="7"/>
      <c r="I47" s="28"/>
      <c r="J47" s="28"/>
      <c r="K47" s="27"/>
      <c r="L47" s="2"/>
      <c r="N47" s="21">
        <f>SUM(N49:N53,N55:N59,N61:N65,N67:N71,N73:N77)</f>
        <v>294089</v>
      </c>
      <c r="O47" s="23">
        <v>100</v>
      </c>
      <c r="P47" s="7">
        <f>SUM(P49:P53,P55:P59,P61:P65,P67:P71,P73:P77)</f>
        <v>78062890</v>
      </c>
    </row>
    <row r="48" spans="3:16" ht="6" customHeight="1">
      <c r="C48" s="2"/>
      <c r="E48" s="17"/>
      <c r="F48" s="22"/>
      <c r="G48" s="16"/>
      <c r="H48" s="16"/>
      <c r="I48" s="28"/>
      <c r="J48" s="28"/>
      <c r="K48" s="27"/>
      <c r="L48" s="2"/>
      <c r="N48" s="17"/>
      <c r="O48" s="22"/>
      <c r="P48" s="16"/>
    </row>
    <row r="49" spans="3:16" ht="10.5" customHeight="1">
      <c r="C49" s="2" t="s">
        <v>60</v>
      </c>
      <c r="E49" s="37">
        <v>43554</v>
      </c>
      <c r="F49" s="39">
        <v>14.8</v>
      </c>
      <c r="G49" s="38">
        <v>3489720</v>
      </c>
      <c r="H49" s="16"/>
      <c r="I49" s="28"/>
      <c r="J49" s="28"/>
      <c r="K49" s="27"/>
      <c r="L49" s="2" t="s">
        <v>61</v>
      </c>
      <c r="N49" s="37">
        <v>59008</v>
      </c>
      <c r="O49" s="39">
        <v>20.100000000000001</v>
      </c>
      <c r="P49" s="38">
        <v>5114710</v>
      </c>
    </row>
    <row r="50" spans="3:16" ht="10.5" customHeight="1">
      <c r="C50" s="2" t="s">
        <v>62</v>
      </c>
      <c r="E50" s="37">
        <v>21877</v>
      </c>
      <c r="F50" s="39">
        <v>7.4</v>
      </c>
      <c r="G50" s="38">
        <v>4473174</v>
      </c>
      <c r="H50" s="16"/>
      <c r="I50" s="28"/>
      <c r="J50" s="28"/>
      <c r="K50" s="27"/>
      <c r="L50" s="2" t="s">
        <v>43</v>
      </c>
      <c r="N50" s="37">
        <v>48343</v>
      </c>
      <c r="O50" s="39">
        <v>16.399999999999999</v>
      </c>
      <c r="P50" s="38">
        <v>8604221</v>
      </c>
    </row>
    <row r="51" spans="3:16" ht="10.5" customHeight="1">
      <c r="C51" s="20" t="s">
        <v>63</v>
      </c>
      <c r="E51" s="37">
        <v>21708</v>
      </c>
      <c r="F51" s="39">
        <v>7.4</v>
      </c>
      <c r="G51" s="38">
        <v>4833267</v>
      </c>
      <c r="H51" s="16"/>
      <c r="I51" s="28"/>
      <c r="J51" s="28"/>
      <c r="K51" s="27"/>
      <c r="L51" s="2" t="s">
        <v>6</v>
      </c>
      <c r="N51" s="37">
        <v>24198</v>
      </c>
      <c r="O51" s="39">
        <v>8.1999999999999993</v>
      </c>
      <c r="P51" s="38">
        <v>11184370</v>
      </c>
    </row>
    <row r="52" spans="3:16" ht="10.5" customHeight="1">
      <c r="C52" s="2" t="s">
        <v>64</v>
      </c>
      <c r="E52" s="37">
        <v>20942</v>
      </c>
      <c r="F52" s="39">
        <v>7.1</v>
      </c>
      <c r="G52" s="38">
        <v>2093228</v>
      </c>
      <c r="H52" s="16"/>
      <c r="I52" s="28"/>
      <c r="J52" s="28"/>
      <c r="K52" s="27"/>
      <c r="L52" s="2" t="s">
        <v>11</v>
      </c>
      <c r="N52" s="37">
        <v>21058</v>
      </c>
      <c r="O52" s="39">
        <v>7.2</v>
      </c>
      <c r="P52" s="38">
        <v>6365244</v>
      </c>
    </row>
    <row r="53" spans="3:16" ht="10.5" customHeight="1">
      <c r="C53" s="2" t="s">
        <v>65</v>
      </c>
      <c r="E53" s="37">
        <v>18644</v>
      </c>
      <c r="F53" s="39">
        <v>6.3</v>
      </c>
      <c r="G53" s="38">
        <v>2451840</v>
      </c>
      <c r="H53" s="16"/>
      <c r="I53" s="28"/>
      <c r="J53" s="28"/>
      <c r="K53" s="27"/>
      <c r="L53" s="2" t="s">
        <v>49</v>
      </c>
      <c r="N53" s="37">
        <v>20772</v>
      </c>
      <c r="O53" s="39">
        <v>7.1</v>
      </c>
      <c r="P53" s="38">
        <v>6955612</v>
      </c>
    </row>
    <row r="54" spans="3:16" ht="6" customHeight="1">
      <c r="E54" s="37"/>
      <c r="F54" s="39"/>
      <c r="G54" s="38"/>
      <c r="H54" s="16"/>
      <c r="I54" s="8"/>
      <c r="J54" s="8"/>
      <c r="N54" s="37"/>
      <c r="O54" s="39"/>
      <c r="P54" s="38"/>
    </row>
    <row r="55" spans="3:16" ht="10.5" customHeight="1">
      <c r="C55" s="2" t="s">
        <v>66</v>
      </c>
      <c r="E55" s="37">
        <v>17086</v>
      </c>
      <c r="F55" s="39">
        <v>5.8</v>
      </c>
      <c r="G55" s="38">
        <v>5199619</v>
      </c>
      <c r="H55" s="16"/>
      <c r="I55" s="28"/>
      <c r="J55" s="28"/>
      <c r="K55" s="27"/>
      <c r="L55" s="2" t="s">
        <v>26</v>
      </c>
      <c r="N55" s="37">
        <v>17384</v>
      </c>
      <c r="O55" s="39">
        <v>5.9</v>
      </c>
      <c r="P55" s="38">
        <v>5876691</v>
      </c>
    </row>
    <row r="56" spans="3:16" ht="10.5" customHeight="1">
      <c r="C56" s="2" t="s">
        <v>67</v>
      </c>
      <c r="E56" s="37">
        <v>11211</v>
      </c>
      <c r="F56" s="39">
        <v>3.8</v>
      </c>
      <c r="G56" s="38">
        <v>1847940</v>
      </c>
      <c r="H56" s="16"/>
      <c r="I56" s="28"/>
      <c r="J56" s="28"/>
      <c r="K56" s="27"/>
      <c r="L56" s="2" t="s">
        <v>15</v>
      </c>
      <c r="N56" s="37">
        <v>13079</v>
      </c>
      <c r="O56" s="39">
        <v>4.4000000000000004</v>
      </c>
      <c r="P56" s="38">
        <v>5718631</v>
      </c>
    </row>
    <row r="57" spans="3:16" ht="10.5" customHeight="1">
      <c r="C57" s="19" t="s">
        <v>68</v>
      </c>
      <c r="E57" s="37">
        <v>10158</v>
      </c>
      <c r="F57" s="39">
        <v>3.5</v>
      </c>
      <c r="G57" s="38">
        <v>3286675</v>
      </c>
      <c r="H57" s="16"/>
      <c r="I57" s="28"/>
      <c r="J57" s="28"/>
      <c r="K57" s="27"/>
      <c r="L57" s="2" t="s">
        <v>8</v>
      </c>
      <c r="N57" s="37">
        <v>11340</v>
      </c>
      <c r="O57" s="39">
        <v>3.9</v>
      </c>
      <c r="P57" s="38">
        <v>3135031</v>
      </c>
    </row>
    <row r="58" spans="3:16" ht="10.5" customHeight="1">
      <c r="C58" s="2" t="s">
        <v>69</v>
      </c>
      <c r="E58" s="37">
        <v>10152</v>
      </c>
      <c r="F58" s="39">
        <v>3.5</v>
      </c>
      <c r="G58" s="38">
        <v>1011649</v>
      </c>
      <c r="H58" s="16"/>
      <c r="I58" s="28"/>
      <c r="J58" s="28"/>
      <c r="K58" s="27"/>
      <c r="L58" s="2" t="s">
        <v>4</v>
      </c>
      <c r="N58" s="37">
        <v>10679</v>
      </c>
      <c r="O58" s="39">
        <v>3.6</v>
      </c>
      <c r="P58" s="38">
        <v>4195587</v>
      </c>
    </row>
    <row r="59" spans="3:16" ht="10.5" customHeight="1">
      <c r="C59" s="2" t="s">
        <v>70</v>
      </c>
      <c r="E59" s="37">
        <v>8494</v>
      </c>
      <c r="F59" s="39">
        <v>2.9</v>
      </c>
      <c r="G59" s="38">
        <v>1594260</v>
      </c>
      <c r="H59" s="16"/>
      <c r="I59" s="28"/>
      <c r="J59" s="28"/>
      <c r="K59" s="27"/>
      <c r="L59" s="2" t="s">
        <v>71</v>
      </c>
      <c r="N59" s="37">
        <v>10007</v>
      </c>
      <c r="O59" s="39">
        <v>3.4</v>
      </c>
      <c r="P59" s="38">
        <v>795561</v>
      </c>
    </row>
    <row r="60" spans="3:16" ht="6" customHeight="1">
      <c r="E60" s="37"/>
      <c r="F60" s="39"/>
      <c r="G60" s="38"/>
      <c r="H60" s="16"/>
      <c r="I60" s="8"/>
      <c r="J60" s="8"/>
      <c r="N60" s="37"/>
      <c r="O60" s="39"/>
      <c r="P60" s="38"/>
    </row>
    <row r="61" spans="3:16" ht="10.5" customHeight="1">
      <c r="C61" s="2" t="s">
        <v>72</v>
      </c>
      <c r="E61" s="37">
        <v>8437</v>
      </c>
      <c r="F61" s="39">
        <v>2.9</v>
      </c>
      <c r="G61" s="38">
        <v>2261947</v>
      </c>
      <c r="H61" s="16"/>
      <c r="I61" s="8"/>
      <c r="J61" s="8"/>
      <c r="L61" s="2" t="s">
        <v>10</v>
      </c>
      <c r="N61" s="37">
        <v>5690</v>
      </c>
      <c r="O61" s="39">
        <v>1.9</v>
      </c>
      <c r="P61" s="38">
        <v>1600887</v>
      </c>
    </row>
    <row r="62" spans="3:16" ht="10.5" customHeight="1">
      <c r="C62" s="19" t="s">
        <v>73</v>
      </c>
      <c r="E62" s="37">
        <v>6903</v>
      </c>
      <c r="F62" s="39">
        <v>2.2999999999999998</v>
      </c>
      <c r="G62" s="38">
        <v>1145546</v>
      </c>
      <c r="H62" s="16"/>
      <c r="I62" s="28"/>
      <c r="J62" s="28"/>
      <c r="K62" s="27"/>
      <c r="L62" s="2" t="s">
        <v>57</v>
      </c>
      <c r="N62" s="37">
        <v>4481</v>
      </c>
      <c r="O62" s="39">
        <v>1.5</v>
      </c>
      <c r="P62" s="38">
        <v>834133</v>
      </c>
    </row>
    <row r="63" spans="3:16" ht="10.5" customHeight="1">
      <c r="C63" s="2" t="s">
        <v>74</v>
      </c>
      <c r="E63" s="37">
        <v>5928</v>
      </c>
      <c r="F63" s="39">
        <v>2</v>
      </c>
      <c r="G63" s="38">
        <v>1492493</v>
      </c>
      <c r="H63" s="16"/>
      <c r="I63" s="28"/>
      <c r="J63" s="28"/>
      <c r="K63" s="27"/>
      <c r="L63" s="2" t="s">
        <v>17</v>
      </c>
      <c r="N63" s="37">
        <v>3760</v>
      </c>
      <c r="O63" s="39">
        <v>1.3</v>
      </c>
      <c r="P63" s="38">
        <v>1122186</v>
      </c>
    </row>
    <row r="64" spans="3:16" ht="10.5" customHeight="1">
      <c r="C64" s="2" t="s">
        <v>75</v>
      </c>
      <c r="E64" s="37">
        <v>5903</v>
      </c>
      <c r="F64" s="39">
        <v>2</v>
      </c>
      <c r="G64" s="38">
        <v>4434352</v>
      </c>
      <c r="H64" s="16"/>
      <c r="I64" s="28"/>
      <c r="J64" s="28"/>
      <c r="K64" s="27"/>
      <c r="L64" s="2" t="s">
        <v>76</v>
      </c>
      <c r="N64" s="37">
        <v>2952</v>
      </c>
      <c r="O64" s="39">
        <v>1</v>
      </c>
      <c r="P64" s="38">
        <v>735597</v>
      </c>
    </row>
    <row r="65" spans="1:16" ht="10.5" customHeight="1">
      <c r="C65" s="2" t="s">
        <v>77</v>
      </c>
      <c r="E65" s="37">
        <v>4938</v>
      </c>
      <c r="F65" s="39">
        <v>1.7</v>
      </c>
      <c r="G65" s="38">
        <v>5111719</v>
      </c>
      <c r="H65" s="16"/>
      <c r="I65" s="28"/>
      <c r="J65" s="28"/>
      <c r="K65" s="27"/>
      <c r="L65" s="2" t="s">
        <v>78</v>
      </c>
      <c r="N65" s="37">
        <v>2821</v>
      </c>
      <c r="O65" s="39">
        <v>1</v>
      </c>
      <c r="P65" s="38">
        <v>1201009</v>
      </c>
    </row>
    <row r="66" spans="1:16" ht="6" customHeight="1">
      <c r="C66" s="2"/>
      <c r="E66" s="37"/>
      <c r="F66" s="39"/>
      <c r="G66" s="38"/>
      <c r="H66" s="16"/>
      <c r="I66" s="28"/>
      <c r="J66" s="28"/>
      <c r="K66" s="27"/>
      <c r="L66" s="2"/>
      <c r="N66" s="37"/>
      <c r="O66" s="39"/>
      <c r="P66" s="38"/>
    </row>
    <row r="67" spans="1:16" ht="10.5" customHeight="1">
      <c r="C67" s="2" t="s">
        <v>79</v>
      </c>
      <c r="E67" s="37">
        <v>4375</v>
      </c>
      <c r="F67" s="39">
        <v>1.5</v>
      </c>
      <c r="G67" s="38">
        <v>1783161</v>
      </c>
      <c r="H67" s="16"/>
      <c r="I67" s="28"/>
      <c r="J67" s="28"/>
      <c r="K67" s="27"/>
      <c r="L67" s="2" t="s">
        <v>80</v>
      </c>
      <c r="N67" s="37">
        <v>2597</v>
      </c>
      <c r="O67" s="39">
        <v>0.9</v>
      </c>
      <c r="P67" s="38">
        <v>1093448</v>
      </c>
    </row>
    <row r="68" spans="1:16" ht="10.5" customHeight="1">
      <c r="C68" s="2" t="s">
        <v>81</v>
      </c>
      <c r="E68" s="37">
        <v>4356</v>
      </c>
      <c r="F68" s="39">
        <v>1.5</v>
      </c>
      <c r="G68" s="38">
        <v>1097082</v>
      </c>
      <c r="H68" s="16"/>
      <c r="I68" s="28"/>
      <c r="J68" s="28"/>
      <c r="K68" s="27"/>
      <c r="L68" s="2" t="s">
        <v>82</v>
      </c>
      <c r="N68" s="37">
        <v>2508</v>
      </c>
      <c r="O68" s="39">
        <v>0.9</v>
      </c>
      <c r="P68" s="38">
        <v>1558781</v>
      </c>
    </row>
    <row r="69" spans="1:16" ht="10.5" customHeight="1">
      <c r="C69" s="2" t="s">
        <v>83</v>
      </c>
      <c r="E69" s="37">
        <v>3827</v>
      </c>
      <c r="F69" s="39">
        <v>1.3</v>
      </c>
      <c r="G69" s="38">
        <v>3051247</v>
      </c>
      <c r="H69" s="16"/>
      <c r="I69" s="28"/>
      <c r="J69" s="28"/>
      <c r="K69" s="27"/>
      <c r="L69" s="31" t="s">
        <v>45</v>
      </c>
      <c r="N69" s="37">
        <v>2440</v>
      </c>
      <c r="O69" s="39">
        <v>0.8</v>
      </c>
      <c r="P69" s="38">
        <v>779648</v>
      </c>
    </row>
    <row r="70" spans="1:16" ht="10.5" customHeight="1">
      <c r="C70" s="2" t="s">
        <v>84</v>
      </c>
      <c r="E70" s="37">
        <v>3715</v>
      </c>
      <c r="F70" s="39">
        <v>1.3</v>
      </c>
      <c r="G70" s="38">
        <v>626648</v>
      </c>
      <c r="H70" s="16"/>
      <c r="I70" s="28"/>
      <c r="J70" s="28"/>
      <c r="K70" s="27"/>
      <c r="L70" s="2" t="s">
        <v>34</v>
      </c>
      <c r="N70" s="37">
        <v>2209</v>
      </c>
      <c r="O70" s="39">
        <v>0.8</v>
      </c>
      <c r="P70" s="38">
        <v>1129273</v>
      </c>
    </row>
    <row r="71" spans="1:16" ht="10.5" customHeight="1">
      <c r="C71" s="2" t="s">
        <v>85</v>
      </c>
      <c r="E71" s="37">
        <v>3478</v>
      </c>
      <c r="F71" s="39">
        <v>1.2</v>
      </c>
      <c r="G71" s="38">
        <v>1512756</v>
      </c>
      <c r="H71" s="16"/>
      <c r="I71" s="28"/>
      <c r="J71" s="28"/>
      <c r="K71" s="27"/>
      <c r="L71" s="2" t="s">
        <v>16</v>
      </c>
      <c r="N71" s="37">
        <v>2149</v>
      </c>
      <c r="O71" s="39">
        <v>0.7</v>
      </c>
      <c r="P71" s="38">
        <v>704563</v>
      </c>
    </row>
    <row r="72" spans="1:16" ht="6" customHeight="1">
      <c r="C72" s="2"/>
      <c r="E72" s="37"/>
      <c r="F72" s="39"/>
      <c r="G72" s="38"/>
      <c r="H72" s="16"/>
      <c r="I72" s="28"/>
      <c r="J72" s="28"/>
      <c r="K72" s="27"/>
      <c r="L72" s="2"/>
      <c r="N72" s="37"/>
      <c r="O72" s="39"/>
      <c r="P72" s="38"/>
    </row>
    <row r="73" spans="1:16" ht="10.5" customHeight="1">
      <c r="C73" s="2" t="s">
        <v>86</v>
      </c>
      <c r="E73" s="37">
        <v>3245</v>
      </c>
      <c r="F73" s="39">
        <v>1.1000000000000001</v>
      </c>
      <c r="G73" s="38">
        <v>916736</v>
      </c>
      <c r="H73" s="16"/>
      <c r="I73" s="28"/>
      <c r="J73" s="28"/>
      <c r="K73" s="27"/>
      <c r="L73" s="2" t="s">
        <v>29</v>
      </c>
      <c r="N73" s="37">
        <v>2108</v>
      </c>
      <c r="O73" s="39">
        <v>0.7</v>
      </c>
      <c r="P73" s="38">
        <v>1316131</v>
      </c>
    </row>
    <row r="74" spans="1:16" ht="10.5" customHeight="1">
      <c r="C74" s="2" t="s">
        <v>87</v>
      </c>
      <c r="E74" s="37">
        <v>2748</v>
      </c>
      <c r="F74" s="39">
        <v>0.9</v>
      </c>
      <c r="G74" s="38">
        <v>1183888</v>
      </c>
      <c r="H74" s="16"/>
      <c r="I74" s="28"/>
      <c r="J74" s="28"/>
      <c r="K74" s="27"/>
      <c r="L74" s="2" t="s">
        <v>88</v>
      </c>
      <c r="N74" s="37">
        <v>1870</v>
      </c>
      <c r="O74" s="39">
        <v>0.6</v>
      </c>
      <c r="P74" s="38">
        <v>332248</v>
      </c>
    </row>
    <row r="75" spans="1:16" ht="10.5" customHeight="1">
      <c r="C75" s="2" t="s">
        <v>89</v>
      </c>
      <c r="E75" s="37">
        <v>2729</v>
      </c>
      <c r="F75" s="39">
        <v>0.9</v>
      </c>
      <c r="G75" s="38">
        <v>684683</v>
      </c>
      <c r="H75" s="16"/>
      <c r="I75" s="28"/>
      <c r="J75" s="28"/>
      <c r="K75" s="27"/>
      <c r="L75" s="2" t="s">
        <v>7</v>
      </c>
      <c r="N75" s="37">
        <v>1747</v>
      </c>
      <c r="O75" s="39">
        <v>0.6</v>
      </c>
      <c r="P75" s="38">
        <v>691455</v>
      </c>
    </row>
    <row r="76" spans="1:16" ht="10.5" customHeight="1">
      <c r="C76" s="2" t="s">
        <v>90</v>
      </c>
      <c r="E76" s="37">
        <v>2651</v>
      </c>
      <c r="F76" s="39">
        <v>0.9</v>
      </c>
      <c r="G76" s="38">
        <v>512739</v>
      </c>
      <c r="H76" s="16"/>
      <c r="I76" s="28"/>
      <c r="J76" s="28"/>
      <c r="K76" s="27"/>
      <c r="L76" s="2" t="s">
        <v>91</v>
      </c>
      <c r="N76" s="37">
        <v>1727</v>
      </c>
      <c r="O76" s="39">
        <v>0.6</v>
      </c>
      <c r="P76" s="38">
        <v>477744</v>
      </c>
    </row>
    <row r="77" spans="1:16" ht="10.5" customHeight="1">
      <c r="C77" s="2" t="s">
        <v>14</v>
      </c>
      <c r="E77" s="37">
        <v>47030</v>
      </c>
      <c r="F77" s="39">
        <v>16</v>
      </c>
      <c r="G77" s="38">
        <v>21966521</v>
      </c>
      <c r="H77" s="16"/>
      <c r="I77" s="28"/>
      <c r="J77" s="28"/>
      <c r="K77" s="27"/>
      <c r="L77" s="2" t="s">
        <v>14</v>
      </c>
      <c r="N77" s="37">
        <v>19162</v>
      </c>
      <c r="O77" s="39">
        <v>6.5</v>
      </c>
      <c r="P77" s="38">
        <v>6540129</v>
      </c>
    </row>
    <row r="78" spans="1:16" ht="7.5" customHeight="1">
      <c r="A78" s="13"/>
      <c r="B78" s="13"/>
      <c r="C78" s="13"/>
      <c r="D78" s="13"/>
      <c r="E78" s="40"/>
      <c r="F78" s="41"/>
      <c r="G78" s="41"/>
      <c r="H78" s="13"/>
      <c r="I78" s="14"/>
      <c r="J78" s="14"/>
      <c r="K78" s="13"/>
      <c r="L78" s="13"/>
      <c r="M78" s="13"/>
      <c r="N78" s="14"/>
      <c r="O78" s="13"/>
      <c r="P78" s="13"/>
    </row>
    <row r="79" spans="1:16">
      <c r="A79" s="4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528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110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527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>
      <c r="A11" s="310"/>
      <c r="B11" s="357" t="s">
        <v>524</v>
      </c>
      <c r="C11" s="357"/>
      <c r="D11" s="310"/>
      <c r="E11" s="329"/>
      <c r="F11" s="310"/>
      <c r="G11" s="310"/>
      <c r="H11" s="310"/>
      <c r="I11" s="330"/>
      <c r="J11" s="310"/>
      <c r="K11" s="357" t="s">
        <v>524</v>
      </c>
      <c r="L11" s="357"/>
      <c r="M11" s="310"/>
      <c r="N11" s="329"/>
      <c r="O11" s="310"/>
      <c r="P11" s="310"/>
    </row>
    <row r="12" spans="1:16" ht="15.75" customHeight="1">
      <c r="A12" s="310"/>
      <c r="B12" s="357" t="s">
        <v>94</v>
      </c>
      <c r="C12" s="357"/>
      <c r="D12" s="310"/>
      <c r="E12" s="318">
        <v>402519053</v>
      </c>
      <c r="F12" s="317">
        <v>100</v>
      </c>
      <c r="G12" s="316">
        <v>86500957214</v>
      </c>
      <c r="H12" s="321"/>
      <c r="I12" s="320"/>
      <c r="J12" s="319"/>
      <c r="K12" s="357" t="s">
        <v>94</v>
      </c>
      <c r="L12" s="357"/>
      <c r="M12" s="310"/>
      <c r="N12" s="318">
        <v>402519053</v>
      </c>
      <c r="O12" s="317">
        <v>100</v>
      </c>
      <c r="P12" s="316">
        <v>86500957214</v>
      </c>
    </row>
    <row r="13" spans="1:16" ht="15.75" customHeight="1">
      <c r="A13" s="310"/>
      <c r="B13" s="310"/>
      <c r="C13" s="306" t="s">
        <v>23</v>
      </c>
      <c r="D13" s="305"/>
      <c r="E13" s="304">
        <v>68577150</v>
      </c>
      <c r="F13" s="303">
        <v>17.036994768046419</v>
      </c>
      <c r="G13" s="302">
        <v>6275023868</v>
      </c>
      <c r="H13" s="309"/>
      <c r="I13" s="308"/>
      <c r="J13" s="307"/>
      <c r="K13" s="307"/>
      <c r="L13" s="306" t="s">
        <v>154</v>
      </c>
      <c r="M13" s="305"/>
      <c r="N13" s="304">
        <v>93922821</v>
      </c>
      <c r="O13" s="303">
        <v>23.333757818415616</v>
      </c>
      <c r="P13" s="302">
        <v>12443436884</v>
      </c>
    </row>
    <row r="14" spans="1:16" ht="10.5" customHeight="1">
      <c r="A14" s="310"/>
      <c r="B14" s="310"/>
      <c r="C14" s="306" t="s">
        <v>28</v>
      </c>
      <c r="D14" s="305"/>
      <c r="E14" s="304">
        <v>43174352</v>
      </c>
      <c r="F14" s="303">
        <v>10.726039346018238</v>
      </c>
      <c r="G14" s="302">
        <v>3532802305</v>
      </c>
      <c r="H14" s="309"/>
      <c r="I14" s="308"/>
      <c r="J14" s="307"/>
      <c r="K14" s="307"/>
      <c r="L14" s="306" t="s">
        <v>180</v>
      </c>
      <c r="M14" s="305"/>
      <c r="N14" s="304">
        <v>68169582</v>
      </c>
      <c r="O14" s="303">
        <v>16.935740430652359</v>
      </c>
      <c r="P14" s="302">
        <v>14012098454</v>
      </c>
    </row>
    <row r="15" spans="1:16" ht="10.5" customHeight="1">
      <c r="A15" s="310"/>
      <c r="B15" s="310"/>
      <c r="C15" s="306" t="s">
        <v>24</v>
      </c>
      <c r="D15" s="305"/>
      <c r="E15" s="304">
        <v>34262295</v>
      </c>
      <c r="F15" s="303">
        <v>8.5119685005320722</v>
      </c>
      <c r="G15" s="302">
        <v>2343352875</v>
      </c>
      <c r="H15" s="309"/>
      <c r="I15" s="308"/>
      <c r="J15" s="307"/>
      <c r="K15" s="307"/>
      <c r="L15" s="306" t="s">
        <v>26</v>
      </c>
      <c r="M15" s="305"/>
      <c r="N15" s="304">
        <v>49833283</v>
      </c>
      <c r="O15" s="303">
        <v>12.38035383135019</v>
      </c>
      <c r="P15" s="302">
        <v>10072927632</v>
      </c>
    </row>
    <row r="16" spans="1:16" ht="10.5" customHeight="1">
      <c r="A16" s="310"/>
      <c r="B16" s="310"/>
      <c r="C16" s="306" t="s">
        <v>25</v>
      </c>
      <c r="D16" s="305"/>
      <c r="E16" s="304">
        <v>27498846</v>
      </c>
      <c r="F16" s="303">
        <v>6.8316880393733808</v>
      </c>
      <c r="G16" s="302">
        <v>3234984085</v>
      </c>
      <c r="H16" s="309"/>
      <c r="I16" s="308"/>
      <c r="J16" s="307"/>
      <c r="K16" s="307"/>
      <c r="L16" s="306" t="s">
        <v>16</v>
      </c>
      <c r="M16" s="305"/>
      <c r="N16" s="304">
        <v>32005902</v>
      </c>
      <c r="O16" s="303">
        <v>7.951400501779478</v>
      </c>
      <c r="P16" s="302">
        <v>5478224107</v>
      </c>
    </row>
    <row r="17" spans="1:16" ht="10.5" customHeight="1">
      <c r="A17" s="310"/>
      <c r="B17" s="310"/>
      <c r="C17" s="306" t="s">
        <v>42</v>
      </c>
      <c r="D17" s="305"/>
      <c r="E17" s="304">
        <v>24684303</v>
      </c>
      <c r="F17" s="303">
        <v>6.1324557970675739</v>
      </c>
      <c r="G17" s="302">
        <v>2704250091</v>
      </c>
      <c r="H17" s="309"/>
      <c r="I17" s="308"/>
      <c r="J17" s="307"/>
      <c r="K17" s="307"/>
      <c r="L17" s="306" t="s">
        <v>195</v>
      </c>
      <c r="M17" s="305"/>
      <c r="N17" s="304">
        <v>15150194</v>
      </c>
      <c r="O17" s="303">
        <v>3.763845186230228</v>
      </c>
      <c r="P17" s="302">
        <v>1836710621</v>
      </c>
    </row>
    <row r="18" spans="1:16" ht="15.75" customHeight="1">
      <c r="A18" s="310"/>
      <c r="B18" s="310"/>
      <c r="C18" s="306" t="s">
        <v>27</v>
      </c>
      <c r="D18" s="305"/>
      <c r="E18" s="304">
        <v>21664382</v>
      </c>
      <c r="F18" s="303">
        <v>5.3822003799656164</v>
      </c>
      <c r="G18" s="302">
        <v>1785930232</v>
      </c>
      <c r="H18" s="309"/>
      <c r="I18" s="308"/>
      <c r="J18" s="307"/>
      <c r="K18" s="307"/>
      <c r="L18" s="306" t="s">
        <v>177</v>
      </c>
      <c r="M18" s="305"/>
      <c r="N18" s="304">
        <v>14615131</v>
      </c>
      <c r="O18" s="303">
        <v>3.6309165717926897</v>
      </c>
      <c r="P18" s="302">
        <v>3313929652</v>
      </c>
    </row>
    <row r="19" spans="1:16" ht="10.5" customHeight="1">
      <c r="A19" s="310"/>
      <c r="B19" s="310"/>
      <c r="C19" s="306" t="s">
        <v>31</v>
      </c>
      <c r="D19" s="305"/>
      <c r="E19" s="304">
        <v>19523317</v>
      </c>
      <c r="F19" s="303">
        <v>4.8502839441987859</v>
      </c>
      <c r="G19" s="302">
        <v>3306663561</v>
      </c>
      <c r="H19" s="309"/>
      <c r="I19" s="308"/>
      <c r="J19" s="307"/>
      <c r="K19" s="307"/>
      <c r="L19" s="306" t="s">
        <v>160</v>
      </c>
      <c r="M19" s="305"/>
      <c r="N19" s="304">
        <v>14038721</v>
      </c>
      <c r="O19" s="303">
        <v>3.4877158970161846</v>
      </c>
      <c r="P19" s="302">
        <v>3586531288</v>
      </c>
    </row>
    <row r="20" spans="1:16" ht="10.5" customHeight="1">
      <c r="A20" s="310"/>
      <c r="B20" s="310"/>
      <c r="C20" s="306" t="s">
        <v>30</v>
      </c>
      <c r="D20" s="305"/>
      <c r="E20" s="304">
        <v>17543437</v>
      </c>
      <c r="F20" s="303">
        <v>4.3584115756130428</v>
      </c>
      <c r="G20" s="302">
        <v>5416923737</v>
      </c>
      <c r="H20" s="309"/>
      <c r="I20" s="308"/>
      <c r="J20" s="307"/>
      <c r="K20" s="307"/>
      <c r="L20" s="306" t="s">
        <v>173</v>
      </c>
      <c r="M20" s="305"/>
      <c r="N20" s="304">
        <v>13728750</v>
      </c>
      <c r="O20" s="303">
        <v>3.4107081137349291</v>
      </c>
      <c r="P20" s="302">
        <v>5141901359</v>
      </c>
    </row>
    <row r="21" spans="1:16" ht="10.5" customHeight="1">
      <c r="A21" s="310"/>
      <c r="B21" s="310"/>
      <c r="C21" s="306" t="s">
        <v>36</v>
      </c>
      <c r="D21" s="305"/>
      <c r="E21" s="304">
        <v>15985155</v>
      </c>
      <c r="F21" s="303">
        <v>3.9712790937128637</v>
      </c>
      <c r="G21" s="302">
        <v>5007079558</v>
      </c>
      <c r="H21" s="309"/>
      <c r="I21" s="308"/>
      <c r="J21" s="307"/>
      <c r="K21" s="307"/>
      <c r="L21" s="306" t="s">
        <v>193</v>
      </c>
      <c r="M21" s="305"/>
      <c r="N21" s="304">
        <v>12287582</v>
      </c>
      <c r="O21" s="303">
        <v>3.0526709005250492</v>
      </c>
      <c r="P21" s="302">
        <v>1822413638</v>
      </c>
    </row>
    <row r="22" spans="1:16" ht="10.5" customHeight="1">
      <c r="A22" s="310"/>
      <c r="B22" s="310"/>
      <c r="C22" s="306" t="s">
        <v>32</v>
      </c>
      <c r="D22" s="305"/>
      <c r="E22" s="304">
        <v>10103044</v>
      </c>
      <c r="F22" s="303">
        <v>2.5099542306634612</v>
      </c>
      <c r="G22" s="302">
        <v>1670556272</v>
      </c>
      <c r="H22" s="309"/>
      <c r="I22" s="308"/>
      <c r="J22" s="307"/>
      <c r="K22" s="307"/>
      <c r="L22" s="306" t="s">
        <v>191</v>
      </c>
      <c r="M22" s="305"/>
      <c r="N22" s="304">
        <v>11115285</v>
      </c>
      <c r="O22" s="303">
        <v>2.7614307738123394</v>
      </c>
      <c r="P22" s="302">
        <v>3012571288</v>
      </c>
    </row>
    <row r="23" spans="1:16" ht="15.75" customHeight="1">
      <c r="A23" s="310"/>
      <c r="B23" s="310"/>
      <c r="C23" s="306" t="s">
        <v>41</v>
      </c>
      <c r="D23" s="305"/>
      <c r="E23" s="304">
        <v>8129007</v>
      </c>
      <c r="F23" s="303">
        <v>2.019533470382084</v>
      </c>
      <c r="G23" s="302">
        <v>2055366853</v>
      </c>
      <c r="H23" s="309"/>
      <c r="I23" s="308"/>
      <c r="J23" s="307"/>
      <c r="K23" s="307"/>
      <c r="L23" s="306" t="s">
        <v>169</v>
      </c>
      <c r="M23" s="305"/>
      <c r="N23" s="304">
        <v>10475225</v>
      </c>
      <c r="O23" s="303">
        <v>2.6024171829699698</v>
      </c>
      <c r="P23" s="302">
        <v>3428196550</v>
      </c>
    </row>
    <row r="24" spans="1:16" ht="10.5" customHeight="1">
      <c r="A24" s="310"/>
      <c r="B24" s="310"/>
      <c r="C24" s="306" t="s">
        <v>46</v>
      </c>
      <c r="D24" s="305"/>
      <c r="E24" s="304">
        <v>6949493</v>
      </c>
      <c r="F24" s="303">
        <v>1.7265003850637599</v>
      </c>
      <c r="G24" s="302">
        <v>2581594687</v>
      </c>
      <c r="H24" s="309"/>
      <c r="I24" s="308"/>
      <c r="J24" s="307"/>
      <c r="K24" s="307"/>
      <c r="L24" s="306" t="s">
        <v>174</v>
      </c>
      <c r="M24" s="305"/>
      <c r="N24" s="304">
        <v>9662099</v>
      </c>
      <c r="O24" s="303">
        <v>2.4004078634260329</v>
      </c>
      <c r="P24" s="302">
        <v>2766358292</v>
      </c>
    </row>
    <row r="25" spans="1:16" ht="10.5" customHeight="1">
      <c r="A25" s="310"/>
      <c r="B25" s="310"/>
      <c r="C25" s="306" t="s">
        <v>482</v>
      </c>
      <c r="D25" s="305"/>
      <c r="E25" s="304">
        <v>6662548</v>
      </c>
      <c r="F25" s="303">
        <v>1.6552130763360411</v>
      </c>
      <c r="G25" s="302">
        <v>4139894807</v>
      </c>
      <c r="H25" s="309"/>
      <c r="I25" s="308"/>
      <c r="J25" s="307"/>
      <c r="K25" s="307"/>
      <c r="L25" s="306" t="s">
        <v>192</v>
      </c>
      <c r="M25" s="305"/>
      <c r="N25" s="304">
        <v>8611511</v>
      </c>
      <c r="O25" s="303">
        <v>2.1394045662727921</v>
      </c>
      <c r="P25" s="302">
        <v>1148449886</v>
      </c>
    </row>
    <row r="26" spans="1:16" ht="10.5" customHeight="1">
      <c r="A26" s="310"/>
      <c r="B26" s="310"/>
      <c r="C26" s="306" t="s">
        <v>51</v>
      </c>
      <c r="D26" s="305"/>
      <c r="E26" s="304">
        <v>6654370</v>
      </c>
      <c r="F26" s="303">
        <v>1.6531813712679084</v>
      </c>
      <c r="G26" s="302">
        <v>2232715456</v>
      </c>
      <c r="H26" s="309"/>
      <c r="I26" s="308"/>
      <c r="J26" s="307"/>
      <c r="K26" s="307"/>
      <c r="L26" s="306" t="s">
        <v>188</v>
      </c>
      <c r="M26" s="305"/>
      <c r="N26" s="304">
        <v>7076537</v>
      </c>
      <c r="O26" s="303">
        <v>1.7580626177216014</v>
      </c>
      <c r="P26" s="302">
        <v>4773542533</v>
      </c>
    </row>
    <row r="27" spans="1:16" ht="10.5" customHeight="1">
      <c r="A27" s="310"/>
      <c r="B27" s="310"/>
      <c r="C27" s="306" t="s">
        <v>185</v>
      </c>
      <c r="D27" s="305"/>
      <c r="E27" s="304">
        <v>6497996</v>
      </c>
      <c r="F27" s="303">
        <v>1.6143325270120814</v>
      </c>
      <c r="G27" s="302">
        <v>2213676712</v>
      </c>
      <c r="H27" s="309"/>
      <c r="I27" s="308"/>
      <c r="J27" s="307"/>
      <c r="K27" s="305"/>
      <c r="L27" s="306" t="s">
        <v>149</v>
      </c>
      <c r="M27" s="305"/>
      <c r="N27" s="304">
        <v>6106879</v>
      </c>
      <c r="O27" s="303">
        <v>1.517165201121548</v>
      </c>
      <c r="P27" s="302">
        <v>2198227675</v>
      </c>
    </row>
    <row r="28" spans="1:16" ht="15.75" customHeight="1">
      <c r="A28" s="310"/>
      <c r="B28" s="310"/>
      <c r="C28" s="306" t="s">
        <v>44</v>
      </c>
      <c r="D28" s="305"/>
      <c r="E28" s="304">
        <v>5912635</v>
      </c>
      <c r="F28" s="303">
        <v>1.4689081065685605</v>
      </c>
      <c r="G28" s="302">
        <v>2566342593</v>
      </c>
      <c r="H28" s="309"/>
      <c r="I28" s="314"/>
      <c r="J28" s="305"/>
      <c r="K28" s="307"/>
      <c r="L28" s="306" t="s">
        <v>186</v>
      </c>
      <c r="M28" s="305"/>
      <c r="N28" s="304">
        <v>5512039</v>
      </c>
      <c r="O28" s="303">
        <v>1.3693858610961207</v>
      </c>
      <c r="P28" s="302">
        <v>691194709</v>
      </c>
    </row>
    <row r="29" spans="1:16" ht="10.5" customHeight="1">
      <c r="A29" s="310"/>
      <c r="B29" s="310"/>
      <c r="C29" s="306" t="s">
        <v>56</v>
      </c>
      <c r="D29" s="305"/>
      <c r="E29" s="304">
        <v>4993847</v>
      </c>
      <c r="F29" s="303">
        <v>1.2406486010489546</v>
      </c>
      <c r="G29" s="302">
        <v>1242209810</v>
      </c>
      <c r="H29" s="309"/>
      <c r="I29" s="314"/>
      <c r="J29" s="305"/>
      <c r="K29" s="305"/>
      <c r="L29" s="306" t="s">
        <v>172</v>
      </c>
      <c r="M29" s="305"/>
      <c r="N29" s="304">
        <v>3690215</v>
      </c>
      <c r="O29" s="303">
        <v>0.91678020518447356</v>
      </c>
      <c r="P29" s="302">
        <v>992235526</v>
      </c>
    </row>
    <row r="30" spans="1:16" ht="10.5" customHeight="1">
      <c r="A30" s="310"/>
      <c r="B30" s="310"/>
      <c r="C30" s="306" t="s">
        <v>35</v>
      </c>
      <c r="D30" s="305"/>
      <c r="E30" s="304">
        <v>4754169</v>
      </c>
      <c r="F30" s="303">
        <v>1.1811040904938233</v>
      </c>
      <c r="G30" s="302">
        <v>1117326341</v>
      </c>
      <c r="H30" s="309"/>
      <c r="I30" s="308"/>
      <c r="J30" s="307"/>
      <c r="K30" s="307"/>
      <c r="L30" s="315" t="s">
        <v>45</v>
      </c>
      <c r="M30" s="305"/>
      <c r="N30" s="304">
        <v>2533560</v>
      </c>
      <c r="O30" s="303">
        <v>0.6294261057003927</v>
      </c>
      <c r="P30" s="302">
        <v>318248831</v>
      </c>
    </row>
    <row r="31" spans="1:16" ht="10.5" customHeight="1">
      <c r="A31" s="310"/>
      <c r="B31" s="310"/>
      <c r="C31" s="306" t="s">
        <v>38</v>
      </c>
      <c r="D31" s="305"/>
      <c r="E31" s="304">
        <v>4423365</v>
      </c>
      <c r="F31" s="303">
        <v>1.0989206515896279</v>
      </c>
      <c r="G31" s="302">
        <v>1544474446</v>
      </c>
      <c r="H31" s="309"/>
      <c r="I31" s="314"/>
      <c r="J31" s="305"/>
      <c r="K31" s="305"/>
      <c r="L31" s="306" t="s">
        <v>91</v>
      </c>
      <c r="M31" s="305"/>
      <c r="N31" s="304">
        <v>2004282</v>
      </c>
      <c r="O31" s="303">
        <v>0.49793469031141735</v>
      </c>
      <c r="P31" s="302">
        <v>421497246</v>
      </c>
    </row>
    <row r="32" spans="1:16" ht="10.5" customHeight="1">
      <c r="A32" s="310"/>
      <c r="B32" s="310"/>
      <c r="C32" s="306" t="s">
        <v>40</v>
      </c>
      <c r="D32" s="305"/>
      <c r="E32" s="304">
        <v>4185929</v>
      </c>
      <c r="F32" s="303">
        <v>1.0399331333018913</v>
      </c>
      <c r="G32" s="302">
        <v>464195407</v>
      </c>
      <c r="H32" s="309"/>
      <c r="I32" s="308"/>
      <c r="J32" s="307"/>
      <c r="K32" s="307"/>
      <c r="L32" s="313" t="s">
        <v>187</v>
      </c>
      <c r="M32" s="305"/>
      <c r="N32" s="304">
        <v>2000640</v>
      </c>
      <c r="O32" s="303">
        <v>0.49702988842120721</v>
      </c>
      <c r="P32" s="302">
        <v>672015549</v>
      </c>
    </row>
    <row r="33" spans="1:16" ht="15.75" customHeight="1">
      <c r="A33" s="310"/>
      <c r="B33" s="310"/>
      <c r="C33" s="306" t="s">
        <v>483</v>
      </c>
      <c r="D33" s="305"/>
      <c r="E33" s="304">
        <v>4180403</v>
      </c>
      <c r="F33" s="303">
        <v>1.0385602790335493</v>
      </c>
      <c r="G33" s="302">
        <v>1450544350</v>
      </c>
      <c r="H33" s="309"/>
      <c r="I33" s="308"/>
      <c r="J33" s="307"/>
      <c r="K33" s="307"/>
      <c r="L33" s="313" t="s">
        <v>470</v>
      </c>
      <c r="M33" s="305"/>
      <c r="N33" s="304">
        <v>1987951</v>
      </c>
      <c r="O33" s="303">
        <v>0.49387749106127404</v>
      </c>
      <c r="P33" s="302">
        <v>798491504</v>
      </c>
    </row>
    <row r="34" spans="1:16" ht="10.5" customHeight="1">
      <c r="A34" s="310"/>
      <c r="B34" s="310"/>
      <c r="C34" s="306" t="s">
        <v>183</v>
      </c>
      <c r="D34" s="305"/>
      <c r="E34" s="304">
        <v>3450537</v>
      </c>
      <c r="F34" s="303">
        <v>0.85723569462934224</v>
      </c>
      <c r="G34" s="302">
        <v>1627600972</v>
      </c>
      <c r="H34" s="309"/>
      <c r="I34" s="308"/>
      <c r="J34" s="307"/>
      <c r="K34" s="307"/>
      <c r="L34" s="306" t="s">
        <v>502</v>
      </c>
      <c r="M34" s="305"/>
      <c r="N34" s="304">
        <v>1859496</v>
      </c>
      <c r="O34" s="303">
        <v>0.46196471599072353</v>
      </c>
      <c r="P34" s="302">
        <v>714704109</v>
      </c>
    </row>
    <row r="35" spans="1:16" ht="10.5" customHeight="1">
      <c r="A35" s="310"/>
      <c r="B35" s="310"/>
      <c r="C35" s="306" t="s">
        <v>53</v>
      </c>
      <c r="D35" s="305"/>
      <c r="E35" s="304">
        <v>3205051</v>
      </c>
      <c r="F35" s="303">
        <v>0.79624827101041595</v>
      </c>
      <c r="G35" s="302">
        <v>1769205958</v>
      </c>
      <c r="H35" s="309"/>
      <c r="I35" s="308"/>
      <c r="J35" s="307"/>
      <c r="K35" s="307"/>
      <c r="L35" s="306" t="s">
        <v>170</v>
      </c>
      <c r="M35" s="305"/>
      <c r="N35" s="304">
        <v>1614127</v>
      </c>
      <c r="O35" s="303">
        <v>0.40100635931884693</v>
      </c>
      <c r="P35" s="302">
        <v>1139221338</v>
      </c>
    </row>
    <row r="36" spans="1:16" ht="10.5" customHeight="1">
      <c r="A36" s="310"/>
      <c r="B36" s="310"/>
      <c r="C36" s="306" t="s">
        <v>518</v>
      </c>
      <c r="D36" s="305"/>
      <c r="E36" s="304">
        <v>3046861</v>
      </c>
      <c r="F36" s="303">
        <v>0.75694826798670811</v>
      </c>
      <c r="G36" s="302">
        <v>1064987664</v>
      </c>
      <c r="H36" s="309"/>
      <c r="I36" s="308"/>
      <c r="J36" s="307"/>
      <c r="K36" s="307"/>
      <c r="L36" s="306" t="s">
        <v>106</v>
      </c>
      <c r="M36" s="305"/>
      <c r="N36" s="304">
        <v>1457506</v>
      </c>
      <c r="O36" s="303">
        <v>0.36209615150813745</v>
      </c>
      <c r="P36" s="302">
        <v>444520199</v>
      </c>
    </row>
    <row r="37" spans="1:16" ht="10.5" customHeight="1">
      <c r="A37" s="310"/>
      <c r="B37" s="310"/>
      <c r="C37" s="306" t="s">
        <v>14</v>
      </c>
      <c r="D37" s="305"/>
      <c r="E37" s="304">
        <v>46456561</v>
      </c>
      <c r="F37" s="303">
        <v>11.541456399083797</v>
      </c>
      <c r="G37" s="302">
        <v>25153254574</v>
      </c>
      <c r="H37" s="309"/>
      <c r="I37" s="308"/>
      <c r="J37" s="307"/>
      <c r="K37" s="307"/>
      <c r="L37" s="306" t="s">
        <v>14</v>
      </c>
      <c r="M37" s="305"/>
      <c r="N37" s="304">
        <v>13059735</v>
      </c>
      <c r="O37" s="303">
        <v>3.2445010745863998</v>
      </c>
      <c r="P37" s="302">
        <v>5273308344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>
      <c r="B39" s="357" t="s">
        <v>523</v>
      </c>
      <c r="C39" s="357"/>
      <c r="E39" s="324"/>
      <c r="F39" s="323"/>
      <c r="G39" s="327"/>
      <c r="H39" s="295"/>
      <c r="I39" s="326"/>
      <c r="J39" s="325"/>
      <c r="K39" s="357" t="s">
        <v>523</v>
      </c>
      <c r="L39" s="357"/>
      <c r="N39" s="324"/>
      <c r="O39" s="323"/>
      <c r="P39" s="322"/>
    </row>
    <row r="40" spans="1:16" ht="15.75" customHeight="1">
      <c r="B40" s="357" t="s">
        <v>94</v>
      </c>
      <c r="C40" s="357"/>
      <c r="D40" s="310"/>
      <c r="E40" s="318">
        <v>97502084</v>
      </c>
      <c r="F40" s="317">
        <v>100</v>
      </c>
      <c r="G40" s="316">
        <v>39364227516</v>
      </c>
      <c r="H40" s="321"/>
      <c r="I40" s="320"/>
      <c r="J40" s="319"/>
      <c r="K40" s="357" t="s">
        <v>94</v>
      </c>
      <c r="L40" s="357"/>
      <c r="M40" s="310"/>
      <c r="N40" s="318">
        <v>97502084</v>
      </c>
      <c r="O40" s="317">
        <v>100</v>
      </c>
      <c r="P40" s="316">
        <v>39364227516</v>
      </c>
    </row>
    <row r="41" spans="1:16" ht="15.75" customHeight="1">
      <c r="B41" s="310"/>
      <c r="C41" s="311" t="s">
        <v>181</v>
      </c>
      <c r="D41" s="305"/>
      <c r="E41" s="304">
        <v>11803864</v>
      </c>
      <c r="F41" s="303">
        <v>12.106268415760221</v>
      </c>
      <c r="G41" s="302">
        <v>2964467152</v>
      </c>
      <c r="H41" s="309"/>
      <c r="I41" s="308"/>
      <c r="J41" s="307"/>
      <c r="K41" s="307"/>
      <c r="L41" s="306" t="s">
        <v>61</v>
      </c>
      <c r="M41" s="305"/>
      <c r="N41" s="304">
        <v>12646023</v>
      </c>
      <c r="O41" s="303">
        <v>12.970002774504799</v>
      </c>
      <c r="P41" s="302">
        <v>2377803172</v>
      </c>
    </row>
    <row r="42" spans="1:16" ht="10.5" customHeight="1">
      <c r="B42" s="310"/>
      <c r="C42" s="311" t="s">
        <v>64</v>
      </c>
      <c r="D42" s="305"/>
      <c r="E42" s="304">
        <v>8925746</v>
      </c>
      <c r="F42" s="303">
        <v>9.1544156122857849</v>
      </c>
      <c r="G42" s="302">
        <v>1670684712</v>
      </c>
      <c r="H42" s="309"/>
      <c r="I42" s="308"/>
      <c r="J42" s="307"/>
      <c r="K42" s="307"/>
      <c r="L42" s="313" t="s">
        <v>177</v>
      </c>
      <c r="M42" s="305"/>
      <c r="N42" s="304">
        <v>11842915</v>
      </c>
      <c r="O42" s="303">
        <v>12.146319867378425</v>
      </c>
      <c r="P42" s="302">
        <v>3757565712</v>
      </c>
    </row>
    <row r="43" spans="1:16" ht="10.5" customHeight="1">
      <c r="B43" s="310"/>
      <c r="C43" s="306" t="s">
        <v>66</v>
      </c>
      <c r="D43" s="305"/>
      <c r="E43" s="304">
        <v>8866822</v>
      </c>
      <c r="F43" s="303">
        <v>9.0939820322199463</v>
      </c>
      <c r="G43" s="302">
        <v>2795846082</v>
      </c>
      <c r="H43" s="309"/>
      <c r="I43" s="308"/>
      <c r="J43" s="307"/>
      <c r="K43" s="307"/>
      <c r="L43" s="306" t="s">
        <v>180</v>
      </c>
      <c r="M43" s="305"/>
      <c r="N43" s="304">
        <v>10572759</v>
      </c>
      <c r="O43" s="303">
        <v>10.843623609111781</v>
      </c>
      <c r="P43" s="302">
        <v>6395419641</v>
      </c>
    </row>
    <row r="44" spans="1:16" ht="10.5" customHeight="1">
      <c r="B44" s="310"/>
      <c r="C44" s="306" t="s">
        <v>62</v>
      </c>
      <c r="D44" s="305"/>
      <c r="E44" s="304">
        <v>8546629</v>
      </c>
      <c r="F44" s="303">
        <v>8.7655859745520921</v>
      </c>
      <c r="G44" s="302">
        <v>1719658709</v>
      </c>
      <c r="H44" s="309"/>
      <c r="I44" s="308"/>
      <c r="J44" s="307"/>
      <c r="K44" s="307"/>
      <c r="L44" s="313" t="s">
        <v>176</v>
      </c>
      <c r="M44" s="305"/>
      <c r="N44" s="304">
        <v>9074752</v>
      </c>
      <c r="O44" s="303">
        <v>9.3072390124502355</v>
      </c>
      <c r="P44" s="302">
        <v>4256022866</v>
      </c>
    </row>
    <row r="45" spans="1:16" ht="10.5" customHeight="1">
      <c r="B45" s="310"/>
      <c r="C45" s="311" t="s">
        <v>68</v>
      </c>
      <c r="D45" s="305"/>
      <c r="E45" s="304">
        <v>5496776</v>
      </c>
      <c r="F45" s="303">
        <v>5.637598474305431</v>
      </c>
      <c r="G45" s="302">
        <v>1708295339</v>
      </c>
      <c r="H45" s="309"/>
      <c r="I45" s="308"/>
      <c r="J45" s="307"/>
      <c r="K45" s="307"/>
      <c r="L45" s="306" t="s">
        <v>173</v>
      </c>
      <c r="M45" s="305"/>
      <c r="N45" s="304">
        <v>8917340</v>
      </c>
      <c r="O45" s="303">
        <v>9.1457942581001657</v>
      </c>
      <c r="P45" s="302">
        <v>4097888984</v>
      </c>
    </row>
    <row r="46" spans="1:16" ht="15.75" customHeight="1">
      <c r="B46" s="310"/>
      <c r="C46" s="311" t="s">
        <v>69</v>
      </c>
      <c r="D46" s="305"/>
      <c r="E46" s="304">
        <v>4643788</v>
      </c>
      <c r="F46" s="303">
        <v>4.7627576862869923</v>
      </c>
      <c r="G46" s="302">
        <v>874933958</v>
      </c>
      <c r="H46" s="309"/>
      <c r="I46" s="308"/>
      <c r="J46" s="307"/>
      <c r="K46" s="307"/>
      <c r="L46" s="306" t="s">
        <v>174</v>
      </c>
      <c r="M46" s="305"/>
      <c r="N46" s="304">
        <v>6783680</v>
      </c>
      <c r="O46" s="303">
        <v>6.9574718013206773</v>
      </c>
      <c r="P46" s="302">
        <v>2548695599</v>
      </c>
    </row>
    <row r="47" spans="1:16" ht="10.5" customHeight="1">
      <c r="B47" s="310"/>
      <c r="C47" s="311" t="s">
        <v>81</v>
      </c>
      <c r="D47" s="305"/>
      <c r="E47" s="304">
        <v>4004579</v>
      </c>
      <c r="F47" s="303">
        <v>4.1071727246363263</v>
      </c>
      <c r="G47" s="302">
        <v>2196382792</v>
      </c>
      <c r="H47" s="309"/>
      <c r="I47" s="308"/>
      <c r="J47" s="307"/>
      <c r="K47" s="307"/>
      <c r="L47" s="306" t="s">
        <v>10</v>
      </c>
      <c r="M47" s="305"/>
      <c r="N47" s="304">
        <v>5915769</v>
      </c>
      <c r="O47" s="303">
        <v>6.0673256994178706</v>
      </c>
      <c r="P47" s="302">
        <v>1626224886</v>
      </c>
    </row>
    <row r="48" spans="1:16" ht="10.5" customHeight="1">
      <c r="B48" s="310"/>
      <c r="C48" s="306" t="s">
        <v>493</v>
      </c>
      <c r="D48" s="305"/>
      <c r="E48" s="304">
        <v>2672589</v>
      </c>
      <c r="F48" s="303">
        <v>2.7410583347121076</v>
      </c>
      <c r="G48" s="302">
        <v>813526709</v>
      </c>
      <c r="H48" s="309"/>
      <c r="I48" s="308"/>
      <c r="J48" s="307"/>
      <c r="K48" s="307"/>
      <c r="L48" s="306" t="s">
        <v>171</v>
      </c>
      <c r="M48" s="305"/>
      <c r="N48" s="304">
        <v>3625640</v>
      </c>
      <c r="O48" s="303">
        <v>3.7185256471030916</v>
      </c>
      <c r="P48" s="302">
        <v>1176148815</v>
      </c>
    </row>
    <row r="49" spans="2:16" ht="10.5" customHeight="1">
      <c r="B49" s="310"/>
      <c r="C49" s="306" t="s">
        <v>168</v>
      </c>
      <c r="D49" s="305"/>
      <c r="E49" s="304">
        <v>1981520</v>
      </c>
      <c r="F49" s="303">
        <v>2.0322847663440711</v>
      </c>
      <c r="G49" s="302">
        <v>845890129</v>
      </c>
      <c r="H49" s="309"/>
      <c r="I49" s="308"/>
      <c r="J49" s="307"/>
      <c r="K49" s="307"/>
      <c r="L49" s="306" t="s">
        <v>172</v>
      </c>
      <c r="M49" s="305"/>
      <c r="N49" s="304">
        <v>3548676</v>
      </c>
      <c r="O49" s="303">
        <v>3.6395898984066846</v>
      </c>
      <c r="P49" s="302">
        <v>1100347449</v>
      </c>
    </row>
    <row r="50" spans="2:16" ht="10.5" customHeight="1">
      <c r="B50" s="310"/>
      <c r="C50" s="306" t="s">
        <v>164</v>
      </c>
      <c r="D50" s="305"/>
      <c r="E50" s="304">
        <v>1592997</v>
      </c>
      <c r="F50" s="303">
        <v>1.6338081553210697</v>
      </c>
      <c r="G50" s="302">
        <v>491020206</v>
      </c>
      <c r="H50" s="309"/>
      <c r="I50" s="308"/>
      <c r="J50" s="307"/>
      <c r="K50" s="307"/>
      <c r="L50" s="315" t="s">
        <v>45</v>
      </c>
      <c r="M50" s="305"/>
      <c r="N50" s="304">
        <v>3242003</v>
      </c>
      <c r="O50" s="303">
        <v>3.3250602110207201</v>
      </c>
      <c r="P50" s="302">
        <v>1798389714</v>
      </c>
    </row>
    <row r="51" spans="2:16" ht="15.75" customHeight="1">
      <c r="B51" s="310"/>
      <c r="C51" s="306" t="s">
        <v>72</v>
      </c>
      <c r="D51" s="305"/>
      <c r="E51" s="304">
        <v>1514642</v>
      </c>
      <c r="F51" s="303">
        <v>1.5534457704514295</v>
      </c>
      <c r="G51" s="302">
        <v>355308878</v>
      </c>
      <c r="H51" s="309"/>
      <c r="I51" s="314"/>
      <c r="J51" s="305"/>
      <c r="K51" s="307"/>
      <c r="L51" s="313" t="s">
        <v>169</v>
      </c>
      <c r="M51" s="305"/>
      <c r="N51" s="304">
        <v>2733179</v>
      </c>
      <c r="O51" s="303">
        <v>2.8032005962046922</v>
      </c>
      <c r="P51" s="302">
        <v>955609867</v>
      </c>
    </row>
    <row r="52" spans="2:16" ht="10.5" customHeight="1">
      <c r="B52" s="310"/>
      <c r="C52" s="306" t="s">
        <v>513</v>
      </c>
      <c r="D52" s="305"/>
      <c r="E52" s="304">
        <v>1502437</v>
      </c>
      <c r="F52" s="303">
        <v>1.5409280892908914</v>
      </c>
      <c r="G52" s="302">
        <v>378456912</v>
      </c>
      <c r="H52" s="309"/>
      <c r="I52" s="308"/>
      <c r="J52" s="307"/>
      <c r="K52" s="305"/>
      <c r="L52" s="306" t="s">
        <v>167</v>
      </c>
      <c r="M52" s="305"/>
      <c r="N52" s="304">
        <v>2294492</v>
      </c>
      <c r="O52" s="303">
        <v>2.3532748284641793</v>
      </c>
      <c r="P52" s="302">
        <v>1047262085</v>
      </c>
    </row>
    <row r="53" spans="2:16" ht="10.5" customHeight="1">
      <c r="B53" s="310"/>
      <c r="C53" s="306" t="s">
        <v>83</v>
      </c>
      <c r="D53" s="305"/>
      <c r="E53" s="304">
        <v>1261083</v>
      </c>
      <c r="F53" s="303">
        <v>1.2933908161388632</v>
      </c>
      <c r="G53" s="302">
        <v>1111183830</v>
      </c>
      <c r="H53" s="309"/>
      <c r="I53" s="308"/>
      <c r="J53" s="307"/>
      <c r="K53" s="307"/>
      <c r="L53" s="306" t="s">
        <v>492</v>
      </c>
      <c r="M53" s="305"/>
      <c r="N53" s="304">
        <v>2015589</v>
      </c>
      <c r="O53" s="303">
        <v>2.0672265835876904</v>
      </c>
      <c r="P53" s="302">
        <v>714675010</v>
      </c>
    </row>
    <row r="54" spans="2:16" ht="10.5" customHeight="1">
      <c r="B54" s="310"/>
      <c r="C54" s="312" t="s">
        <v>479</v>
      </c>
      <c r="D54" s="305"/>
      <c r="E54" s="304">
        <v>1235584</v>
      </c>
      <c r="F54" s="303">
        <v>1.2672385546138687</v>
      </c>
      <c r="G54" s="302">
        <v>584685451</v>
      </c>
      <c r="H54" s="309"/>
      <c r="I54" s="308"/>
      <c r="J54" s="307"/>
      <c r="K54" s="307"/>
      <c r="L54" s="306" t="s">
        <v>165</v>
      </c>
      <c r="M54" s="305"/>
      <c r="N54" s="304">
        <v>1853215</v>
      </c>
      <c r="O54" s="303">
        <v>1.9006927072451087</v>
      </c>
      <c r="P54" s="302">
        <v>1261812306</v>
      </c>
    </row>
    <row r="55" spans="2:16" ht="10.5" customHeight="1">
      <c r="B55" s="310"/>
      <c r="C55" s="306" t="s">
        <v>75</v>
      </c>
      <c r="D55" s="305"/>
      <c r="E55" s="304">
        <v>1157180</v>
      </c>
      <c r="F55" s="303">
        <v>1.1868259144081474</v>
      </c>
      <c r="G55" s="302">
        <v>971897994</v>
      </c>
      <c r="H55" s="309"/>
      <c r="I55" s="308"/>
      <c r="J55" s="307"/>
      <c r="K55" s="307"/>
      <c r="L55" s="306" t="s">
        <v>106</v>
      </c>
      <c r="M55" s="305"/>
      <c r="N55" s="304">
        <v>1459932</v>
      </c>
      <c r="O55" s="303">
        <v>1.4973341492885424</v>
      </c>
      <c r="P55" s="302">
        <v>1544070547</v>
      </c>
    </row>
    <row r="56" spans="2:16" ht="15.75" customHeight="1">
      <c r="B56" s="310"/>
      <c r="C56" s="306" t="s">
        <v>67</v>
      </c>
      <c r="D56" s="305"/>
      <c r="E56" s="304">
        <v>1118146</v>
      </c>
      <c r="F56" s="303">
        <v>1.1467918983147067</v>
      </c>
      <c r="G56" s="302">
        <v>293652734</v>
      </c>
      <c r="H56" s="309"/>
      <c r="I56" s="308"/>
      <c r="J56" s="307"/>
      <c r="K56" s="307"/>
      <c r="L56" s="306" t="s">
        <v>486</v>
      </c>
      <c r="M56" s="305"/>
      <c r="N56" s="304">
        <v>832857</v>
      </c>
      <c r="O56" s="303">
        <v>0.85419404984205272</v>
      </c>
      <c r="P56" s="302">
        <v>221567778</v>
      </c>
    </row>
    <row r="57" spans="2:16" ht="10.5" customHeight="1">
      <c r="B57" s="310"/>
      <c r="C57" s="312" t="s">
        <v>70</v>
      </c>
      <c r="D57" s="305"/>
      <c r="E57" s="304">
        <v>1089703</v>
      </c>
      <c r="F57" s="303">
        <v>1.1176202141484484</v>
      </c>
      <c r="G57" s="302">
        <v>393711668</v>
      </c>
      <c r="H57" s="309"/>
      <c r="I57" s="308"/>
      <c r="J57" s="307"/>
      <c r="K57" s="307"/>
      <c r="L57" s="306" t="s">
        <v>149</v>
      </c>
      <c r="M57" s="305"/>
      <c r="N57" s="304">
        <v>771060</v>
      </c>
      <c r="O57" s="303">
        <v>0.79081386609131354</v>
      </c>
      <c r="P57" s="302">
        <v>671852291</v>
      </c>
    </row>
    <row r="58" spans="2:16" ht="10.5" customHeight="1">
      <c r="B58" s="310"/>
      <c r="C58" s="306" t="s">
        <v>515</v>
      </c>
      <c r="D58" s="305"/>
      <c r="E58" s="304">
        <v>1025773</v>
      </c>
      <c r="F58" s="303">
        <v>1.0520523848495382</v>
      </c>
      <c r="G58" s="302">
        <v>1424950389</v>
      </c>
      <c r="H58" s="309"/>
      <c r="I58" s="308"/>
      <c r="J58" s="307"/>
      <c r="K58" s="307"/>
      <c r="L58" s="306" t="s">
        <v>154</v>
      </c>
      <c r="M58" s="305"/>
      <c r="N58" s="304">
        <v>762443</v>
      </c>
      <c r="O58" s="303">
        <v>0.78197610627481573</v>
      </c>
      <c r="P58" s="302">
        <v>409195082</v>
      </c>
    </row>
    <row r="59" spans="2:16" ht="10.5" customHeight="1">
      <c r="B59" s="310"/>
      <c r="C59" s="306" t="s">
        <v>505</v>
      </c>
      <c r="D59" s="305"/>
      <c r="E59" s="304">
        <v>1001048</v>
      </c>
      <c r="F59" s="303">
        <v>1.0266939525107996</v>
      </c>
      <c r="G59" s="302">
        <v>298070021</v>
      </c>
      <c r="H59" s="309"/>
      <c r="I59" s="308"/>
      <c r="J59" s="307"/>
      <c r="K59" s="307"/>
      <c r="L59" s="306" t="s">
        <v>91</v>
      </c>
      <c r="M59" s="305"/>
      <c r="N59" s="304">
        <v>731281</v>
      </c>
      <c r="O59" s="303">
        <v>0.75001576376562373</v>
      </c>
      <c r="P59" s="302">
        <v>281846914</v>
      </c>
    </row>
    <row r="60" spans="2:16" ht="10.5" customHeight="1">
      <c r="B60" s="310"/>
      <c r="C60" s="306" t="s">
        <v>113</v>
      </c>
      <c r="D60" s="305"/>
      <c r="E60" s="304">
        <v>965363</v>
      </c>
      <c r="F60" s="303">
        <v>0.99009473479561727</v>
      </c>
      <c r="G60" s="302">
        <v>342504252</v>
      </c>
      <c r="H60" s="309"/>
      <c r="I60" s="308"/>
      <c r="J60" s="307"/>
      <c r="K60" s="307"/>
      <c r="L60" s="306" t="s">
        <v>156</v>
      </c>
      <c r="M60" s="305"/>
      <c r="N60" s="304">
        <v>720148</v>
      </c>
      <c r="O60" s="303">
        <v>0.73859754628424146</v>
      </c>
      <c r="P60" s="302">
        <v>117879624</v>
      </c>
    </row>
    <row r="61" spans="2:16" ht="15.75" customHeight="1">
      <c r="B61" s="310"/>
      <c r="C61" s="306" t="s">
        <v>157</v>
      </c>
      <c r="D61" s="305"/>
      <c r="E61" s="304">
        <v>921872</v>
      </c>
      <c r="F61" s="303">
        <v>0.94548953435702965</v>
      </c>
      <c r="G61" s="302">
        <v>677108109</v>
      </c>
      <c r="H61" s="309"/>
      <c r="I61" s="308"/>
      <c r="J61" s="307"/>
      <c r="K61" s="307"/>
      <c r="L61" s="306" t="s">
        <v>162</v>
      </c>
      <c r="M61" s="305"/>
      <c r="N61" s="304">
        <v>543927</v>
      </c>
      <c r="O61" s="303">
        <v>0.55786192221286257</v>
      </c>
      <c r="P61" s="302">
        <v>143924580</v>
      </c>
    </row>
    <row r="62" spans="2:16" ht="10.5" customHeight="1">
      <c r="B62" s="310"/>
      <c r="C62" s="306" t="s">
        <v>522</v>
      </c>
      <c r="D62" s="305"/>
      <c r="E62" s="304">
        <v>885851</v>
      </c>
      <c r="F62" s="303">
        <v>0.90854570862300754</v>
      </c>
      <c r="G62" s="302">
        <v>164527404</v>
      </c>
      <c r="H62" s="309"/>
      <c r="I62" s="308"/>
      <c r="J62" s="307"/>
      <c r="K62" s="307"/>
      <c r="L62" s="311" t="s">
        <v>158</v>
      </c>
      <c r="M62" s="305"/>
      <c r="N62" s="304">
        <v>530801</v>
      </c>
      <c r="O62" s="303">
        <v>0.54439964585782596</v>
      </c>
      <c r="P62" s="302">
        <v>137618038</v>
      </c>
    </row>
    <row r="63" spans="2:16" ht="10.5" customHeight="1">
      <c r="B63" s="310"/>
      <c r="C63" s="306" t="s">
        <v>474</v>
      </c>
      <c r="D63" s="305"/>
      <c r="E63" s="304">
        <v>847905</v>
      </c>
      <c r="F63" s="303">
        <v>0.86962756611438163</v>
      </c>
      <c r="G63" s="302">
        <v>272011808</v>
      </c>
      <c r="H63" s="309"/>
      <c r="I63" s="308"/>
      <c r="J63" s="307"/>
      <c r="K63" s="307"/>
      <c r="L63" s="306" t="s">
        <v>160</v>
      </c>
      <c r="M63" s="305"/>
      <c r="N63" s="304">
        <v>512255</v>
      </c>
      <c r="O63" s="303">
        <v>0.52537851396078883</v>
      </c>
      <c r="P63" s="302">
        <v>413976818</v>
      </c>
    </row>
    <row r="64" spans="2:16" ht="10.5" customHeight="1">
      <c r="B64" s="310"/>
      <c r="C64" s="306" t="s">
        <v>65</v>
      </c>
      <c r="D64" s="305"/>
      <c r="E64" s="304">
        <v>832215</v>
      </c>
      <c r="F64" s="303">
        <v>0.85353560237748349</v>
      </c>
      <c r="G64" s="302">
        <v>171495512</v>
      </c>
      <c r="H64" s="309"/>
      <c r="I64" s="308"/>
      <c r="J64" s="307"/>
      <c r="K64" s="307"/>
      <c r="L64" s="306" t="s">
        <v>521</v>
      </c>
      <c r="M64" s="305"/>
      <c r="N64" s="304">
        <v>473368</v>
      </c>
      <c r="O64" s="303">
        <v>0.48549526387559061</v>
      </c>
      <c r="P64" s="302">
        <v>168210328</v>
      </c>
    </row>
    <row r="65" spans="1:16" ht="10.5" customHeight="1">
      <c r="B65" s="310"/>
      <c r="C65" s="306" t="s">
        <v>14</v>
      </c>
      <c r="D65" s="305"/>
      <c r="E65" s="304">
        <v>23607972</v>
      </c>
      <c r="F65" s="303">
        <v>24.212787082581745</v>
      </c>
      <c r="G65" s="302">
        <v>15843956766</v>
      </c>
      <c r="H65" s="309"/>
      <c r="I65" s="308"/>
      <c r="J65" s="307"/>
      <c r="K65" s="307"/>
      <c r="L65" s="306" t="s">
        <v>14</v>
      </c>
      <c r="M65" s="305"/>
      <c r="N65" s="304">
        <v>5097980</v>
      </c>
      <c r="O65" s="303">
        <v>5.2285856782302211</v>
      </c>
      <c r="P65" s="302">
        <v>2140219410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N8:N9"/>
    <mergeCell ref="P8:P9"/>
    <mergeCell ref="K40:L40"/>
    <mergeCell ref="B40:C40"/>
    <mergeCell ref="B12:C12"/>
    <mergeCell ref="K12:L12"/>
    <mergeCell ref="A8:D9"/>
    <mergeCell ref="E8:E9"/>
    <mergeCell ref="G8:H9"/>
    <mergeCell ref="J8:M9"/>
    <mergeCell ref="B39:C39"/>
    <mergeCell ref="K39:L39"/>
    <mergeCell ref="K11:L11"/>
    <mergeCell ref="B11:C11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A12" s="280"/>
      <c r="B12" s="280"/>
      <c r="C12" s="280"/>
      <c r="D12" s="280"/>
      <c r="E12" s="293"/>
      <c r="F12" s="280"/>
      <c r="G12" s="280"/>
      <c r="H12" s="280"/>
      <c r="I12" s="287"/>
      <c r="J12" s="280"/>
      <c r="K12" s="280"/>
      <c r="L12" s="280"/>
      <c r="M12" s="280"/>
      <c r="N12" s="293"/>
      <c r="O12" s="280"/>
      <c r="P12" s="280"/>
    </row>
    <row r="13" spans="1:16" ht="10.5" customHeight="1">
      <c r="A13" s="280"/>
      <c r="B13" s="360" t="s">
        <v>94</v>
      </c>
      <c r="C13" s="360"/>
      <c r="D13" s="280"/>
      <c r="E13" s="291">
        <v>392576687</v>
      </c>
      <c r="F13" s="290">
        <v>100</v>
      </c>
      <c r="G13" s="289">
        <v>93021218225</v>
      </c>
      <c r="H13" s="292"/>
      <c r="I13" s="283"/>
      <c r="J13" s="282"/>
      <c r="K13" s="360" t="s">
        <v>94</v>
      </c>
      <c r="L13" s="360"/>
      <c r="M13" s="280"/>
      <c r="N13" s="291">
        <v>392576687</v>
      </c>
      <c r="O13" s="290">
        <v>100</v>
      </c>
      <c r="P13" s="289">
        <v>93021218225</v>
      </c>
    </row>
    <row r="14" spans="1:16" ht="15.75" customHeight="1">
      <c r="A14" s="280"/>
      <c r="B14" s="280"/>
      <c r="C14" s="281" t="s">
        <v>23</v>
      </c>
      <c r="D14" s="280"/>
      <c r="E14" s="279">
        <v>69496194</v>
      </c>
      <c r="F14" s="278">
        <v>17.702577942433958</v>
      </c>
      <c r="G14" s="277">
        <v>6522099703</v>
      </c>
      <c r="H14" s="284"/>
      <c r="I14" s="283"/>
      <c r="J14" s="282"/>
      <c r="K14" s="282"/>
      <c r="L14" s="281" t="s">
        <v>154</v>
      </c>
      <c r="M14" s="280"/>
      <c r="N14" s="279">
        <v>95081808</v>
      </c>
      <c r="O14" s="278">
        <v>24.219932346619451</v>
      </c>
      <c r="P14" s="277">
        <v>14106304647</v>
      </c>
    </row>
    <row r="15" spans="1:16" ht="10.5" customHeight="1">
      <c r="A15" s="280"/>
      <c r="B15" s="280"/>
      <c r="C15" s="281" t="s">
        <v>28</v>
      </c>
      <c r="D15" s="280"/>
      <c r="E15" s="279">
        <v>43639034</v>
      </c>
      <c r="F15" s="278">
        <v>11.116053358512346</v>
      </c>
      <c r="G15" s="277">
        <v>4612172286</v>
      </c>
      <c r="H15" s="284"/>
      <c r="I15" s="283"/>
      <c r="J15" s="282"/>
      <c r="K15" s="282"/>
      <c r="L15" s="281" t="s">
        <v>180</v>
      </c>
      <c r="M15" s="280"/>
      <c r="N15" s="279">
        <v>65029051</v>
      </c>
      <c r="O15" s="278">
        <v>16.56467466189606</v>
      </c>
      <c r="P15" s="277">
        <v>15865789104</v>
      </c>
    </row>
    <row r="16" spans="1:16" ht="10.5" customHeight="1">
      <c r="A16" s="280"/>
      <c r="B16" s="280"/>
      <c r="C16" s="281" t="s">
        <v>24</v>
      </c>
      <c r="D16" s="280"/>
      <c r="E16" s="279">
        <v>31898593</v>
      </c>
      <c r="F16" s="278">
        <v>8.1254425074915364</v>
      </c>
      <c r="G16" s="277">
        <v>3154487604</v>
      </c>
      <c r="H16" s="284"/>
      <c r="I16" s="283"/>
      <c r="J16" s="282"/>
      <c r="K16" s="282"/>
      <c r="L16" s="281" t="s">
        <v>26</v>
      </c>
      <c r="M16" s="280"/>
      <c r="N16" s="279">
        <v>47301686</v>
      </c>
      <c r="O16" s="278">
        <v>12.049030817767333</v>
      </c>
      <c r="P16" s="277">
        <v>10817910825</v>
      </c>
    </row>
    <row r="17" spans="1:16" ht="10.5" customHeight="1">
      <c r="A17" s="280"/>
      <c r="B17" s="280"/>
      <c r="C17" s="281" t="s">
        <v>25</v>
      </c>
      <c r="D17" s="280"/>
      <c r="E17" s="279">
        <v>26509853</v>
      </c>
      <c r="F17" s="278">
        <v>6.7527833103344719</v>
      </c>
      <c r="G17" s="277">
        <v>3111254562</v>
      </c>
      <c r="H17" s="284"/>
      <c r="I17" s="283"/>
      <c r="J17" s="282"/>
      <c r="K17" s="282"/>
      <c r="L17" s="281" t="s">
        <v>16</v>
      </c>
      <c r="M17" s="280"/>
      <c r="N17" s="279">
        <v>34273109</v>
      </c>
      <c r="O17" s="278">
        <v>8.7302965598667868</v>
      </c>
      <c r="P17" s="277">
        <v>6320659560</v>
      </c>
    </row>
    <row r="18" spans="1:16" ht="10.5" customHeight="1">
      <c r="A18" s="280"/>
      <c r="B18" s="280"/>
      <c r="C18" s="281" t="s">
        <v>27</v>
      </c>
      <c r="D18" s="280"/>
      <c r="E18" s="279">
        <v>21603889</v>
      </c>
      <c r="F18" s="278">
        <v>5.5031003407494747</v>
      </c>
      <c r="G18" s="277">
        <v>2281841689</v>
      </c>
      <c r="H18" s="284"/>
      <c r="I18" s="283"/>
      <c r="J18" s="282"/>
      <c r="K18" s="282"/>
      <c r="L18" s="281" t="s">
        <v>193</v>
      </c>
      <c r="M18" s="280"/>
      <c r="N18" s="279">
        <v>14651971</v>
      </c>
      <c r="O18" s="278">
        <v>3.7322570303315032</v>
      </c>
      <c r="P18" s="277">
        <v>2318056273</v>
      </c>
    </row>
    <row r="19" spans="1:16" ht="15.75" customHeight="1">
      <c r="A19" s="280"/>
      <c r="B19" s="280"/>
      <c r="C19" s="281" t="s">
        <v>42</v>
      </c>
      <c r="D19" s="280"/>
      <c r="E19" s="279">
        <v>21112561</v>
      </c>
      <c r="F19" s="278">
        <v>5.3779456852974059</v>
      </c>
      <c r="G19" s="277">
        <v>3511390821</v>
      </c>
      <c r="H19" s="284"/>
      <c r="I19" s="283"/>
      <c r="J19" s="282"/>
      <c r="K19" s="282"/>
      <c r="L19" s="281" t="s">
        <v>177</v>
      </c>
      <c r="M19" s="280"/>
      <c r="N19" s="279">
        <v>14093142</v>
      </c>
      <c r="O19" s="278">
        <v>3.5899080273200226</v>
      </c>
      <c r="P19" s="277">
        <v>3787454709</v>
      </c>
    </row>
    <row r="20" spans="1:16" ht="10.5" customHeight="1">
      <c r="A20" s="280"/>
      <c r="B20" s="280"/>
      <c r="C20" s="281" t="s">
        <v>31</v>
      </c>
      <c r="D20" s="280"/>
      <c r="E20" s="279">
        <v>20183167</v>
      </c>
      <c r="F20" s="278">
        <v>5.1412036599106559</v>
      </c>
      <c r="G20" s="277">
        <v>3521596434</v>
      </c>
      <c r="H20" s="284"/>
      <c r="I20" s="283"/>
      <c r="J20" s="282"/>
      <c r="K20" s="282"/>
      <c r="L20" s="281" t="s">
        <v>195</v>
      </c>
      <c r="M20" s="280"/>
      <c r="N20" s="279">
        <v>13397910</v>
      </c>
      <c r="O20" s="278">
        <v>3.4128134562407166</v>
      </c>
      <c r="P20" s="277">
        <v>2095717751</v>
      </c>
    </row>
    <row r="21" spans="1:16" ht="10.5" customHeight="1">
      <c r="A21" s="280"/>
      <c r="B21" s="280"/>
      <c r="C21" s="281" t="s">
        <v>30</v>
      </c>
      <c r="D21" s="280"/>
      <c r="E21" s="279">
        <v>16938672</v>
      </c>
      <c r="F21" s="278">
        <v>4.3147422047504307</v>
      </c>
      <c r="G21" s="277">
        <v>5691343375</v>
      </c>
      <c r="H21" s="284"/>
      <c r="I21" s="283"/>
      <c r="J21" s="282"/>
      <c r="K21" s="282"/>
      <c r="L21" s="281" t="s">
        <v>160</v>
      </c>
      <c r="M21" s="280"/>
      <c r="N21" s="279">
        <v>13134197</v>
      </c>
      <c r="O21" s="278">
        <v>3.3456385554550265</v>
      </c>
      <c r="P21" s="277">
        <v>3418317690</v>
      </c>
    </row>
    <row r="22" spans="1:16" ht="10.5" customHeight="1">
      <c r="A22" s="280"/>
      <c r="B22" s="280"/>
      <c r="C22" s="281" t="s">
        <v>36</v>
      </c>
      <c r="D22" s="280"/>
      <c r="E22" s="279">
        <v>16119619</v>
      </c>
      <c r="F22" s="278">
        <v>4.1061070445072048</v>
      </c>
      <c r="G22" s="277">
        <v>5530103468</v>
      </c>
      <c r="H22" s="284"/>
      <c r="I22" s="283"/>
      <c r="J22" s="282"/>
      <c r="K22" s="282"/>
      <c r="L22" s="281" t="s">
        <v>173</v>
      </c>
      <c r="M22" s="280"/>
      <c r="N22" s="279">
        <v>12796867</v>
      </c>
      <c r="O22" s="278">
        <v>3.2597113949356853</v>
      </c>
      <c r="P22" s="277">
        <v>4937417337</v>
      </c>
    </row>
    <row r="23" spans="1:16" ht="10.5" customHeight="1">
      <c r="A23" s="280"/>
      <c r="B23" s="280"/>
      <c r="C23" s="281" t="s">
        <v>32</v>
      </c>
      <c r="D23" s="280"/>
      <c r="E23" s="279">
        <v>9417401</v>
      </c>
      <c r="F23" s="278">
        <v>2.3988691412029772</v>
      </c>
      <c r="G23" s="277">
        <v>1901296794</v>
      </c>
      <c r="H23" s="284"/>
      <c r="I23" s="283"/>
      <c r="J23" s="282"/>
      <c r="K23" s="282"/>
      <c r="L23" s="281" t="s">
        <v>191</v>
      </c>
      <c r="M23" s="280"/>
      <c r="N23" s="279">
        <v>9705402</v>
      </c>
      <c r="O23" s="278">
        <v>2.4722308586806121</v>
      </c>
      <c r="P23" s="277">
        <v>3003002452</v>
      </c>
    </row>
    <row r="24" spans="1:16" ht="15.75" customHeight="1">
      <c r="A24" s="280"/>
      <c r="B24" s="280"/>
      <c r="C24" s="281" t="s">
        <v>41</v>
      </c>
      <c r="D24" s="280"/>
      <c r="E24" s="279">
        <v>7931360</v>
      </c>
      <c r="F24" s="278">
        <v>2.0203339277760017</v>
      </c>
      <c r="G24" s="277">
        <v>1783066523</v>
      </c>
      <c r="H24" s="284"/>
      <c r="I24" s="283"/>
      <c r="J24" s="282"/>
      <c r="K24" s="282"/>
      <c r="L24" s="281" t="s">
        <v>169</v>
      </c>
      <c r="M24" s="280"/>
      <c r="N24" s="279">
        <v>9201185</v>
      </c>
      <c r="O24" s="278">
        <v>2.3437930230431641</v>
      </c>
      <c r="P24" s="277">
        <v>3447552756</v>
      </c>
    </row>
    <row r="25" spans="1:16" ht="10.5" customHeight="1">
      <c r="A25" s="280"/>
      <c r="B25" s="280"/>
      <c r="C25" s="281" t="s">
        <v>51</v>
      </c>
      <c r="D25" s="280"/>
      <c r="E25" s="279">
        <v>7159364</v>
      </c>
      <c r="F25" s="278">
        <v>1.8236854701461171</v>
      </c>
      <c r="G25" s="277">
        <v>2546030657</v>
      </c>
      <c r="H25" s="284"/>
      <c r="I25" s="283"/>
      <c r="J25" s="282"/>
      <c r="K25" s="282"/>
      <c r="L25" s="281" t="s">
        <v>174</v>
      </c>
      <c r="M25" s="280"/>
      <c r="N25" s="279">
        <v>8962712</v>
      </c>
      <c r="O25" s="278">
        <v>2.2830474393401765</v>
      </c>
      <c r="P25" s="277">
        <v>2965071047</v>
      </c>
    </row>
    <row r="26" spans="1:16" ht="10.5" customHeight="1">
      <c r="A26" s="280"/>
      <c r="B26" s="280"/>
      <c r="C26" s="281" t="s">
        <v>482</v>
      </c>
      <c r="D26" s="280"/>
      <c r="E26" s="279">
        <v>6154768</v>
      </c>
      <c r="F26" s="278">
        <v>1.5677874422532889</v>
      </c>
      <c r="G26" s="277">
        <v>4290685151</v>
      </c>
      <c r="H26" s="284"/>
      <c r="I26" s="283"/>
      <c r="J26" s="282"/>
      <c r="K26" s="282"/>
      <c r="L26" s="281" t="s">
        <v>192</v>
      </c>
      <c r="M26" s="280"/>
      <c r="N26" s="279">
        <v>7505675</v>
      </c>
      <c r="O26" s="278">
        <v>1.9119003365576825</v>
      </c>
      <c r="P26" s="277">
        <v>968475536</v>
      </c>
    </row>
    <row r="27" spans="1:16" ht="10.5" customHeight="1">
      <c r="A27" s="280"/>
      <c r="B27" s="280"/>
      <c r="C27" s="281" t="s">
        <v>44</v>
      </c>
      <c r="D27" s="280"/>
      <c r="E27" s="279">
        <v>6011530</v>
      </c>
      <c r="F27" s="278">
        <v>1.531300813081649</v>
      </c>
      <c r="G27" s="277">
        <v>2707465991</v>
      </c>
      <c r="H27" s="284"/>
      <c r="I27" s="283"/>
      <c r="J27" s="282"/>
      <c r="K27" s="282"/>
      <c r="L27" s="281" t="s">
        <v>188</v>
      </c>
      <c r="M27" s="280"/>
      <c r="N27" s="279">
        <v>7206671</v>
      </c>
      <c r="O27" s="278">
        <v>1.8357358545847628</v>
      </c>
      <c r="P27" s="277">
        <v>5099941393</v>
      </c>
    </row>
    <row r="28" spans="1:16" ht="10.5" customHeight="1">
      <c r="A28" s="280"/>
      <c r="B28" s="280"/>
      <c r="C28" s="281" t="s">
        <v>46</v>
      </c>
      <c r="D28" s="280"/>
      <c r="E28" s="279">
        <v>5773806</v>
      </c>
      <c r="F28" s="278">
        <v>1.4707460201272726</v>
      </c>
      <c r="G28" s="277">
        <v>2370255086</v>
      </c>
      <c r="H28" s="284"/>
      <c r="I28" s="283"/>
      <c r="J28" s="282"/>
      <c r="K28" s="280"/>
      <c r="L28" s="281" t="s">
        <v>149</v>
      </c>
      <c r="M28" s="280"/>
      <c r="N28" s="279">
        <v>6296996</v>
      </c>
      <c r="O28" s="278">
        <v>1.6040167968507004</v>
      </c>
      <c r="P28" s="277">
        <v>2278573327</v>
      </c>
    </row>
    <row r="29" spans="1:16" ht="15.75" customHeight="1">
      <c r="A29" s="280"/>
      <c r="B29" s="280"/>
      <c r="C29" s="281" t="s">
        <v>185</v>
      </c>
      <c r="D29" s="280"/>
      <c r="E29" s="279">
        <v>5634018</v>
      </c>
      <c r="F29" s="278">
        <v>1.4351382001448292</v>
      </c>
      <c r="G29" s="277">
        <v>2307891455</v>
      </c>
      <c r="H29" s="284"/>
      <c r="I29" s="287"/>
      <c r="J29" s="280"/>
      <c r="K29" s="282"/>
      <c r="L29" s="281" t="s">
        <v>186</v>
      </c>
      <c r="M29" s="280"/>
      <c r="N29" s="279">
        <v>6097524</v>
      </c>
      <c r="O29" s="278">
        <v>1.5532058326224552</v>
      </c>
      <c r="P29" s="277">
        <v>833986852</v>
      </c>
    </row>
    <row r="30" spans="1:16" ht="10.5" customHeight="1">
      <c r="A30" s="280"/>
      <c r="B30" s="280"/>
      <c r="C30" s="281" t="s">
        <v>35</v>
      </c>
      <c r="D30" s="280"/>
      <c r="E30" s="279">
        <v>5004111</v>
      </c>
      <c r="F30" s="278">
        <v>1.2746836900174869</v>
      </c>
      <c r="G30" s="277">
        <v>1506364857</v>
      </c>
      <c r="H30" s="284"/>
      <c r="I30" s="287"/>
      <c r="J30" s="280"/>
      <c r="K30" s="280"/>
      <c r="L30" s="281" t="s">
        <v>172</v>
      </c>
      <c r="M30" s="280"/>
      <c r="N30" s="279">
        <v>3265529</v>
      </c>
      <c r="O30" s="278">
        <v>0.83181938921401111</v>
      </c>
      <c r="P30" s="277">
        <v>997574992</v>
      </c>
    </row>
    <row r="31" spans="1:16" ht="10.5" customHeight="1">
      <c r="A31" s="280"/>
      <c r="B31" s="280"/>
      <c r="C31" s="281" t="s">
        <v>56</v>
      </c>
      <c r="D31" s="280"/>
      <c r="E31" s="279">
        <v>4919898</v>
      </c>
      <c r="F31" s="278">
        <v>1.2532323398001473</v>
      </c>
      <c r="G31" s="277">
        <v>1344996729</v>
      </c>
      <c r="H31" s="284"/>
      <c r="I31" s="283"/>
      <c r="J31" s="282"/>
      <c r="K31" s="282"/>
      <c r="L31" s="288" t="s">
        <v>45</v>
      </c>
      <c r="M31" s="280"/>
      <c r="N31" s="279">
        <v>2790792</v>
      </c>
      <c r="O31" s="278">
        <v>0.71089091441642327</v>
      </c>
      <c r="P31" s="277">
        <v>336480543</v>
      </c>
    </row>
    <row r="32" spans="1:16" ht="10.5" customHeight="1">
      <c r="A32" s="280"/>
      <c r="B32" s="280"/>
      <c r="C32" s="281" t="s">
        <v>38</v>
      </c>
      <c r="D32" s="280"/>
      <c r="E32" s="279">
        <v>4140172</v>
      </c>
      <c r="F32" s="278">
        <v>1.0546148401318596</v>
      </c>
      <c r="G32" s="277">
        <v>1518530004</v>
      </c>
      <c r="H32" s="284"/>
      <c r="I32" s="287"/>
      <c r="J32" s="280"/>
      <c r="K32" s="280"/>
      <c r="L32" s="281" t="s">
        <v>187</v>
      </c>
      <c r="M32" s="280"/>
      <c r="N32" s="279">
        <v>2330155</v>
      </c>
      <c r="O32" s="278">
        <v>0.59355409456598729</v>
      </c>
      <c r="P32" s="277">
        <v>731881029</v>
      </c>
    </row>
    <row r="33" spans="1:16" ht="10.5" customHeight="1">
      <c r="A33" s="280"/>
      <c r="B33" s="280"/>
      <c r="C33" s="281" t="s">
        <v>40</v>
      </c>
      <c r="D33" s="280"/>
      <c r="E33" s="279">
        <v>4079297</v>
      </c>
      <c r="F33" s="278">
        <v>1.0391083156703087</v>
      </c>
      <c r="G33" s="277">
        <v>471458698</v>
      </c>
      <c r="H33" s="284"/>
      <c r="I33" s="283"/>
      <c r="J33" s="282"/>
      <c r="K33" s="282"/>
      <c r="L33" s="286" t="s">
        <v>91</v>
      </c>
      <c r="M33" s="280"/>
      <c r="N33" s="279">
        <v>1918570</v>
      </c>
      <c r="O33" s="278">
        <v>0.48871215829481995</v>
      </c>
      <c r="P33" s="277">
        <v>438177711</v>
      </c>
    </row>
    <row r="34" spans="1:16" ht="15.75" customHeight="1">
      <c r="A34" s="280"/>
      <c r="B34" s="280"/>
      <c r="C34" s="281" t="s">
        <v>483</v>
      </c>
      <c r="D34" s="280"/>
      <c r="E34" s="279">
        <v>3666132</v>
      </c>
      <c r="F34" s="278">
        <v>0.93386391026321958</v>
      </c>
      <c r="G34" s="277">
        <v>1366453548</v>
      </c>
      <c r="H34" s="284"/>
      <c r="I34" s="283"/>
      <c r="J34" s="282"/>
      <c r="K34" s="282"/>
      <c r="L34" s="286" t="s">
        <v>170</v>
      </c>
      <c r="M34" s="280"/>
      <c r="N34" s="279">
        <v>1585096</v>
      </c>
      <c r="O34" s="278">
        <v>0.40376722624896982</v>
      </c>
      <c r="P34" s="277">
        <v>1107693458</v>
      </c>
    </row>
    <row r="35" spans="1:16" ht="10.5" customHeight="1">
      <c r="A35" s="280"/>
      <c r="B35" s="280"/>
      <c r="C35" s="281" t="s">
        <v>183</v>
      </c>
      <c r="D35" s="280"/>
      <c r="E35" s="279">
        <v>3544715</v>
      </c>
      <c r="F35" s="278">
        <v>0.90293568553142334</v>
      </c>
      <c r="G35" s="277">
        <v>1673651277</v>
      </c>
      <c r="H35" s="284"/>
      <c r="I35" s="283"/>
      <c r="J35" s="282"/>
      <c r="K35" s="282"/>
      <c r="L35" s="281" t="s">
        <v>470</v>
      </c>
      <c r="M35" s="280"/>
      <c r="N35" s="279">
        <v>1583193</v>
      </c>
      <c r="O35" s="278">
        <v>0.40328248019475493</v>
      </c>
      <c r="P35" s="277">
        <v>695599173</v>
      </c>
    </row>
    <row r="36" spans="1:16" ht="10.5" customHeight="1">
      <c r="A36" s="280"/>
      <c r="B36" s="280"/>
      <c r="C36" s="281" t="s">
        <v>518</v>
      </c>
      <c r="D36" s="280"/>
      <c r="E36" s="279">
        <v>3222599</v>
      </c>
      <c r="F36" s="278">
        <v>0.82088394617278948</v>
      </c>
      <c r="G36" s="277">
        <v>1242662858</v>
      </c>
      <c r="H36" s="284"/>
      <c r="I36" s="283"/>
      <c r="J36" s="282"/>
      <c r="K36" s="282"/>
      <c r="L36" s="281" t="s">
        <v>502</v>
      </c>
      <c r="M36" s="280"/>
      <c r="N36" s="279">
        <v>1387643</v>
      </c>
      <c r="O36" s="278">
        <v>0.35347055644188063</v>
      </c>
      <c r="P36" s="277">
        <v>678391420</v>
      </c>
    </row>
    <row r="37" spans="1:16" ht="10.5" customHeight="1">
      <c r="A37" s="280"/>
      <c r="B37" s="280"/>
      <c r="C37" s="281" t="s">
        <v>53</v>
      </c>
      <c r="D37" s="280"/>
      <c r="E37" s="279">
        <v>3151002</v>
      </c>
      <c r="F37" s="278">
        <v>0.80264623558759618</v>
      </c>
      <c r="G37" s="277">
        <v>1830513479</v>
      </c>
      <c r="H37" s="284"/>
      <c r="I37" s="283"/>
      <c r="J37" s="282"/>
      <c r="K37" s="282"/>
      <c r="L37" s="281" t="s">
        <v>486</v>
      </c>
      <c r="M37" s="280"/>
      <c r="N37" s="279">
        <v>1215490</v>
      </c>
      <c r="O37" s="278">
        <v>0.3096184873555673</v>
      </c>
      <c r="P37" s="277">
        <v>721813549</v>
      </c>
    </row>
    <row r="38" spans="1:16" ht="10.5" customHeight="1">
      <c r="A38" s="280"/>
      <c r="B38" s="280"/>
      <c r="C38" s="281" t="s">
        <v>14</v>
      </c>
      <c r="D38" s="280"/>
      <c r="E38" s="279">
        <v>45264932</v>
      </c>
      <c r="F38" s="278">
        <v>11.530213968105549</v>
      </c>
      <c r="G38" s="277">
        <v>26223605176</v>
      </c>
      <c r="H38" s="284"/>
      <c r="I38" s="283"/>
      <c r="J38" s="282"/>
      <c r="K38" s="282"/>
      <c r="L38" s="281" t="s">
        <v>14</v>
      </c>
      <c r="M38" s="280"/>
      <c r="N38" s="279">
        <v>11764313</v>
      </c>
      <c r="O38" s="278">
        <v>2.9966917011554481</v>
      </c>
      <c r="P38" s="277">
        <v>5049375091</v>
      </c>
    </row>
    <row r="39" spans="1:16" ht="6" customHeight="1">
      <c r="C39" s="235"/>
      <c r="E39" s="250"/>
      <c r="F39" s="233"/>
      <c r="G39" s="240"/>
      <c r="H39" s="225"/>
      <c r="I39" s="237"/>
      <c r="J39" s="236"/>
      <c r="K39" s="236"/>
      <c r="L39" s="235"/>
      <c r="N39" s="250"/>
      <c r="O39" s="233"/>
      <c r="P39" s="249"/>
    </row>
    <row r="40" spans="1:16" ht="10.5" customHeight="1">
      <c r="C40" s="235"/>
      <c r="E40" s="253" t="s">
        <v>500</v>
      </c>
      <c r="F40" s="252"/>
      <c r="G40" s="255"/>
      <c r="H40" s="254"/>
      <c r="I40" s="237"/>
      <c r="J40" s="236"/>
      <c r="K40" s="236"/>
      <c r="L40" s="235"/>
      <c r="N40" s="253" t="s">
        <v>500</v>
      </c>
      <c r="O40" s="252"/>
      <c r="P40" s="251"/>
    </row>
    <row r="41" spans="1:16" ht="6" customHeight="1">
      <c r="C41" s="235"/>
      <c r="E41" s="250"/>
      <c r="F41" s="233"/>
      <c r="G41" s="240"/>
      <c r="H41" s="225"/>
      <c r="I41" s="237"/>
      <c r="J41" s="236"/>
      <c r="K41" s="236"/>
      <c r="L41" s="235"/>
      <c r="N41" s="250"/>
      <c r="O41" s="233"/>
      <c r="P41" s="249"/>
    </row>
    <row r="42" spans="1:16" ht="10.5" customHeight="1">
      <c r="B42" s="360" t="s">
        <v>94</v>
      </c>
      <c r="C42" s="360"/>
      <c r="D42" s="280"/>
      <c r="E42" s="291">
        <v>98433827</v>
      </c>
      <c r="F42" s="290">
        <v>100</v>
      </c>
      <c r="G42" s="289">
        <v>39585624936</v>
      </c>
      <c r="H42" s="292"/>
      <c r="I42" s="283"/>
      <c r="J42" s="282"/>
      <c r="K42" s="360" t="s">
        <v>94</v>
      </c>
      <c r="L42" s="360"/>
      <c r="M42" s="280"/>
      <c r="N42" s="291">
        <v>98433827</v>
      </c>
      <c r="O42" s="290">
        <v>100</v>
      </c>
      <c r="P42" s="289">
        <v>39585624936</v>
      </c>
    </row>
    <row r="43" spans="1:16" ht="15.75" customHeight="1">
      <c r="B43" s="280"/>
      <c r="C43" s="285" t="s">
        <v>181</v>
      </c>
      <c r="D43" s="280"/>
      <c r="E43" s="279">
        <v>12255001</v>
      </c>
      <c r="F43" s="278">
        <v>12.449989372047883</v>
      </c>
      <c r="G43" s="277">
        <v>3006010755</v>
      </c>
      <c r="H43" s="284"/>
      <c r="I43" s="283"/>
      <c r="J43" s="282"/>
      <c r="K43" s="282"/>
      <c r="L43" s="281" t="s">
        <v>61</v>
      </c>
      <c r="M43" s="280"/>
      <c r="N43" s="279">
        <v>13869280</v>
      </c>
      <c r="O43" s="278">
        <v>14.089953040228743</v>
      </c>
      <c r="P43" s="277">
        <v>2537523265</v>
      </c>
    </row>
    <row r="44" spans="1:16" ht="10.5" customHeight="1">
      <c r="B44" s="280"/>
      <c r="C44" s="285" t="s">
        <v>64</v>
      </c>
      <c r="D44" s="280"/>
      <c r="E44" s="279">
        <v>9857500</v>
      </c>
      <c r="F44" s="278">
        <v>10.014341919267245</v>
      </c>
      <c r="G44" s="277">
        <v>1824683443</v>
      </c>
      <c r="H44" s="284"/>
      <c r="I44" s="283"/>
      <c r="J44" s="282"/>
      <c r="K44" s="282"/>
      <c r="L44" s="286" t="s">
        <v>6</v>
      </c>
      <c r="M44" s="280"/>
      <c r="N44" s="279">
        <v>10760082</v>
      </c>
      <c r="O44" s="278">
        <v>10.931284831585387</v>
      </c>
      <c r="P44" s="277">
        <v>6375949619</v>
      </c>
    </row>
    <row r="45" spans="1:16" ht="10.5" customHeight="1">
      <c r="B45" s="280"/>
      <c r="C45" s="281" t="s">
        <v>62</v>
      </c>
      <c r="D45" s="280"/>
      <c r="E45" s="279">
        <v>8354361</v>
      </c>
      <c r="F45" s="278">
        <v>8.4872865910211939</v>
      </c>
      <c r="G45" s="277">
        <v>1784089227</v>
      </c>
      <c r="H45" s="284"/>
      <c r="I45" s="283"/>
      <c r="J45" s="282"/>
      <c r="K45" s="282"/>
      <c r="L45" s="281" t="s">
        <v>177</v>
      </c>
      <c r="M45" s="280"/>
      <c r="N45" s="279">
        <v>10702129</v>
      </c>
      <c r="O45" s="278">
        <v>10.87240974588949</v>
      </c>
      <c r="P45" s="277">
        <v>3700511627</v>
      </c>
    </row>
    <row r="46" spans="1:16" ht="10.5" customHeight="1">
      <c r="B46" s="280"/>
      <c r="C46" s="281" t="s">
        <v>66</v>
      </c>
      <c r="D46" s="280"/>
      <c r="E46" s="279">
        <v>7593599</v>
      </c>
      <c r="F46" s="278">
        <v>7.7144201657424123</v>
      </c>
      <c r="G46" s="277">
        <v>2649505556</v>
      </c>
      <c r="H46" s="284"/>
      <c r="I46" s="283"/>
      <c r="J46" s="282"/>
      <c r="K46" s="282"/>
      <c r="L46" s="286" t="s">
        <v>176</v>
      </c>
      <c r="M46" s="280"/>
      <c r="N46" s="279">
        <v>9619978</v>
      </c>
      <c r="O46" s="278">
        <v>9.7730407251157665</v>
      </c>
      <c r="P46" s="277">
        <v>4434654011</v>
      </c>
    </row>
    <row r="47" spans="1:16" ht="10.5" customHeight="1">
      <c r="B47" s="280"/>
      <c r="C47" s="285" t="s">
        <v>68</v>
      </c>
      <c r="D47" s="280"/>
      <c r="E47" s="279">
        <v>4998154</v>
      </c>
      <c r="F47" s="278">
        <v>5.0776792413039074</v>
      </c>
      <c r="G47" s="277">
        <v>1709344326</v>
      </c>
      <c r="H47" s="284"/>
      <c r="I47" s="283"/>
      <c r="J47" s="282"/>
      <c r="K47" s="282"/>
      <c r="L47" s="281" t="s">
        <v>173</v>
      </c>
      <c r="M47" s="280"/>
      <c r="N47" s="279">
        <v>8769404</v>
      </c>
      <c r="O47" s="278">
        <v>8.908933308058824</v>
      </c>
      <c r="P47" s="277">
        <v>3978932876</v>
      </c>
    </row>
    <row r="48" spans="1:16" ht="15.75" customHeight="1">
      <c r="B48" s="280"/>
      <c r="C48" s="285" t="s">
        <v>69</v>
      </c>
      <c r="D48" s="280"/>
      <c r="E48" s="279">
        <v>4925452</v>
      </c>
      <c r="F48" s="278">
        <v>5.0038204854109756</v>
      </c>
      <c r="G48" s="277">
        <v>870500606</v>
      </c>
      <c r="H48" s="284"/>
      <c r="I48" s="283"/>
      <c r="J48" s="282"/>
      <c r="K48" s="282"/>
      <c r="L48" s="281" t="s">
        <v>174</v>
      </c>
      <c r="M48" s="280"/>
      <c r="N48" s="279">
        <v>6701765</v>
      </c>
      <c r="O48" s="278">
        <v>6.8083962640200921</v>
      </c>
      <c r="P48" s="277">
        <v>2461825870</v>
      </c>
    </row>
    <row r="49" spans="2:16" ht="10.5" customHeight="1">
      <c r="B49" s="280"/>
      <c r="C49" s="285" t="s">
        <v>81</v>
      </c>
      <c r="D49" s="280"/>
      <c r="E49" s="279">
        <v>4254100</v>
      </c>
      <c r="F49" s="278">
        <v>4.3217866557194808</v>
      </c>
      <c r="G49" s="277">
        <v>2327062896</v>
      </c>
      <c r="H49" s="284"/>
      <c r="I49" s="283"/>
      <c r="J49" s="282"/>
      <c r="K49" s="282"/>
      <c r="L49" s="281" t="s">
        <v>10</v>
      </c>
      <c r="M49" s="280"/>
      <c r="N49" s="279">
        <v>5663579</v>
      </c>
      <c r="O49" s="278">
        <v>5.7536917669573082</v>
      </c>
      <c r="P49" s="277">
        <v>1680372671</v>
      </c>
    </row>
    <row r="50" spans="2:16" ht="10.5" customHeight="1">
      <c r="B50" s="280"/>
      <c r="C50" s="281" t="s">
        <v>493</v>
      </c>
      <c r="D50" s="280"/>
      <c r="E50" s="279">
        <v>2537822</v>
      </c>
      <c r="F50" s="278">
        <v>2.5782010893470595</v>
      </c>
      <c r="G50" s="277">
        <v>794567694</v>
      </c>
      <c r="H50" s="284"/>
      <c r="I50" s="283"/>
      <c r="J50" s="282"/>
      <c r="K50" s="282"/>
      <c r="L50" s="281" t="s">
        <v>171</v>
      </c>
      <c r="M50" s="280"/>
      <c r="N50" s="279">
        <v>3809023</v>
      </c>
      <c r="O50" s="278">
        <v>3.8696280700332828</v>
      </c>
      <c r="P50" s="277">
        <v>1251460860</v>
      </c>
    </row>
    <row r="51" spans="2:16" ht="10.5" customHeight="1">
      <c r="B51" s="280"/>
      <c r="C51" s="281" t="s">
        <v>168</v>
      </c>
      <c r="D51" s="280"/>
      <c r="E51" s="279">
        <v>2098471</v>
      </c>
      <c r="F51" s="278">
        <v>2.1318596096035156</v>
      </c>
      <c r="G51" s="277">
        <v>836984856</v>
      </c>
      <c r="H51" s="284"/>
      <c r="I51" s="283"/>
      <c r="J51" s="282"/>
      <c r="K51" s="282"/>
      <c r="L51" s="281" t="s">
        <v>172</v>
      </c>
      <c r="M51" s="280"/>
      <c r="N51" s="279">
        <v>3497927</v>
      </c>
      <c r="O51" s="278">
        <v>3.5535822456643893</v>
      </c>
      <c r="P51" s="277">
        <v>1129435465</v>
      </c>
    </row>
    <row r="52" spans="2:16" ht="10.5" customHeight="1">
      <c r="B52" s="280"/>
      <c r="C52" s="281" t="s">
        <v>164</v>
      </c>
      <c r="D52" s="280"/>
      <c r="E52" s="279">
        <v>1636271</v>
      </c>
      <c r="F52" s="278">
        <v>1.6623055811900922</v>
      </c>
      <c r="G52" s="277">
        <v>530544749</v>
      </c>
      <c r="H52" s="284"/>
      <c r="I52" s="283"/>
      <c r="J52" s="282"/>
      <c r="K52" s="282"/>
      <c r="L52" s="288" t="s">
        <v>45</v>
      </c>
      <c r="M52" s="280"/>
      <c r="N52" s="279">
        <v>3385718</v>
      </c>
      <c r="O52" s="278">
        <v>3.4395878969533515</v>
      </c>
      <c r="P52" s="277">
        <v>1877021009</v>
      </c>
    </row>
    <row r="53" spans="2:16" ht="15.75" customHeight="1">
      <c r="B53" s="280"/>
      <c r="C53" s="281" t="s">
        <v>72</v>
      </c>
      <c r="D53" s="280"/>
      <c r="E53" s="279">
        <v>1561522</v>
      </c>
      <c r="F53" s="278">
        <v>1.5863672556386537</v>
      </c>
      <c r="G53" s="277">
        <v>397314841</v>
      </c>
      <c r="H53" s="284"/>
      <c r="I53" s="287"/>
      <c r="J53" s="280"/>
      <c r="K53" s="282"/>
      <c r="L53" s="286" t="s">
        <v>169</v>
      </c>
      <c r="M53" s="280"/>
      <c r="N53" s="279">
        <v>2643566</v>
      </c>
      <c r="O53" s="278">
        <v>2.6856275739436608</v>
      </c>
      <c r="P53" s="277">
        <v>939867823</v>
      </c>
    </row>
    <row r="54" spans="2:16" ht="10.5" customHeight="1">
      <c r="B54" s="280"/>
      <c r="C54" s="281" t="s">
        <v>513</v>
      </c>
      <c r="D54" s="280"/>
      <c r="E54" s="279">
        <v>1416846</v>
      </c>
      <c r="F54" s="278">
        <v>1.4393893270044251</v>
      </c>
      <c r="G54" s="277">
        <v>396970987</v>
      </c>
      <c r="H54" s="284"/>
      <c r="I54" s="283"/>
      <c r="J54" s="282"/>
      <c r="K54" s="280"/>
      <c r="L54" s="281" t="s">
        <v>167</v>
      </c>
      <c r="M54" s="280"/>
      <c r="N54" s="279">
        <v>2333731</v>
      </c>
      <c r="O54" s="278">
        <v>2.3708628132481326</v>
      </c>
      <c r="P54" s="277">
        <v>1172985138</v>
      </c>
    </row>
    <row r="55" spans="2:16" ht="10.5" customHeight="1">
      <c r="B55" s="280"/>
      <c r="C55" s="281" t="s">
        <v>75</v>
      </c>
      <c r="D55" s="280"/>
      <c r="E55" s="279">
        <v>1283169</v>
      </c>
      <c r="F55" s="278">
        <v>1.3035854026075813</v>
      </c>
      <c r="G55" s="277">
        <v>1002560922</v>
      </c>
      <c r="H55" s="284"/>
      <c r="I55" s="283"/>
      <c r="J55" s="282"/>
      <c r="K55" s="282"/>
      <c r="L55" s="281" t="s">
        <v>492</v>
      </c>
      <c r="M55" s="280"/>
      <c r="N55" s="279">
        <v>2225715</v>
      </c>
      <c r="O55" s="278">
        <v>2.2611281790354449</v>
      </c>
      <c r="P55" s="277">
        <v>806986197</v>
      </c>
    </row>
    <row r="56" spans="2:16" ht="10.5" customHeight="1">
      <c r="B56" s="280"/>
      <c r="C56" s="281" t="s">
        <v>83</v>
      </c>
      <c r="D56" s="280"/>
      <c r="E56" s="279">
        <v>1227480</v>
      </c>
      <c r="F56" s="278">
        <v>1.2470103392403915</v>
      </c>
      <c r="G56" s="277">
        <v>1110725148</v>
      </c>
      <c r="H56" s="284"/>
      <c r="I56" s="283"/>
      <c r="J56" s="282"/>
      <c r="K56" s="282"/>
      <c r="L56" s="281" t="s">
        <v>165</v>
      </c>
      <c r="M56" s="280"/>
      <c r="N56" s="279">
        <v>1741552</v>
      </c>
      <c r="O56" s="278">
        <v>1.769261699029542</v>
      </c>
      <c r="P56" s="277">
        <v>1189131693</v>
      </c>
    </row>
    <row r="57" spans="2:16" ht="10.5" customHeight="1">
      <c r="B57" s="280"/>
      <c r="C57" s="281" t="s">
        <v>67</v>
      </c>
      <c r="D57" s="280"/>
      <c r="E57" s="279">
        <v>1196201</v>
      </c>
      <c r="F57" s="278">
        <v>1.2152336614932182</v>
      </c>
      <c r="G57" s="277">
        <v>324465894</v>
      </c>
      <c r="H57" s="284"/>
      <c r="I57" s="283"/>
      <c r="J57" s="282"/>
      <c r="K57" s="282"/>
      <c r="L57" s="281" t="s">
        <v>106</v>
      </c>
      <c r="M57" s="280"/>
      <c r="N57" s="279">
        <v>1635346</v>
      </c>
      <c r="O57" s="278">
        <v>1.6613658635867119</v>
      </c>
      <c r="P57" s="277">
        <v>1505261734</v>
      </c>
    </row>
    <row r="58" spans="2:16" ht="15.75" customHeight="1">
      <c r="B58" s="280"/>
      <c r="C58" s="281" t="s">
        <v>70</v>
      </c>
      <c r="D58" s="280"/>
      <c r="E58" s="279">
        <v>1118781</v>
      </c>
      <c r="F58" s="278">
        <v>1.136581837867586</v>
      </c>
      <c r="G58" s="277">
        <v>411743787</v>
      </c>
      <c r="H58" s="284"/>
      <c r="I58" s="283"/>
      <c r="J58" s="282"/>
      <c r="K58" s="282"/>
      <c r="L58" s="281" t="s">
        <v>91</v>
      </c>
      <c r="M58" s="280"/>
      <c r="N58" s="279">
        <v>1040562</v>
      </c>
      <c r="O58" s="278">
        <v>1.0571183014148176</v>
      </c>
      <c r="P58" s="277">
        <v>299391636</v>
      </c>
    </row>
    <row r="59" spans="2:16" ht="10.5" customHeight="1">
      <c r="B59" s="280"/>
      <c r="C59" s="281" t="s">
        <v>479</v>
      </c>
      <c r="D59" s="280"/>
      <c r="E59" s="279">
        <v>1094670</v>
      </c>
      <c r="F59" s="278">
        <v>1.1120872096134189</v>
      </c>
      <c r="G59" s="277">
        <v>497669735</v>
      </c>
      <c r="H59" s="284"/>
      <c r="I59" s="283"/>
      <c r="J59" s="282"/>
      <c r="K59" s="282"/>
      <c r="L59" s="281" t="s">
        <v>149</v>
      </c>
      <c r="M59" s="280"/>
      <c r="N59" s="279">
        <v>753647</v>
      </c>
      <c r="O59" s="278">
        <v>0.76563821906467178</v>
      </c>
      <c r="P59" s="277">
        <v>624091695</v>
      </c>
    </row>
    <row r="60" spans="2:16" ht="10.5" customHeight="1">
      <c r="B60" s="280"/>
      <c r="C60" s="281" t="s">
        <v>157</v>
      </c>
      <c r="D60" s="280"/>
      <c r="E60" s="279">
        <v>1078716</v>
      </c>
      <c r="F60" s="278">
        <v>1.0958793667546829</v>
      </c>
      <c r="G60" s="277">
        <v>683246645</v>
      </c>
      <c r="H60" s="284"/>
      <c r="I60" s="283"/>
      <c r="J60" s="282"/>
      <c r="K60" s="282"/>
      <c r="L60" s="281" t="s">
        <v>156</v>
      </c>
      <c r="M60" s="280"/>
      <c r="N60" s="279">
        <v>741688</v>
      </c>
      <c r="O60" s="278">
        <v>0.75348894034161651</v>
      </c>
      <c r="P60" s="277">
        <v>155458224</v>
      </c>
    </row>
    <row r="61" spans="2:16" ht="10.5" customHeight="1">
      <c r="B61" s="280"/>
      <c r="C61" s="281" t="s">
        <v>113</v>
      </c>
      <c r="D61" s="280"/>
      <c r="E61" s="279">
        <v>1073891</v>
      </c>
      <c r="F61" s="278">
        <v>1.0909775965532662</v>
      </c>
      <c r="G61" s="277">
        <v>402460480</v>
      </c>
      <c r="H61" s="284"/>
      <c r="I61" s="283"/>
      <c r="J61" s="282"/>
      <c r="K61" s="282"/>
      <c r="L61" s="281" t="s">
        <v>486</v>
      </c>
      <c r="M61" s="280"/>
      <c r="N61" s="279">
        <v>610086</v>
      </c>
      <c r="O61" s="278">
        <v>0.61979303110911255</v>
      </c>
      <c r="P61" s="277">
        <v>166613792</v>
      </c>
    </row>
    <row r="62" spans="2:16" ht="10.5" customHeight="1">
      <c r="B62" s="280"/>
      <c r="C62" s="281" t="s">
        <v>515</v>
      </c>
      <c r="D62" s="280"/>
      <c r="E62" s="279">
        <v>1066967</v>
      </c>
      <c r="F62" s="278">
        <v>1.083943429325368</v>
      </c>
      <c r="G62" s="277">
        <v>1469378885</v>
      </c>
      <c r="H62" s="284"/>
      <c r="I62" s="283"/>
      <c r="J62" s="282"/>
      <c r="K62" s="282"/>
      <c r="L62" s="281" t="s">
        <v>158</v>
      </c>
      <c r="M62" s="280"/>
      <c r="N62" s="279">
        <v>581660</v>
      </c>
      <c r="O62" s="278">
        <v>0.59091474722404114</v>
      </c>
      <c r="P62" s="277">
        <v>155012299</v>
      </c>
    </row>
    <row r="63" spans="2:16" ht="15.75" customHeight="1">
      <c r="B63" s="280"/>
      <c r="C63" s="281" t="s">
        <v>505</v>
      </c>
      <c r="D63" s="280"/>
      <c r="E63" s="279">
        <v>1053711</v>
      </c>
      <c r="F63" s="278">
        <v>1.0704765141357351</v>
      </c>
      <c r="G63" s="277">
        <v>318520910</v>
      </c>
      <c r="H63" s="284"/>
      <c r="I63" s="283"/>
      <c r="J63" s="282"/>
      <c r="K63" s="282"/>
      <c r="L63" s="281" t="s">
        <v>154</v>
      </c>
      <c r="M63" s="280"/>
      <c r="N63" s="279">
        <v>555263</v>
      </c>
      <c r="O63" s="278">
        <v>0.56409774660087131</v>
      </c>
      <c r="P63" s="277">
        <v>303602380</v>
      </c>
    </row>
    <row r="64" spans="2:16" ht="10.5" customHeight="1">
      <c r="B64" s="280"/>
      <c r="C64" s="281" t="s">
        <v>474</v>
      </c>
      <c r="D64" s="280"/>
      <c r="E64" s="279">
        <v>973349</v>
      </c>
      <c r="F64" s="278">
        <v>0.98883588057589178</v>
      </c>
      <c r="G64" s="277">
        <v>295891507</v>
      </c>
      <c r="H64" s="284"/>
      <c r="I64" s="283"/>
      <c r="J64" s="282"/>
      <c r="K64" s="282"/>
      <c r="L64" s="285" t="s">
        <v>160</v>
      </c>
      <c r="M64" s="280"/>
      <c r="N64" s="279">
        <v>528313</v>
      </c>
      <c r="O64" s="278">
        <v>0.53671894723751834</v>
      </c>
      <c r="P64" s="277">
        <v>420845126</v>
      </c>
    </row>
    <row r="65" spans="1:16" ht="10.5" customHeight="1">
      <c r="B65" s="280"/>
      <c r="C65" s="281" t="s">
        <v>453</v>
      </c>
      <c r="D65" s="280"/>
      <c r="E65" s="279">
        <v>953791</v>
      </c>
      <c r="F65" s="278">
        <v>0.96896669475220132</v>
      </c>
      <c r="G65" s="277">
        <v>305910825</v>
      </c>
      <c r="H65" s="284"/>
      <c r="I65" s="283"/>
      <c r="J65" s="282"/>
      <c r="K65" s="282"/>
      <c r="L65" s="281" t="s">
        <v>105</v>
      </c>
      <c r="M65" s="280"/>
      <c r="N65" s="279">
        <v>490905</v>
      </c>
      <c r="O65" s="278">
        <v>0.4987157514458927</v>
      </c>
      <c r="P65" s="277">
        <v>135889389</v>
      </c>
    </row>
    <row r="66" spans="1:16" ht="10.5" customHeight="1">
      <c r="B66" s="280"/>
      <c r="C66" s="281" t="s">
        <v>65</v>
      </c>
      <c r="D66" s="280"/>
      <c r="E66" s="279">
        <v>889477</v>
      </c>
      <c r="F66" s="278">
        <v>0.90362939967781608</v>
      </c>
      <c r="G66" s="277">
        <v>194692994</v>
      </c>
      <c r="H66" s="284"/>
      <c r="I66" s="283"/>
      <c r="J66" s="282"/>
      <c r="K66" s="282"/>
      <c r="L66" s="281" t="s">
        <v>104</v>
      </c>
      <c r="M66" s="280"/>
      <c r="N66" s="279">
        <v>479293</v>
      </c>
      <c r="O66" s="278">
        <v>0.48691899381297044</v>
      </c>
      <c r="P66" s="277">
        <v>83689731</v>
      </c>
    </row>
    <row r="67" spans="1:16" ht="10.5" customHeight="1">
      <c r="B67" s="280"/>
      <c r="C67" s="281" t="s">
        <v>14</v>
      </c>
      <c r="D67" s="280"/>
      <c r="E67" s="279">
        <v>23934525</v>
      </c>
      <c r="F67" s="278">
        <v>24.315345374105998</v>
      </c>
      <c r="G67" s="277">
        <v>15440777268</v>
      </c>
      <c r="H67" s="284"/>
      <c r="I67" s="283"/>
      <c r="J67" s="282"/>
      <c r="K67" s="282"/>
      <c r="L67" s="281" t="s">
        <v>14</v>
      </c>
      <c r="M67" s="280"/>
      <c r="N67" s="279">
        <v>5293615</v>
      </c>
      <c r="O67" s="278">
        <v>5.3778412983983648</v>
      </c>
      <c r="P67" s="277">
        <v>2199110806</v>
      </c>
    </row>
    <row r="68" spans="1:16" ht="7.5" customHeight="1">
      <c r="A68" s="227"/>
      <c r="B68" s="227"/>
      <c r="C68" s="227"/>
      <c r="D68" s="227"/>
      <c r="E68" s="231"/>
      <c r="F68" s="227"/>
      <c r="G68" s="230"/>
      <c r="H68" s="227"/>
      <c r="I68" s="229"/>
      <c r="J68" s="227"/>
      <c r="K68" s="227"/>
      <c r="L68" s="227"/>
      <c r="M68" s="227"/>
      <c r="N68" s="228"/>
      <c r="O68" s="227"/>
      <c r="P68" s="227"/>
    </row>
    <row r="69" spans="1:16">
      <c r="A69" s="226" t="s">
        <v>496</v>
      </c>
      <c r="N69" s="225"/>
      <c r="P69" s="225"/>
    </row>
  </sheetData>
  <mergeCells count="10">
    <mergeCell ref="N8:N9"/>
    <mergeCell ref="P8:P9"/>
    <mergeCell ref="K42:L42"/>
    <mergeCell ref="B42:C42"/>
    <mergeCell ref="B13:C13"/>
    <mergeCell ref="K13:L13"/>
    <mergeCell ref="A8:D9"/>
    <mergeCell ref="E8:E9"/>
    <mergeCell ref="G8:H9"/>
    <mergeCell ref="J8:M9"/>
  </mergeCells>
  <phoneticPr fontId="7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517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397261790</v>
      </c>
      <c r="F13" s="245">
        <v>100</v>
      </c>
      <c r="G13" s="246">
        <v>91615239313</v>
      </c>
      <c r="H13" s="248"/>
      <c r="I13" s="237"/>
      <c r="J13" s="236"/>
      <c r="K13" s="363" t="s">
        <v>94</v>
      </c>
      <c r="L13" s="363"/>
      <c r="N13" s="247">
        <v>397261790</v>
      </c>
      <c r="O13" s="245">
        <v>100</v>
      </c>
      <c r="P13" s="246">
        <v>91615239313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71523613</v>
      </c>
      <c r="F15" s="233">
        <v>18.004151116572274</v>
      </c>
      <c r="G15" s="232">
        <v>5990757829</v>
      </c>
      <c r="H15" s="238"/>
      <c r="I15" s="237"/>
      <c r="J15" s="236"/>
      <c r="K15" s="236"/>
      <c r="L15" s="235" t="s">
        <v>154</v>
      </c>
      <c r="N15" s="234">
        <v>101456917</v>
      </c>
      <c r="O15" s="233">
        <v>25.53905750663813</v>
      </c>
      <c r="P15" s="232">
        <v>13050521859</v>
      </c>
    </row>
    <row r="16" spans="1:16" ht="10.5" customHeight="1">
      <c r="C16" s="235" t="s">
        <v>28</v>
      </c>
      <c r="E16" s="234">
        <v>45763879</v>
      </c>
      <c r="F16" s="233">
        <v>11.519829027604191</v>
      </c>
      <c r="G16" s="232">
        <v>4502588860</v>
      </c>
      <c r="H16" s="238"/>
      <c r="I16" s="237"/>
      <c r="J16" s="236"/>
      <c r="K16" s="236"/>
      <c r="L16" s="235" t="s">
        <v>180</v>
      </c>
      <c r="N16" s="234">
        <v>70165223</v>
      </c>
      <c r="O16" s="233">
        <v>17.66221286975523</v>
      </c>
      <c r="P16" s="232">
        <v>16452482489</v>
      </c>
    </row>
    <row r="17" spans="3:16" ht="10.5" customHeight="1">
      <c r="C17" s="235" t="s">
        <v>24</v>
      </c>
      <c r="E17" s="234">
        <v>29504422</v>
      </c>
      <c r="F17" s="233">
        <v>7.4269468503376581</v>
      </c>
      <c r="G17" s="232">
        <v>2945076200</v>
      </c>
      <c r="H17" s="238"/>
      <c r="I17" s="237"/>
      <c r="J17" s="236"/>
      <c r="K17" s="236"/>
      <c r="L17" s="235" t="s">
        <v>26</v>
      </c>
      <c r="N17" s="234">
        <v>47570125</v>
      </c>
      <c r="O17" s="233">
        <v>11.974503009715583</v>
      </c>
      <c r="P17" s="232">
        <v>9861103408</v>
      </c>
    </row>
    <row r="18" spans="3:16" ht="10.5" customHeight="1">
      <c r="C18" s="235" t="s">
        <v>448</v>
      </c>
      <c r="E18" s="234">
        <v>26860749</v>
      </c>
      <c r="F18" s="233">
        <v>6.7614730830266865</v>
      </c>
      <c r="G18" s="232">
        <v>4411936075</v>
      </c>
      <c r="H18" s="238"/>
      <c r="I18" s="237"/>
      <c r="J18" s="236"/>
      <c r="K18" s="236"/>
      <c r="L18" s="235" t="s">
        <v>16</v>
      </c>
      <c r="N18" s="234">
        <v>30949980</v>
      </c>
      <c r="O18" s="233">
        <v>7.7908273030738746</v>
      </c>
      <c r="P18" s="232">
        <v>6094225304</v>
      </c>
    </row>
    <row r="19" spans="3:16" ht="10.5" customHeight="1">
      <c r="C19" s="235" t="s">
        <v>42</v>
      </c>
      <c r="E19" s="234">
        <v>24327469</v>
      </c>
      <c r="F19" s="233">
        <v>6.1237877924277591</v>
      </c>
      <c r="G19" s="232">
        <v>2977930698</v>
      </c>
      <c r="H19" s="238"/>
      <c r="I19" s="237"/>
      <c r="J19" s="236"/>
      <c r="K19" s="236"/>
      <c r="L19" s="235" t="s">
        <v>193</v>
      </c>
      <c r="N19" s="234">
        <v>13711533</v>
      </c>
      <c r="O19" s="233">
        <v>3.4515106524591754</v>
      </c>
      <c r="P19" s="232">
        <v>1985481113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20799241</v>
      </c>
      <c r="F21" s="233">
        <v>5.2356510300172587</v>
      </c>
      <c r="G21" s="232">
        <v>2102895683</v>
      </c>
      <c r="H21" s="238"/>
      <c r="I21" s="237"/>
      <c r="J21" s="236"/>
      <c r="K21" s="236"/>
      <c r="L21" s="235" t="s">
        <v>160</v>
      </c>
      <c r="N21" s="234">
        <v>13221502</v>
      </c>
      <c r="O21" s="233">
        <v>3.3281584921620575</v>
      </c>
      <c r="P21" s="232">
        <v>4067157727</v>
      </c>
    </row>
    <row r="22" spans="3:16" ht="10.5" customHeight="1">
      <c r="C22" s="235" t="s">
        <v>31</v>
      </c>
      <c r="E22" s="234">
        <v>19468384</v>
      </c>
      <c r="F22" s="233">
        <v>4.9006434774409087</v>
      </c>
      <c r="G22" s="232">
        <v>3649509804</v>
      </c>
      <c r="H22" s="238"/>
      <c r="I22" s="237"/>
      <c r="J22" s="236"/>
      <c r="K22" s="236"/>
      <c r="L22" s="235" t="s">
        <v>177</v>
      </c>
      <c r="N22" s="234">
        <v>13100163</v>
      </c>
      <c r="O22" s="233">
        <v>3.2976146535512516</v>
      </c>
      <c r="P22" s="232">
        <v>3755034610</v>
      </c>
    </row>
    <row r="23" spans="3:16" ht="10.5" customHeight="1">
      <c r="C23" s="235" t="s">
        <v>30</v>
      </c>
      <c r="E23" s="234">
        <v>15856685</v>
      </c>
      <c r="F23" s="233">
        <v>3.9914951296977237</v>
      </c>
      <c r="G23" s="232">
        <v>4959264356</v>
      </c>
      <c r="H23" s="238"/>
      <c r="I23" s="237"/>
      <c r="J23" s="236"/>
      <c r="K23" s="236"/>
      <c r="L23" s="235" t="s">
        <v>195</v>
      </c>
      <c r="N23" s="234">
        <v>12204802</v>
      </c>
      <c r="O23" s="233">
        <v>3.0722315377977831</v>
      </c>
      <c r="P23" s="232">
        <v>1986197641</v>
      </c>
    </row>
    <row r="24" spans="3:16" ht="10.5" customHeight="1">
      <c r="C24" s="235" t="s">
        <v>441</v>
      </c>
      <c r="E24" s="234">
        <v>15734874</v>
      </c>
      <c r="F24" s="233">
        <v>3.960832477747231</v>
      </c>
      <c r="G24" s="232">
        <v>5434051638</v>
      </c>
      <c r="H24" s="238"/>
      <c r="I24" s="237"/>
      <c r="J24" s="236"/>
      <c r="K24" s="236"/>
      <c r="L24" s="235" t="s">
        <v>173</v>
      </c>
      <c r="N24" s="234">
        <v>11907696</v>
      </c>
      <c r="O24" s="233">
        <v>2.9974430714819063</v>
      </c>
      <c r="P24" s="232">
        <v>4827998957</v>
      </c>
    </row>
    <row r="25" spans="3:16" ht="10.5" customHeight="1">
      <c r="C25" s="235" t="s">
        <v>32</v>
      </c>
      <c r="E25" s="234">
        <v>10336219</v>
      </c>
      <c r="F25" s="233">
        <v>2.6018658879828336</v>
      </c>
      <c r="G25" s="232">
        <v>1793903217</v>
      </c>
      <c r="H25" s="238"/>
      <c r="I25" s="237"/>
      <c r="J25" s="236"/>
      <c r="K25" s="236"/>
      <c r="L25" s="235" t="s">
        <v>191</v>
      </c>
      <c r="N25" s="234">
        <v>10532938</v>
      </c>
      <c r="O25" s="233">
        <v>2.6513846196987636</v>
      </c>
      <c r="P25" s="232">
        <v>3147667307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7532703</v>
      </c>
      <c r="F27" s="233">
        <v>1.8961559328421695</v>
      </c>
      <c r="G27" s="232">
        <v>1591660228</v>
      </c>
      <c r="H27" s="238"/>
      <c r="I27" s="237"/>
      <c r="J27" s="236"/>
      <c r="K27" s="236"/>
      <c r="L27" s="235" t="s">
        <v>169</v>
      </c>
      <c r="N27" s="234">
        <v>9183659</v>
      </c>
      <c r="O27" s="233">
        <v>2.3117398227501318</v>
      </c>
      <c r="P27" s="232">
        <v>3329508124</v>
      </c>
    </row>
    <row r="28" spans="3:16" ht="10.5" customHeight="1">
      <c r="C28" s="235" t="s">
        <v>321</v>
      </c>
      <c r="E28" s="234">
        <v>6299341</v>
      </c>
      <c r="F28" s="233">
        <v>1.5856901314370053</v>
      </c>
      <c r="G28" s="232">
        <v>2554140201</v>
      </c>
      <c r="H28" s="238"/>
      <c r="I28" s="237"/>
      <c r="J28" s="236"/>
      <c r="K28" s="236"/>
      <c r="L28" s="235" t="s">
        <v>174</v>
      </c>
      <c r="N28" s="234">
        <v>8521073</v>
      </c>
      <c r="O28" s="233">
        <v>2.1449515695934411</v>
      </c>
      <c r="P28" s="232">
        <v>2770297094</v>
      </c>
    </row>
    <row r="29" spans="3:16" ht="10.5" customHeight="1">
      <c r="C29" s="235" t="s">
        <v>435</v>
      </c>
      <c r="E29" s="234">
        <v>6277936</v>
      </c>
      <c r="F29" s="233">
        <v>1.5803019968268279</v>
      </c>
      <c r="G29" s="232">
        <v>2600732022</v>
      </c>
      <c r="H29" s="238"/>
      <c r="I29" s="237"/>
      <c r="J29" s="236"/>
      <c r="K29" s="236"/>
      <c r="L29" s="235" t="s">
        <v>192</v>
      </c>
      <c r="N29" s="234">
        <v>7508333</v>
      </c>
      <c r="O29" s="233">
        <v>1.8900214390112877</v>
      </c>
      <c r="P29" s="232">
        <v>1310512122</v>
      </c>
    </row>
    <row r="30" spans="3:16" ht="10.5" customHeight="1">
      <c r="C30" s="235" t="s">
        <v>185</v>
      </c>
      <c r="E30" s="234">
        <v>5882033</v>
      </c>
      <c r="F30" s="233">
        <v>1.480644035762916</v>
      </c>
      <c r="G30" s="232">
        <v>2351991131</v>
      </c>
      <c r="H30" s="238"/>
      <c r="I30" s="237"/>
      <c r="J30" s="236"/>
      <c r="K30" s="236"/>
      <c r="L30" s="235" t="s">
        <v>188</v>
      </c>
      <c r="N30" s="234">
        <v>7097838</v>
      </c>
      <c r="O30" s="233">
        <v>1.7866903333441659</v>
      </c>
      <c r="P30" s="232">
        <v>4996088338</v>
      </c>
    </row>
    <row r="31" spans="3:16" ht="10.5" customHeight="1">
      <c r="C31" s="235" t="s">
        <v>431</v>
      </c>
      <c r="E31" s="234">
        <v>5739104</v>
      </c>
      <c r="F31" s="233">
        <v>1.4446654937541312</v>
      </c>
      <c r="G31" s="232">
        <v>2635281638</v>
      </c>
      <c r="H31" s="238"/>
      <c r="I31" s="237"/>
      <c r="J31" s="236"/>
      <c r="L31" s="235" t="s">
        <v>149</v>
      </c>
      <c r="N31" s="234">
        <v>6256565</v>
      </c>
      <c r="O31" s="233">
        <v>1.574922420804679</v>
      </c>
      <c r="P31" s="232">
        <v>2292908694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439</v>
      </c>
      <c r="E33" s="234">
        <v>5712368</v>
      </c>
      <c r="F33" s="233">
        <v>1.4379354228857499</v>
      </c>
      <c r="G33" s="232">
        <v>1515967834</v>
      </c>
      <c r="H33" s="238"/>
      <c r="I33" s="243"/>
      <c r="K33" s="236"/>
      <c r="L33" s="235" t="s">
        <v>186</v>
      </c>
      <c r="N33" s="234">
        <v>5220012</v>
      </c>
      <c r="O33" s="233">
        <v>1.3139980062014018</v>
      </c>
      <c r="P33" s="232">
        <v>830166288</v>
      </c>
    </row>
    <row r="34" spans="2:16" ht="10.5" customHeight="1">
      <c r="C34" s="235" t="s">
        <v>503</v>
      </c>
      <c r="E34" s="234">
        <v>5711359</v>
      </c>
      <c r="F34" s="233">
        <v>1.4376814341998509</v>
      </c>
      <c r="G34" s="232">
        <v>4055060432</v>
      </c>
      <c r="H34" s="238"/>
      <c r="I34" s="243"/>
      <c r="L34" s="235" t="s">
        <v>172</v>
      </c>
      <c r="N34" s="234">
        <v>3347873</v>
      </c>
      <c r="O34" s="233">
        <v>0.84273722876796187</v>
      </c>
      <c r="P34" s="232">
        <v>1054167619</v>
      </c>
    </row>
    <row r="35" spans="2:16" ht="10.5" customHeight="1">
      <c r="C35" s="235" t="s">
        <v>56</v>
      </c>
      <c r="E35" s="234">
        <v>5408112</v>
      </c>
      <c r="F35" s="233">
        <v>1.3613471358521543</v>
      </c>
      <c r="G35" s="232">
        <v>1300901624</v>
      </c>
      <c r="H35" s="238"/>
      <c r="I35" s="237"/>
      <c r="J35" s="236"/>
      <c r="K35" s="236"/>
      <c r="L35" s="242" t="s">
        <v>45</v>
      </c>
      <c r="N35" s="234">
        <v>2377402</v>
      </c>
      <c r="O35" s="233">
        <v>0.59844718516724205</v>
      </c>
      <c r="P35" s="232">
        <v>387107229</v>
      </c>
    </row>
    <row r="36" spans="2:16" ht="10.5" customHeight="1">
      <c r="C36" s="235" t="s">
        <v>433</v>
      </c>
      <c r="E36" s="234">
        <v>4329648</v>
      </c>
      <c r="F36" s="233">
        <v>1.0898727511649182</v>
      </c>
      <c r="G36" s="232">
        <v>1478844119</v>
      </c>
      <c r="H36" s="238"/>
      <c r="I36" s="243"/>
      <c r="L36" s="235" t="s">
        <v>187</v>
      </c>
      <c r="N36" s="234">
        <v>2209059</v>
      </c>
      <c r="O36" s="233">
        <v>0.55607135033047095</v>
      </c>
      <c r="P36" s="232">
        <v>787147726</v>
      </c>
    </row>
    <row r="37" spans="2:16" ht="10.5" customHeight="1">
      <c r="C37" s="235" t="s">
        <v>40</v>
      </c>
      <c r="E37" s="234">
        <v>3973438</v>
      </c>
      <c r="F37" s="233">
        <v>1.0002064381777065</v>
      </c>
      <c r="G37" s="232">
        <v>578960144</v>
      </c>
      <c r="H37" s="238"/>
      <c r="I37" s="237"/>
      <c r="J37" s="236"/>
      <c r="K37" s="236"/>
      <c r="L37" s="244" t="s">
        <v>150</v>
      </c>
      <c r="N37" s="234">
        <v>2011754</v>
      </c>
      <c r="O37" s="233">
        <v>0.50640510883264156</v>
      </c>
      <c r="P37" s="232">
        <v>447291018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3696219</v>
      </c>
      <c r="F39" s="233">
        <v>0.93042399068886028</v>
      </c>
      <c r="G39" s="232">
        <v>1314668411</v>
      </c>
      <c r="H39" s="238"/>
      <c r="I39" s="237"/>
      <c r="J39" s="236"/>
      <c r="K39" s="236"/>
      <c r="L39" s="244" t="s">
        <v>470</v>
      </c>
      <c r="N39" s="234">
        <v>1849417</v>
      </c>
      <c r="O39" s="233">
        <v>0.46554112339875431</v>
      </c>
      <c r="P39" s="232">
        <v>858635111</v>
      </c>
    </row>
    <row r="40" spans="2:16" ht="10.5" customHeight="1">
      <c r="C40" s="235" t="s">
        <v>151</v>
      </c>
      <c r="E40" s="234">
        <v>3656540</v>
      </c>
      <c r="F40" s="233">
        <v>0.92043586673664235</v>
      </c>
      <c r="G40" s="232">
        <v>1660304326</v>
      </c>
      <c r="H40" s="238"/>
      <c r="I40" s="237"/>
      <c r="J40" s="236"/>
      <c r="K40" s="236"/>
      <c r="L40" s="235" t="s">
        <v>170</v>
      </c>
      <c r="N40" s="234">
        <v>1631500</v>
      </c>
      <c r="O40" s="233">
        <v>0.41068636377034906</v>
      </c>
      <c r="P40" s="232">
        <v>1091885409</v>
      </c>
    </row>
    <row r="41" spans="2:16" ht="10.5" customHeight="1">
      <c r="C41" s="235" t="s">
        <v>50</v>
      </c>
      <c r="E41" s="234">
        <v>3378406</v>
      </c>
      <c r="F41" s="233">
        <v>0.8504230925405637</v>
      </c>
      <c r="G41" s="232">
        <v>1161840641</v>
      </c>
      <c r="H41" s="238"/>
      <c r="I41" s="237"/>
      <c r="J41" s="236"/>
      <c r="K41" s="236"/>
      <c r="L41" s="235" t="s">
        <v>502</v>
      </c>
      <c r="N41" s="234">
        <v>1417327</v>
      </c>
      <c r="O41" s="233">
        <v>0.35677405571776738</v>
      </c>
      <c r="P41" s="232">
        <v>652113608</v>
      </c>
    </row>
    <row r="42" spans="2:16" ht="10.5" customHeight="1">
      <c r="C42" s="235" t="s">
        <v>53</v>
      </c>
      <c r="E42" s="234">
        <v>3096690</v>
      </c>
      <c r="F42" s="233">
        <v>0.77950864592338465</v>
      </c>
      <c r="G42" s="232">
        <v>1841642920</v>
      </c>
      <c r="H42" s="238"/>
      <c r="I42" s="237"/>
      <c r="J42" s="236"/>
      <c r="K42" s="236"/>
      <c r="L42" s="235" t="s">
        <v>486</v>
      </c>
      <c r="N42" s="234">
        <v>1339826</v>
      </c>
      <c r="O42" s="233">
        <v>0.33726525775358357</v>
      </c>
      <c r="P42" s="232">
        <v>657056693</v>
      </c>
    </row>
    <row r="43" spans="2:16" ht="10.5" customHeight="1">
      <c r="C43" s="235" t="s">
        <v>14</v>
      </c>
      <c r="E43" s="234">
        <v>46392358</v>
      </c>
      <c r="F43" s="233">
        <v>11.678031758352597</v>
      </c>
      <c r="G43" s="232">
        <v>26205329282</v>
      </c>
      <c r="H43" s="238"/>
      <c r="I43" s="237"/>
      <c r="J43" s="236"/>
      <c r="K43" s="236"/>
      <c r="L43" s="235" t="s">
        <v>14</v>
      </c>
      <c r="N43" s="234">
        <v>12469273</v>
      </c>
      <c r="O43" s="233">
        <v>3.1388050182223668</v>
      </c>
      <c r="P43" s="232">
        <v>4922483825</v>
      </c>
    </row>
    <row r="44" spans="2:16" ht="6" customHeight="1">
      <c r="C44" s="235"/>
      <c r="E44" s="250"/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103386904</v>
      </c>
      <c r="F47" s="245">
        <v>100</v>
      </c>
      <c r="G47" s="246">
        <v>40036719781</v>
      </c>
      <c r="H47" s="248"/>
      <c r="I47" s="237"/>
      <c r="J47" s="236"/>
      <c r="K47" s="363" t="s">
        <v>94</v>
      </c>
      <c r="L47" s="363"/>
      <c r="N47" s="247">
        <v>103386904</v>
      </c>
      <c r="O47" s="245">
        <v>100</v>
      </c>
      <c r="P47" s="246">
        <v>40036719781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9" t="s">
        <v>181</v>
      </c>
      <c r="E49" s="234">
        <v>11453928</v>
      </c>
      <c r="F49" s="233">
        <v>11.078702966093267</v>
      </c>
      <c r="G49" s="232">
        <v>3268183142</v>
      </c>
      <c r="H49" s="238"/>
      <c r="I49" s="237"/>
      <c r="J49" s="236"/>
      <c r="K49" s="236"/>
      <c r="L49" s="235" t="s">
        <v>61</v>
      </c>
      <c r="N49" s="234">
        <v>13871438</v>
      </c>
      <c r="O49" s="233">
        <v>13.417016530449544</v>
      </c>
      <c r="P49" s="232">
        <v>2472558673</v>
      </c>
    </row>
    <row r="50" spans="3:16" ht="10.5" customHeight="1">
      <c r="C50" s="239" t="s">
        <v>516</v>
      </c>
      <c r="E50" s="234">
        <v>10928907</v>
      </c>
      <c r="F50" s="233">
        <v>10.570881395191019</v>
      </c>
      <c r="G50" s="232">
        <v>1913298652</v>
      </c>
      <c r="H50" s="238"/>
      <c r="I50" s="237"/>
      <c r="J50" s="236"/>
      <c r="K50" s="236"/>
      <c r="L50" s="244" t="s">
        <v>177</v>
      </c>
      <c r="N50" s="234">
        <v>11990132</v>
      </c>
      <c r="O50" s="233">
        <v>11.59734118742931</v>
      </c>
      <c r="P50" s="232">
        <v>3690220008</v>
      </c>
    </row>
    <row r="51" spans="3:16" ht="10.5" customHeight="1">
      <c r="C51" s="235" t="s">
        <v>62</v>
      </c>
      <c r="E51" s="234">
        <v>9031349</v>
      </c>
      <c r="F51" s="233">
        <v>8.735486459677718</v>
      </c>
      <c r="G51" s="232">
        <v>1780996676</v>
      </c>
      <c r="H51" s="238"/>
      <c r="I51" s="237"/>
      <c r="J51" s="236"/>
      <c r="K51" s="236"/>
      <c r="L51" s="235" t="s">
        <v>6</v>
      </c>
      <c r="N51" s="234">
        <v>11231558</v>
      </c>
      <c r="O51" s="233">
        <v>10.863617697653467</v>
      </c>
      <c r="P51" s="232">
        <v>6539210101</v>
      </c>
    </row>
    <row r="52" spans="3:16" ht="10.5" customHeight="1">
      <c r="C52" s="235" t="s">
        <v>459</v>
      </c>
      <c r="E52" s="234">
        <v>8861845</v>
      </c>
      <c r="F52" s="233">
        <v>8.571535327143561</v>
      </c>
      <c r="G52" s="232">
        <v>2777519056</v>
      </c>
      <c r="H52" s="238"/>
      <c r="I52" s="237"/>
      <c r="J52" s="236"/>
      <c r="K52" s="236"/>
      <c r="L52" s="244" t="s">
        <v>176</v>
      </c>
      <c r="N52" s="234">
        <v>10719326</v>
      </c>
      <c r="O52" s="233">
        <v>10.36816616541685</v>
      </c>
      <c r="P52" s="232">
        <v>4331437368</v>
      </c>
    </row>
    <row r="53" spans="3:16" ht="10.5" customHeight="1">
      <c r="C53" s="239" t="s">
        <v>68</v>
      </c>
      <c r="E53" s="234">
        <v>5986296</v>
      </c>
      <c r="F53" s="233">
        <v>5.7901878945905958</v>
      </c>
      <c r="G53" s="232">
        <v>1702059758</v>
      </c>
      <c r="H53" s="238"/>
      <c r="I53" s="237"/>
      <c r="J53" s="236"/>
      <c r="K53" s="236"/>
      <c r="L53" s="235" t="s">
        <v>173</v>
      </c>
      <c r="N53" s="234">
        <v>8912069</v>
      </c>
      <c r="O53" s="233">
        <v>8.6201140136665657</v>
      </c>
      <c r="P53" s="232">
        <v>4066393591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9" t="s">
        <v>69</v>
      </c>
      <c r="E55" s="234">
        <v>4187949</v>
      </c>
      <c r="F55" s="233">
        <v>4.0507538556333982</v>
      </c>
      <c r="G55" s="232">
        <v>745108259</v>
      </c>
      <c r="H55" s="238"/>
      <c r="I55" s="237"/>
      <c r="J55" s="236"/>
      <c r="K55" s="236"/>
      <c r="L55" s="235" t="s">
        <v>174</v>
      </c>
      <c r="N55" s="234">
        <v>6681448</v>
      </c>
      <c r="O55" s="233">
        <v>6.4625670578161429</v>
      </c>
      <c r="P55" s="232">
        <v>2510643993</v>
      </c>
    </row>
    <row r="56" spans="3:16" ht="10.5" customHeight="1">
      <c r="C56" s="239" t="s">
        <v>423</v>
      </c>
      <c r="E56" s="234">
        <v>3742044</v>
      </c>
      <c r="F56" s="233">
        <v>3.6194564835793903</v>
      </c>
      <c r="G56" s="232">
        <v>2093218933</v>
      </c>
      <c r="H56" s="238"/>
      <c r="I56" s="237"/>
      <c r="J56" s="236"/>
      <c r="K56" s="236"/>
      <c r="L56" s="235" t="s">
        <v>10</v>
      </c>
      <c r="N56" s="234">
        <v>5890819</v>
      </c>
      <c r="O56" s="233">
        <v>5.6978386740355438</v>
      </c>
      <c r="P56" s="232">
        <v>1691159844</v>
      </c>
    </row>
    <row r="57" spans="3:16" ht="10.5" customHeight="1">
      <c r="C57" s="235" t="s">
        <v>493</v>
      </c>
      <c r="E57" s="234">
        <v>3149623</v>
      </c>
      <c r="F57" s="233">
        <v>3.0464429034454885</v>
      </c>
      <c r="G57" s="232">
        <v>952319374</v>
      </c>
      <c r="H57" s="238"/>
      <c r="I57" s="237"/>
      <c r="J57" s="236"/>
      <c r="K57" s="236"/>
      <c r="L57" s="235" t="s">
        <v>172</v>
      </c>
      <c r="N57" s="234">
        <v>3996573</v>
      </c>
      <c r="O57" s="233">
        <v>3.8656472390352263</v>
      </c>
      <c r="P57" s="232">
        <v>1310396828</v>
      </c>
    </row>
    <row r="58" spans="3:16" ht="10.5" customHeight="1">
      <c r="C58" s="235" t="s">
        <v>168</v>
      </c>
      <c r="E58" s="234">
        <v>2578050</v>
      </c>
      <c r="F58" s="233">
        <v>2.4935943531107188</v>
      </c>
      <c r="G58" s="232">
        <v>1000390366</v>
      </c>
      <c r="H58" s="238"/>
      <c r="I58" s="237"/>
      <c r="J58" s="236"/>
      <c r="K58" s="236"/>
      <c r="L58" s="235" t="s">
        <v>169</v>
      </c>
      <c r="N58" s="234">
        <v>3222963</v>
      </c>
      <c r="O58" s="233">
        <v>3.1173803212058657</v>
      </c>
      <c r="P58" s="232">
        <v>1092161980</v>
      </c>
    </row>
    <row r="59" spans="3:16" ht="10.5" customHeight="1">
      <c r="C59" s="235" t="s">
        <v>164</v>
      </c>
      <c r="E59" s="234">
        <v>1873418</v>
      </c>
      <c r="F59" s="233">
        <v>1.8120457500110461</v>
      </c>
      <c r="G59" s="232">
        <v>525857042</v>
      </c>
      <c r="H59" s="238"/>
      <c r="I59" s="237"/>
      <c r="J59" s="236"/>
      <c r="K59" s="236"/>
      <c r="L59" s="235" t="s">
        <v>171</v>
      </c>
      <c r="N59" s="234">
        <v>3191163</v>
      </c>
      <c r="O59" s="233">
        <v>3.0866220735268368</v>
      </c>
      <c r="P59" s="232">
        <v>1090240198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491</v>
      </c>
      <c r="E61" s="234">
        <v>1575377</v>
      </c>
      <c r="F61" s="233">
        <v>1.5237684262215647</v>
      </c>
      <c r="G61" s="232">
        <v>372069850</v>
      </c>
      <c r="H61" s="238"/>
      <c r="I61" s="243"/>
      <c r="K61" s="236"/>
      <c r="L61" s="242" t="s">
        <v>45</v>
      </c>
      <c r="N61" s="234">
        <v>3006176</v>
      </c>
      <c r="O61" s="233">
        <v>2.907695156438769</v>
      </c>
      <c r="P61" s="232">
        <v>1670774781</v>
      </c>
    </row>
    <row r="62" spans="3:16" ht="10.5" customHeight="1">
      <c r="C62" s="235" t="s">
        <v>75</v>
      </c>
      <c r="E62" s="234">
        <v>1380959</v>
      </c>
      <c r="F62" s="233">
        <v>1.335719464043531</v>
      </c>
      <c r="G62" s="232">
        <v>1130524290</v>
      </c>
      <c r="H62" s="238"/>
      <c r="I62" s="237"/>
      <c r="J62" s="236"/>
      <c r="L62" s="235" t="s">
        <v>167</v>
      </c>
      <c r="N62" s="234">
        <v>2562745</v>
      </c>
      <c r="O62" s="233">
        <v>2.4787907373645699</v>
      </c>
      <c r="P62" s="232">
        <v>1224020710</v>
      </c>
    </row>
    <row r="63" spans="3:16" ht="10.5" customHeight="1">
      <c r="C63" s="235" t="s">
        <v>418</v>
      </c>
      <c r="E63" s="234">
        <v>1355613</v>
      </c>
      <c r="F63" s="233">
        <v>1.3112037865066546</v>
      </c>
      <c r="G63" s="232">
        <v>358678793</v>
      </c>
      <c r="H63" s="238"/>
      <c r="I63" s="237"/>
      <c r="J63" s="236"/>
      <c r="K63" s="236"/>
      <c r="L63" s="235" t="s">
        <v>492</v>
      </c>
      <c r="N63" s="234">
        <v>2456073</v>
      </c>
      <c r="O63" s="233">
        <v>2.3756132594898092</v>
      </c>
      <c r="P63" s="232">
        <v>861046704</v>
      </c>
    </row>
    <row r="64" spans="3:16" ht="10.5" customHeight="1">
      <c r="C64" s="235" t="s">
        <v>420</v>
      </c>
      <c r="E64" s="234">
        <v>1333389</v>
      </c>
      <c r="F64" s="233">
        <v>1.2897078337890842</v>
      </c>
      <c r="G64" s="232">
        <v>318334691</v>
      </c>
      <c r="H64" s="238"/>
      <c r="I64" s="237"/>
      <c r="J64" s="236"/>
      <c r="K64" s="236"/>
      <c r="L64" s="235" t="s">
        <v>165</v>
      </c>
      <c r="N64" s="234">
        <v>1879101</v>
      </c>
      <c r="O64" s="233">
        <v>1.8175425777330561</v>
      </c>
      <c r="P64" s="232">
        <v>1236768324</v>
      </c>
    </row>
    <row r="65" spans="1:16" ht="10.5" customHeight="1">
      <c r="C65" s="235" t="s">
        <v>415</v>
      </c>
      <c r="E65" s="234">
        <v>1209328</v>
      </c>
      <c r="F65" s="233">
        <v>1.1697110109806559</v>
      </c>
      <c r="G65" s="232">
        <v>1113468427</v>
      </c>
      <c r="H65" s="238"/>
      <c r="I65" s="237"/>
      <c r="J65" s="236"/>
      <c r="K65" s="236"/>
      <c r="L65" s="235" t="s">
        <v>106</v>
      </c>
      <c r="N65" s="234">
        <v>1617448</v>
      </c>
      <c r="O65" s="233">
        <v>1.564461201004723</v>
      </c>
      <c r="P65" s="232">
        <v>1460533769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102</v>
      </c>
      <c r="E67" s="234">
        <v>1202089</v>
      </c>
      <c r="F67" s="233">
        <v>1.1627091570514578</v>
      </c>
      <c r="G67" s="232">
        <v>385611657</v>
      </c>
      <c r="H67" s="238"/>
      <c r="I67" s="237"/>
      <c r="J67" s="236"/>
      <c r="K67" s="236"/>
      <c r="L67" s="235" t="s">
        <v>91</v>
      </c>
      <c r="N67" s="234">
        <v>1105422</v>
      </c>
      <c r="O67" s="233">
        <v>1.0692089203096748</v>
      </c>
      <c r="P67" s="232">
        <v>335806323</v>
      </c>
    </row>
    <row r="68" spans="1:16" ht="10.5" customHeight="1">
      <c r="C68" s="235" t="s">
        <v>515</v>
      </c>
      <c r="E68" s="234">
        <v>1137587</v>
      </c>
      <c r="F68" s="233">
        <v>1.1003202107686676</v>
      </c>
      <c r="G68" s="232">
        <v>1521798492</v>
      </c>
      <c r="H68" s="238"/>
      <c r="I68" s="237"/>
      <c r="J68" s="236"/>
      <c r="K68" s="236"/>
      <c r="L68" s="235" t="s">
        <v>149</v>
      </c>
      <c r="N68" s="234">
        <v>720660</v>
      </c>
      <c r="O68" s="233">
        <v>0.69705153372229811</v>
      </c>
      <c r="P68" s="232">
        <v>653581627</v>
      </c>
    </row>
    <row r="69" spans="1:16" ht="10.5" customHeight="1">
      <c r="C69" s="235" t="s">
        <v>499</v>
      </c>
      <c r="E69" s="234">
        <v>1120483</v>
      </c>
      <c r="F69" s="233">
        <v>1.0837765293755193</v>
      </c>
      <c r="G69" s="232">
        <v>539391227</v>
      </c>
      <c r="H69" s="238"/>
      <c r="I69" s="237"/>
      <c r="J69" s="236"/>
      <c r="K69" s="236"/>
      <c r="L69" s="235" t="s">
        <v>486</v>
      </c>
      <c r="N69" s="234">
        <v>697441</v>
      </c>
      <c r="O69" s="233">
        <v>0.67459317671414165</v>
      </c>
      <c r="P69" s="232">
        <v>175443095</v>
      </c>
    </row>
    <row r="70" spans="1:16" ht="10.5" customHeight="1">
      <c r="C70" s="235" t="s">
        <v>157</v>
      </c>
      <c r="E70" s="234">
        <v>1110914</v>
      </c>
      <c r="F70" s="233">
        <v>1.0745210050975122</v>
      </c>
      <c r="G70" s="232">
        <v>728186566</v>
      </c>
      <c r="H70" s="238"/>
      <c r="I70" s="237"/>
      <c r="J70" s="236"/>
      <c r="K70" s="236"/>
      <c r="L70" s="239" t="s">
        <v>158</v>
      </c>
      <c r="N70" s="234">
        <v>689569</v>
      </c>
      <c r="O70" s="233">
        <v>0.66697905955284242</v>
      </c>
      <c r="P70" s="232">
        <v>171179397</v>
      </c>
    </row>
    <row r="71" spans="1:16" ht="10.5" customHeight="1">
      <c r="C71" s="235" t="s">
        <v>457</v>
      </c>
      <c r="E71" s="234">
        <v>1084050</v>
      </c>
      <c r="F71" s="233">
        <v>1.0485370564921839</v>
      </c>
      <c r="G71" s="232">
        <v>220628153</v>
      </c>
      <c r="H71" s="238"/>
      <c r="I71" s="237"/>
      <c r="J71" s="236"/>
      <c r="K71" s="236"/>
      <c r="L71" s="235" t="s">
        <v>154</v>
      </c>
      <c r="N71" s="234">
        <v>688563</v>
      </c>
      <c r="O71" s="233">
        <v>0.66600601561683292</v>
      </c>
      <c r="P71" s="232">
        <v>354970323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422</v>
      </c>
      <c r="E73" s="234">
        <v>1081452</v>
      </c>
      <c r="F73" s="233">
        <v>1.0460241656912368</v>
      </c>
      <c r="G73" s="232">
        <v>391806830</v>
      </c>
      <c r="H73" s="238"/>
      <c r="I73" s="237"/>
      <c r="J73" s="236"/>
      <c r="K73" s="236"/>
      <c r="L73" s="235" t="s">
        <v>156</v>
      </c>
      <c r="N73" s="234">
        <v>622806</v>
      </c>
      <c r="O73" s="233">
        <v>0.60240318251526326</v>
      </c>
      <c r="P73" s="232">
        <v>124295418</v>
      </c>
    </row>
    <row r="74" spans="1:16" ht="10.5" customHeight="1">
      <c r="C74" s="235" t="s">
        <v>497</v>
      </c>
      <c r="E74" s="234">
        <v>1079038</v>
      </c>
      <c r="F74" s="233">
        <v>1.0436892471410113</v>
      </c>
      <c r="G74" s="232">
        <v>322294560</v>
      </c>
      <c r="H74" s="238"/>
      <c r="I74" s="237"/>
      <c r="J74" s="236"/>
      <c r="K74" s="236"/>
      <c r="L74" s="239" t="s">
        <v>162</v>
      </c>
      <c r="N74" s="234">
        <v>609133</v>
      </c>
      <c r="O74" s="233">
        <v>0.58917810325377373</v>
      </c>
      <c r="P74" s="232">
        <v>152270820</v>
      </c>
    </row>
    <row r="75" spans="1:16" ht="10.5" customHeight="1">
      <c r="C75" s="235" t="s">
        <v>469</v>
      </c>
      <c r="E75" s="234">
        <v>1024961</v>
      </c>
      <c r="F75" s="233">
        <v>0.99138378299827989</v>
      </c>
      <c r="G75" s="232">
        <v>297342549</v>
      </c>
      <c r="H75" s="238"/>
      <c r="I75" s="237"/>
      <c r="J75" s="236"/>
      <c r="K75" s="236"/>
      <c r="L75" s="235" t="s">
        <v>160</v>
      </c>
      <c r="N75" s="234">
        <v>578035</v>
      </c>
      <c r="O75" s="233">
        <v>0.55909885840086671</v>
      </c>
      <c r="P75" s="232">
        <v>421814100</v>
      </c>
    </row>
    <row r="76" spans="1:16" ht="10.5" customHeight="1">
      <c r="C76" s="235" t="s">
        <v>453</v>
      </c>
      <c r="E76" s="234">
        <v>971111</v>
      </c>
      <c r="F76" s="233">
        <v>0.93929788244747126</v>
      </c>
      <c r="G76" s="232">
        <v>278348529</v>
      </c>
      <c r="H76" s="238"/>
      <c r="I76" s="237"/>
      <c r="J76" s="236"/>
      <c r="K76" s="236"/>
      <c r="L76" s="235" t="s">
        <v>104</v>
      </c>
      <c r="N76" s="234">
        <v>490418</v>
      </c>
      <c r="O76" s="233">
        <v>0.47435214812119725</v>
      </c>
      <c r="P76" s="232">
        <v>81538560</v>
      </c>
    </row>
    <row r="77" spans="1:16" ht="10.5" customHeight="1">
      <c r="C77" s="235" t="s">
        <v>14</v>
      </c>
      <c r="E77" s="234">
        <v>24927144</v>
      </c>
      <c r="F77" s="233">
        <v>24.110543052918963</v>
      </c>
      <c r="G77" s="232">
        <v>15299283909</v>
      </c>
      <c r="H77" s="238"/>
      <c r="I77" s="237"/>
      <c r="J77" s="236"/>
      <c r="K77" s="236"/>
      <c r="L77" s="235" t="s">
        <v>14</v>
      </c>
      <c r="N77" s="234">
        <v>5955825</v>
      </c>
      <c r="O77" s="233">
        <v>5.7607151095268314</v>
      </c>
      <c r="P77" s="232">
        <v>2318253246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514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388297631</v>
      </c>
      <c r="F13" s="245">
        <v>100</v>
      </c>
      <c r="G13" s="246">
        <v>95617779897</v>
      </c>
      <c r="H13" s="248"/>
      <c r="I13" s="237"/>
      <c r="J13" s="236"/>
      <c r="K13" s="363" t="s">
        <v>94</v>
      </c>
      <c r="L13" s="363"/>
      <c r="N13" s="247">
        <v>388297631</v>
      </c>
      <c r="O13" s="245">
        <v>100</v>
      </c>
      <c r="P13" s="246">
        <v>95617779897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69554967</v>
      </c>
      <c r="F15" s="233">
        <v>17.912797155334694</v>
      </c>
      <c r="G15" s="232">
        <v>6256934971</v>
      </c>
      <c r="H15" s="238"/>
      <c r="I15" s="237"/>
      <c r="J15" s="236"/>
      <c r="K15" s="236"/>
      <c r="L15" s="235" t="s">
        <v>154</v>
      </c>
      <c r="N15" s="234">
        <v>97306620</v>
      </c>
      <c r="O15" s="233">
        <v>25.05980264401871</v>
      </c>
      <c r="P15" s="232">
        <v>13873060133</v>
      </c>
    </row>
    <row r="16" spans="1:16" ht="10.5" customHeight="1">
      <c r="C16" s="235" t="s">
        <v>28</v>
      </c>
      <c r="E16" s="234">
        <v>45386290</v>
      </c>
      <c r="F16" s="233">
        <v>11.688531264822473</v>
      </c>
      <c r="G16" s="232">
        <v>4543747671</v>
      </c>
      <c r="H16" s="238"/>
      <c r="I16" s="237"/>
      <c r="J16" s="236"/>
      <c r="K16" s="236"/>
      <c r="L16" s="235" t="s">
        <v>180</v>
      </c>
      <c r="N16" s="234">
        <v>73456063</v>
      </c>
      <c r="O16" s="233">
        <v>18.917463598947375</v>
      </c>
      <c r="P16" s="232">
        <v>16784478538</v>
      </c>
    </row>
    <row r="17" spans="3:16" ht="10.5" customHeight="1">
      <c r="C17" s="235" t="s">
        <v>25</v>
      </c>
      <c r="E17" s="234">
        <v>27616157</v>
      </c>
      <c r="F17" s="233">
        <v>7.1121106067216777</v>
      </c>
      <c r="G17" s="232">
        <v>5119377430</v>
      </c>
      <c r="H17" s="238"/>
      <c r="I17" s="237"/>
      <c r="J17" s="236"/>
      <c r="K17" s="236"/>
      <c r="L17" s="235" t="s">
        <v>26</v>
      </c>
      <c r="N17" s="234">
        <v>44601346</v>
      </c>
      <c r="O17" s="233">
        <v>11.486381177535437</v>
      </c>
      <c r="P17" s="232">
        <v>10789768902</v>
      </c>
    </row>
    <row r="18" spans="3:16" ht="10.5" customHeight="1">
      <c r="C18" s="235" t="s">
        <v>24</v>
      </c>
      <c r="E18" s="234">
        <v>26249029</v>
      </c>
      <c r="F18" s="233">
        <v>6.7600281084382932</v>
      </c>
      <c r="G18" s="232">
        <v>2587277623</v>
      </c>
      <c r="H18" s="238"/>
      <c r="I18" s="237"/>
      <c r="J18" s="236"/>
      <c r="K18" s="236"/>
      <c r="L18" s="235" t="s">
        <v>16</v>
      </c>
      <c r="N18" s="234">
        <v>27993136</v>
      </c>
      <c r="O18" s="233">
        <v>7.209195669803095</v>
      </c>
      <c r="P18" s="232">
        <v>6307214413</v>
      </c>
    </row>
    <row r="19" spans="3:16" ht="10.5" customHeight="1">
      <c r="C19" s="235" t="s">
        <v>42</v>
      </c>
      <c r="E19" s="234">
        <v>21375037</v>
      </c>
      <c r="F19" s="233">
        <v>5.5048074707414321</v>
      </c>
      <c r="G19" s="232">
        <v>3539516468</v>
      </c>
      <c r="H19" s="238"/>
      <c r="I19" s="237"/>
      <c r="J19" s="236"/>
      <c r="K19" s="236"/>
      <c r="L19" s="235" t="s">
        <v>193</v>
      </c>
      <c r="N19" s="234">
        <v>14261518</v>
      </c>
      <c r="O19" s="233">
        <v>3.6728315759412911</v>
      </c>
      <c r="P19" s="232">
        <v>2303134034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20245699</v>
      </c>
      <c r="F21" s="233">
        <v>5.2139640790134001</v>
      </c>
      <c r="G21" s="232">
        <v>2237990073</v>
      </c>
      <c r="H21" s="238"/>
      <c r="I21" s="237"/>
      <c r="J21" s="236"/>
      <c r="K21" s="236"/>
      <c r="L21" s="235" t="s">
        <v>177</v>
      </c>
      <c r="N21" s="234">
        <v>13916832</v>
      </c>
      <c r="O21" s="233">
        <v>3.5840630714535573</v>
      </c>
      <c r="P21" s="232">
        <v>4179992445</v>
      </c>
    </row>
    <row r="22" spans="3:16" ht="10.5" customHeight="1">
      <c r="C22" s="235" t="s">
        <v>31</v>
      </c>
      <c r="E22" s="234">
        <v>18524765</v>
      </c>
      <c r="F22" s="233">
        <v>4.7707643624537077</v>
      </c>
      <c r="G22" s="232">
        <v>3837963718</v>
      </c>
      <c r="H22" s="238"/>
      <c r="I22" s="237"/>
      <c r="J22" s="236"/>
      <c r="K22" s="236"/>
      <c r="L22" s="235" t="s">
        <v>160</v>
      </c>
      <c r="N22" s="234">
        <v>11634511</v>
      </c>
      <c r="O22" s="233">
        <v>2.996286886952447</v>
      </c>
      <c r="P22" s="232">
        <v>3906546751</v>
      </c>
    </row>
    <row r="23" spans="3:16" ht="10.5" customHeight="1">
      <c r="C23" s="235" t="s">
        <v>30</v>
      </c>
      <c r="E23" s="234">
        <v>15591616</v>
      </c>
      <c r="F23" s="233">
        <v>4.0153775751467311</v>
      </c>
      <c r="G23" s="232">
        <v>5285954912</v>
      </c>
      <c r="H23" s="238"/>
      <c r="I23" s="237"/>
      <c r="J23" s="236"/>
      <c r="K23" s="236"/>
      <c r="L23" s="235" t="s">
        <v>173</v>
      </c>
      <c r="N23" s="234">
        <v>11546553</v>
      </c>
      <c r="O23" s="233">
        <v>2.9736346756130478</v>
      </c>
      <c r="P23" s="232">
        <v>5193283014</v>
      </c>
    </row>
    <row r="24" spans="3:16" ht="10.5" customHeight="1">
      <c r="C24" s="235" t="s">
        <v>36</v>
      </c>
      <c r="E24" s="234">
        <v>15101228</v>
      </c>
      <c r="F24" s="233">
        <v>3.889085792542474</v>
      </c>
      <c r="G24" s="232">
        <v>5807125296</v>
      </c>
      <c r="H24" s="238"/>
      <c r="I24" s="237"/>
      <c r="J24" s="236"/>
      <c r="K24" s="236"/>
      <c r="L24" s="235" t="s">
        <v>195</v>
      </c>
      <c r="N24" s="234">
        <v>10754935</v>
      </c>
      <c r="O24" s="233">
        <v>2.7697658036960826</v>
      </c>
      <c r="P24" s="232">
        <v>2277414879</v>
      </c>
    </row>
    <row r="25" spans="3:16" ht="10.5" customHeight="1">
      <c r="C25" s="235" t="s">
        <v>32</v>
      </c>
      <c r="E25" s="234">
        <v>10888702</v>
      </c>
      <c r="F25" s="233">
        <v>2.8042154086693358</v>
      </c>
      <c r="G25" s="232">
        <v>1924744523</v>
      </c>
      <c r="H25" s="238"/>
      <c r="I25" s="237"/>
      <c r="J25" s="236"/>
      <c r="K25" s="236"/>
      <c r="L25" s="235" t="s">
        <v>191</v>
      </c>
      <c r="N25" s="234">
        <v>9790846</v>
      </c>
      <c r="O25" s="233">
        <v>2.5214797151312007</v>
      </c>
      <c r="P25" s="232">
        <v>3029060005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6983149</v>
      </c>
      <c r="F27" s="233">
        <v>1.79840113420625</v>
      </c>
      <c r="G27" s="232">
        <v>1713559949</v>
      </c>
      <c r="H27" s="238"/>
      <c r="I27" s="237"/>
      <c r="J27" s="236"/>
      <c r="K27" s="236"/>
      <c r="L27" s="235" t="s">
        <v>169</v>
      </c>
      <c r="N27" s="234">
        <v>9146400</v>
      </c>
      <c r="O27" s="233">
        <v>2.3555126969085216</v>
      </c>
      <c r="P27" s="232">
        <v>3383878783</v>
      </c>
    </row>
    <row r="28" spans="3:16" ht="10.5" customHeight="1">
      <c r="C28" s="235" t="s">
        <v>51</v>
      </c>
      <c r="E28" s="234">
        <v>6272455</v>
      </c>
      <c r="F28" s="233">
        <v>1.6153729766123657</v>
      </c>
      <c r="G28" s="232">
        <v>2597511576</v>
      </c>
      <c r="H28" s="238"/>
      <c r="I28" s="237"/>
      <c r="J28" s="236"/>
      <c r="K28" s="236"/>
      <c r="L28" s="235" t="s">
        <v>174</v>
      </c>
      <c r="N28" s="234">
        <v>9060888</v>
      </c>
      <c r="O28" s="233">
        <v>2.3334904147277684</v>
      </c>
      <c r="P28" s="232">
        <v>2836161252</v>
      </c>
    </row>
    <row r="29" spans="3:16" ht="10.5" customHeight="1">
      <c r="C29" s="235" t="s">
        <v>35</v>
      </c>
      <c r="E29" s="234">
        <v>6064501</v>
      </c>
      <c r="F29" s="233">
        <v>1.5618176666135777</v>
      </c>
      <c r="G29" s="232">
        <v>1782846105</v>
      </c>
      <c r="H29" s="238"/>
      <c r="I29" s="237"/>
      <c r="J29" s="236"/>
      <c r="K29" s="236"/>
      <c r="L29" s="235" t="s">
        <v>192</v>
      </c>
      <c r="N29" s="234">
        <v>6944303</v>
      </c>
      <c r="O29" s="233">
        <v>1.7883969526458428</v>
      </c>
      <c r="P29" s="232">
        <v>1449593531</v>
      </c>
    </row>
    <row r="30" spans="3:16" ht="10.5" customHeight="1">
      <c r="C30" s="235" t="s">
        <v>56</v>
      </c>
      <c r="E30" s="234">
        <v>5862507</v>
      </c>
      <c r="F30" s="233">
        <v>1.5097972616783746</v>
      </c>
      <c r="G30" s="232">
        <v>1527725767</v>
      </c>
      <c r="H30" s="238"/>
      <c r="I30" s="237"/>
      <c r="J30" s="236"/>
      <c r="K30" s="236"/>
      <c r="L30" s="235" t="s">
        <v>188</v>
      </c>
      <c r="N30" s="234">
        <v>6708439</v>
      </c>
      <c r="O30" s="233">
        <v>1.7276538573576823</v>
      </c>
      <c r="P30" s="232">
        <v>4949202920</v>
      </c>
    </row>
    <row r="31" spans="3:16" ht="10.5" customHeight="1">
      <c r="C31" s="235" t="s">
        <v>44</v>
      </c>
      <c r="E31" s="234">
        <v>5789449</v>
      </c>
      <c r="F31" s="233">
        <v>1.4909823129979385</v>
      </c>
      <c r="G31" s="232">
        <v>2699126169</v>
      </c>
      <c r="H31" s="238"/>
      <c r="I31" s="237"/>
      <c r="J31" s="236"/>
      <c r="K31" s="236"/>
      <c r="L31" s="235" t="s">
        <v>149</v>
      </c>
      <c r="N31" s="234">
        <v>5652546</v>
      </c>
      <c r="O31" s="233">
        <v>1.4557250801254566</v>
      </c>
      <c r="P31" s="232">
        <v>2299866492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185</v>
      </c>
      <c r="E33" s="234">
        <v>5681000</v>
      </c>
      <c r="F33" s="233">
        <v>1.4630529641320424</v>
      </c>
      <c r="G33" s="232">
        <v>2284047082</v>
      </c>
      <c r="H33" s="238"/>
      <c r="I33" s="243"/>
      <c r="L33" s="235" t="s">
        <v>186</v>
      </c>
      <c r="N33" s="234">
        <v>4992978</v>
      </c>
      <c r="O33" s="233">
        <v>1.2858636266055408</v>
      </c>
      <c r="P33" s="232">
        <v>747446589</v>
      </c>
    </row>
    <row r="34" spans="2:16" ht="10.5" customHeight="1">
      <c r="C34" s="235" t="s">
        <v>46</v>
      </c>
      <c r="E34" s="234">
        <v>5293656</v>
      </c>
      <c r="F34" s="233">
        <v>1.3632985569257825</v>
      </c>
      <c r="G34" s="232">
        <v>2436189773</v>
      </c>
      <c r="H34" s="238"/>
      <c r="I34" s="243"/>
      <c r="L34" s="235" t="s">
        <v>172</v>
      </c>
      <c r="N34" s="234">
        <v>3700210</v>
      </c>
      <c r="O34" s="233">
        <v>0.95293138680003953</v>
      </c>
      <c r="P34" s="232">
        <v>1247903578</v>
      </c>
    </row>
    <row r="35" spans="2:16" ht="10.5" customHeight="1">
      <c r="C35" s="235" t="s">
        <v>482</v>
      </c>
      <c r="E35" s="234">
        <v>4950846</v>
      </c>
      <c r="F35" s="233">
        <v>1.2750131869849084</v>
      </c>
      <c r="G35" s="232">
        <v>3882328203</v>
      </c>
      <c r="H35" s="238"/>
      <c r="I35" s="237"/>
      <c r="J35" s="236"/>
      <c r="K35" s="236"/>
      <c r="L35" s="242" t="s">
        <v>45</v>
      </c>
      <c r="N35" s="234">
        <v>2974404</v>
      </c>
      <c r="O35" s="233">
        <v>0.76601136925298419</v>
      </c>
      <c r="P35" s="232">
        <v>335948960</v>
      </c>
    </row>
    <row r="36" spans="2:16" ht="10.5" customHeight="1">
      <c r="C36" s="235" t="s">
        <v>38</v>
      </c>
      <c r="E36" s="234">
        <v>4445471</v>
      </c>
      <c r="F36" s="233">
        <v>1.1448617362283109</v>
      </c>
      <c r="G36" s="232">
        <v>1536131852</v>
      </c>
      <c r="H36" s="238"/>
      <c r="I36" s="243"/>
      <c r="L36" s="244" t="s">
        <v>187</v>
      </c>
      <c r="N36" s="234">
        <v>2607998</v>
      </c>
      <c r="O36" s="233">
        <v>0.67164921745299033</v>
      </c>
      <c r="P36" s="232">
        <v>793629531</v>
      </c>
    </row>
    <row r="37" spans="2:16" ht="10.5" customHeight="1">
      <c r="C37" s="235" t="s">
        <v>40</v>
      </c>
      <c r="E37" s="234">
        <v>4065221</v>
      </c>
      <c r="F37" s="233">
        <v>1.046934278102768</v>
      </c>
      <c r="G37" s="232">
        <v>768788136</v>
      </c>
      <c r="H37" s="238"/>
      <c r="I37" s="237"/>
      <c r="J37" s="236"/>
      <c r="K37" s="236"/>
      <c r="L37" s="235" t="s">
        <v>91</v>
      </c>
      <c r="N37" s="234">
        <v>2416792</v>
      </c>
      <c r="O37" s="233">
        <v>0.62240709369663905</v>
      </c>
      <c r="P37" s="232">
        <v>490463480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183</v>
      </c>
      <c r="E39" s="234">
        <v>3991885</v>
      </c>
      <c r="F39" s="233">
        <v>1.0280477348572852</v>
      </c>
      <c r="G39" s="232">
        <v>1785698178</v>
      </c>
      <c r="H39" s="238"/>
      <c r="I39" s="237"/>
      <c r="J39" s="236"/>
      <c r="K39" s="236"/>
      <c r="L39" s="244" t="s">
        <v>470</v>
      </c>
      <c r="N39" s="234">
        <v>1958331</v>
      </c>
      <c r="O39" s="233">
        <v>0.50433761209323469</v>
      </c>
      <c r="P39" s="232">
        <v>910589195</v>
      </c>
    </row>
    <row r="40" spans="2:16" ht="10.5" customHeight="1">
      <c r="C40" s="235" t="s">
        <v>483</v>
      </c>
      <c r="E40" s="234">
        <v>3724355</v>
      </c>
      <c r="F40" s="233">
        <v>0.9591495550484056</v>
      </c>
      <c r="G40" s="232">
        <v>1372503044</v>
      </c>
      <c r="H40" s="238"/>
      <c r="I40" s="237"/>
      <c r="J40" s="236"/>
      <c r="K40" s="236"/>
      <c r="L40" s="235" t="s">
        <v>170</v>
      </c>
      <c r="N40" s="234">
        <v>1909272</v>
      </c>
      <c r="O40" s="233">
        <v>0.49170323163779489</v>
      </c>
      <c r="P40" s="232">
        <v>1161928315</v>
      </c>
    </row>
    <row r="41" spans="2:16" ht="10.5" customHeight="1">
      <c r="C41" s="235" t="s">
        <v>50</v>
      </c>
      <c r="E41" s="234">
        <v>3654991</v>
      </c>
      <c r="F41" s="233">
        <v>0.9412859384661042</v>
      </c>
      <c r="G41" s="232">
        <v>1285883867</v>
      </c>
      <c r="H41" s="238"/>
      <c r="I41" s="237"/>
      <c r="J41" s="236"/>
      <c r="K41" s="236"/>
      <c r="L41" s="235" t="s">
        <v>106</v>
      </c>
      <c r="N41" s="234">
        <v>1475784</v>
      </c>
      <c r="O41" s="233">
        <v>0.38006515677145608</v>
      </c>
      <c r="P41" s="232">
        <v>460032218</v>
      </c>
    </row>
    <row r="42" spans="2:16" ht="10.5" customHeight="1">
      <c r="C42" s="235" t="s">
        <v>53</v>
      </c>
      <c r="E42" s="234">
        <v>3062473</v>
      </c>
      <c r="F42" s="233">
        <v>0.78869216691152055</v>
      </c>
      <c r="G42" s="232">
        <v>1852589991</v>
      </c>
      <c r="H42" s="238"/>
      <c r="I42" s="237"/>
      <c r="J42" s="236"/>
      <c r="K42" s="236"/>
      <c r="L42" s="235" t="s">
        <v>486</v>
      </c>
      <c r="N42" s="234">
        <v>1236727</v>
      </c>
      <c r="O42" s="233">
        <v>0.31849975412288828</v>
      </c>
      <c r="P42" s="232">
        <v>665382415</v>
      </c>
    </row>
    <row r="43" spans="2:16" ht="10.5" customHeight="1">
      <c r="C43" s="235" t="s">
        <v>14</v>
      </c>
      <c r="E43" s="234">
        <v>47922182</v>
      </c>
      <c r="F43" s="233">
        <v>12.341610706350151</v>
      </c>
      <c r="G43" s="232">
        <v>26952217520</v>
      </c>
      <c r="H43" s="238"/>
      <c r="I43" s="237"/>
      <c r="J43" s="236"/>
      <c r="K43" s="236"/>
      <c r="L43" s="235" t="s">
        <v>14</v>
      </c>
      <c r="N43" s="234">
        <v>12250199</v>
      </c>
      <c r="O43" s="233">
        <v>3.1548477307089215</v>
      </c>
      <c r="P43" s="232">
        <v>5241799524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103081910</v>
      </c>
      <c r="F47" s="245">
        <v>100</v>
      </c>
      <c r="G47" s="246">
        <v>40512223510</v>
      </c>
      <c r="H47" s="248"/>
      <c r="I47" s="237"/>
      <c r="J47" s="236"/>
      <c r="K47" s="363" t="s">
        <v>94</v>
      </c>
      <c r="L47" s="363"/>
      <c r="N47" s="247">
        <v>103081910</v>
      </c>
      <c r="O47" s="245">
        <v>100</v>
      </c>
      <c r="P47" s="246">
        <v>40512223510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75" t="s">
        <v>181</v>
      </c>
      <c r="E49" s="234">
        <v>12415234</v>
      </c>
      <c r="F49" s="233">
        <v>12.044047301801063</v>
      </c>
      <c r="G49" s="232">
        <v>3168020501</v>
      </c>
      <c r="H49" s="238"/>
      <c r="I49" s="237"/>
      <c r="J49" s="236"/>
      <c r="K49" s="236"/>
      <c r="L49" s="235" t="s">
        <v>61</v>
      </c>
      <c r="N49" s="234">
        <v>12814451</v>
      </c>
      <c r="O49" s="233">
        <v>12.431328639525596</v>
      </c>
      <c r="P49" s="232">
        <v>2564069905</v>
      </c>
    </row>
    <row r="50" spans="3:16" ht="10.5" customHeight="1">
      <c r="C50" s="239" t="s">
        <v>64</v>
      </c>
      <c r="E50" s="234">
        <v>11298742</v>
      </c>
      <c r="F50" s="233">
        <v>10.960935822784036</v>
      </c>
      <c r="G50" s="232">
        <v>2193430935</v>
      </c>
      <c r="H50" s="238"/>
      <c r="I50" s="237"/>
      <c r="J50" s="236"/>
      <c r="K50" s="236"/>
      <c r="L50" s="235" t="s">
        <v>177</v>
      </c>
      <c r="N50" s="234">
        <v>12397995</v>
      </c>
      <c r="O50" s="233">
        <v>12.027323707913446</v>
      </c>
      <c r="P50" s="232">
        <v>4351712692</v>
      </c>
    </row>
    <row r="51" spans="3:16" ht="10.5" customHeight="1">
      <c r="C51" s="235" t="s">
        <v>66</v>
      </c>
      <c r="E51" s="234">
        <v>9135222</v>
      </c>
      <c r="F51" s="233">
        <v>8.862100052278814</v>
      </c>
      <c r="G51" s="232">
        <v>3294459250</v>
      </c>
      <c r="H51" s="238"/>
      <c r="I51" s="237"/>
      <c r="J51" s="236"/>
      <c r="K51" s="236"/>
      <c r="L51" s="244" t="s">
        <v>6</v>
      </c>
      <c r="N51" s="234">
        <v>11783488</v>
      </c>
      <c r="O51" s="233">
        <v>11.431189041801806</v>
      </c>
      <c r="P51" s="232">
        <v>6614892240</v>
      </c>
    </row>
    <row r="52" spans="3:16" ht="10.5" customHeight="1">
      <c r="C52" s="235" t="s">
        <v>62</v>
      </c>
      <c r="E52" s="234">
        <v>8853562</v>
      </c>
      <c r="F52" s="233">
        <v>8.588861032939727</v>
      </c>
      <c r="G52" s="232">
        <v>1755798134</v>
      </c>
      <c r="H52" s="238"/>
      <c r="I52" s="237"/>
      <c r="J52" s="236"/>
      <c r="K52" s="236"/>
      <c r="L52" s="244" t="s">
        <v>176</v>
      </c>
      <c r="N52" s="234">
        <v>10032483</v>
      </c>
      <c r="O52" s="233">
        <v>9.7325350296671846</v>
      </c>
      <c r="P52" s="232">
        <v>4393298760</v>
      </c>
    </row>
    <row r="53" spans="3:16" ht="10.5" customHeight="1">
      <c r="C53" s="239" t="s">
        <v>68</v>
      </c>
      <c r="E53" s="234">
        <v>4770212</v>
      </c>
      <c r="F53" s="233">
        <v>4.6275937261930826</v>
      </c>
      <c r="G53" s="232">
        <v>1483048907</v>
      </c>
      <c r="H53" s="238"/>
      <c r="I53" s="237"/>
      <c r="J53" s="236"/>
      <c r="K53" s="236"/>
      <c r="L53" s="235" t="s">
        <v>173</v>
      </c>
      <c r="N53" s="234">
        <v>7518154</v>
      </c>
      <c r="O53" s="233">
        <v>7.2933786345247196</v>
      </c>
      <c r="P53" s="232">
        <v>3739302135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3773935</v>
      </c>
      <c r="F55" s="233">
        <v>3.6611030975270054</v>
      </c>
      <c r="G55" s="232">
        <v>1992554021</v>
      </c>
      <c r="H55" s="238"/>
      <c r="I55" s="237"/>
      <c r="J55" s="236"/>
      <c r="K55" s="236"/>
      <c r="L55" s="235" t="s">
        <v>174</v>
      </c>
      <c r="N55" s="234">
        <v>7134703</v>
      </c>
      <c r="O55" s="233">
        <v>6.9213919299710298</v>
      </c>
      <c r="P55" s="232">
        <v>2586655882</v>
      </c>
    </row>
    <row r="56" spans="3:16" ht="10.5" customHeight="1">
      <c r="C56" s="239" t="s">
        <v>69</v>
      </c>
      <c r="E56" s="234">
        <v>3320008</v>
      </c>
      <c r="F56" s="233">
        <v>3.2207474618970484</v>
      </c>
      <c r="G56" s="232">
        <v>677486852</v>
      </c>
      <c r="H56" s="238"/>
      <c r="I56" s="237"/>
      <c r="J56" s="236"/>
      <c r="K56" s="236"/>
      <c r="L56" s="235" t="s">
        <v>10</v>
      </c>
      <c r="N56" s="234">
        <v>6169912</v>
      </c>
      <c r="O56" s="233">
        <v>5.9854459429399398</v>
      </c>
      <c r="P56" s="232">
        <v>1782369955</v>
      </c>
    </row>
    <row r="57" spans="3:16" ht="10.5" customHeight="1">
      <c r="C57" s="235" t="s">
        <v>493</v>
      </c>
      <c r="E57" s="234">
        <v>3307337</v>
      </c>
      <c r="F57" s="233">
        <v>3.208455295405372</v>
      </c>
      <c r="G57" s="232">
        <v>967217734</v>
      </c>
      <c r="H57" s="238"/>
      <c r="I57" s="237"/>
      <c r="J57" s="236"/>
      <c r="K57" s="236"/>
      <c r="L57" s="235" t="s">
        <v>172</v>
      </c>
      <c r="N57" s="234">
        <v>4255156</v>
      </c>
      <c r="O57" s="233">
        <v>4.1279367058681782</v>
      </c>
      <c r="P57" s="232">
        <v>1362456188</v>
      </c>
    </row>
    <row r="58" spans="3:16" ht="10.5" customHeight="1">
      <c r="C58" s="235" t="s">
        <v>168</v>
      </c>
      <c r="E58" s="234">
        <v>2346049</v>
      </c>
      <c r="F58" s="233">
        <v>2.2759075767998476</v>
      </c>
      <c r="G58" s="232">
        <v>891625395</v>
      </c>
      <c r="H58" s="238"/>
      <c r="I58" s="237"/>
      <c r="J58" s="236"/>
      <c r="K58" s="236"/>
      <c r="L58" s="235" t="s">
        <v>169</v>
      </c>
      <c r="N58" s="234">
        <v>3380597</v>
      </c>
      <c r="O58" s="233">
        <v>3.2795249913394118</v>
      </c>
      <c r="P58" s="232">
        <v>1111824881</v>
      </c>
    </row>
    <row r="59" spans="3:16" ht="10.5" customHeight="1">
      <c r="C59" s="235" t="s">
        <v>164</v>
      </c>
      <c r="E59" s="234">
        <v>1707910</v>
      </c>
      <c r="F59" s="233">
        <v>1.6568474526713755</v>
      </c>
      <c r="G59" s="232">
        <v>522443433</v>
      </c>
      <c r="H59" s="238"/>
      <c r="I59" s="237"/>
      <c r="J59" s="236"/>
      <c r="K59" s="236"/>
      <c r="L59" s="235" t="s">
        <v>171</v>
      </c>
      <c r="N59" s="234">
        <v>3264141</v>
      </c>
      <c r="O59" s="233">
        <v>3.1665507556078465</v>
      </c>
      <c r="P59" s="232">
        <v>1168292827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1522127</v>
      </c>
      <c r="F61" s="233">
        <v>1.4766189334287656</v>
      </c>
      <c r="G61" s="232">
        <v>366451079</v>
      </c>
      <c r="H61" s="238"/>
      <c r="I61" s="243"/>
      <c r="L61" s="242" t="s">
        <v>45</v>
      </c>
      <c r="N61" s="234">
        <v>3032031</v>
      </c>
      <c r="O61" s="233">
        <v>2.9413803062050365</v>
      </c>
      <c r="P61" s="232">
        <v>1565727305</v>
      </c>
    </row>
    <row r="62" spans="3:16" ht="10.5" customHeight="1">
      <c r="C62" s="235" t="s">
        <v>67</v>
      </c>
      <c r="E62" s="234">
        <v>1504938</v>
      </c>
      <c r="F62" s="233">
        <v>1.4599438446571276</v>
      </c>
      <c r="G62" s="232">
        <v>396876505</v>
      </c>
      <c r="H62" s="238"/>
      <c r="I62" s="237"/>
      <c r="J62" s="236"/>
      <c r="K62" s="236"/>
      <c r="L62" s="242" t="s">
        <v>492</v>
      </c>
      <c r="N62" s="234">
        <v>2832345</v>
      </c>
      <c r="O62" s="233">
        <v>2.7476644544130004</v>
      </c>
      <c r="P62" s="232">
        <v>928744790</v>
      </c>
    </row>
    <row r="63" spans="3:16" ht="10.5" customHeight="1">
      <c r="C63" s="235" t="s">
        <v>513</v>
      </c>
      <c r="E63" s="234">
        <v>1444032</v>
      </c>
      <c r="F63" s="233">
        <v>1.4008587927794509</v>
      </c>
      <c r="G63" s="232">
        <v>393015549</v>
      </c>
      <c r="H63" s="238"/>
      <c r="I63" s="237"/>
      <c r="J63" s="236"/>
      <c r="K63" s="236"/>
      <c r="L63" s="235" t="s">
        <v>167</v>
      </c>
      <c r="N63" s="234">
        <v>2614461</v>
      </c>
      <c r="O63" s="233">
        <v>2.5362946806088478</v>
      </c>
      <c r="P63" s="232">
        <v>1189023056</v>
      </c>
    </row>
    <row r="64" spans="3:16" ht="10.5" customHeight="1">
      <c r="C64" s="235" t="s">
        <v>75</v>
      </c>
      <c r="E64" s="234">
        <v>1429270</v>
      </c>
      <c r="F64" s="233">
        <v>1.3865381423374867</v>
      </c>
      <c r="G64" s="232">
        <v>1194311436</v>
      </c>
      <c r="H64" s="238"/>
      <c r="I64" s="237"/>
      <c r="J64" s="236"/>
      <c r="K64" s="236"/>
      <c r="L64" s="235" t="s">
        <v>106</v>
      </c>
      <c r="N64" s="234">
        <v>1684424</v>
      </c>
      <c r="O64" s="233">
        <v>1.6340636295932041</v>
      </c>
      <c r="P64" s="232">
        <v>1291212180</v>
      </c>
    </row>
    <row r="65" spans="1:16" ht="10.5" customHeight="1">
      <c r="C65" s="235" t="s">
        <v>157</v>
      </c>
      <c r="E65" s="234">
        <v>1195911</v>
      </c>
      <c r="F65" s="233">
        <v>1.160156035137494</v>
      </c>
      <c r="G65" s="232">
        <v>703603958</v>
      </c>
      <c r="H65" s="238"/>
      <c r="I65" s="237"/>
      <c r="J65" s="236"/>
      <c r="K65" s="236"/>
      <c r="L65" s="235" t="s">
        <v>165</v>
      </c>
      <c r="N65" s="234">
        <v>1505698</v>
      </c>
      <c r="O65" s="233">
        <v>1.4606811224200249</v>
      </c>
      <c r="P65" s="232">
        <v>1055048685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83</v>
      </c>
      <c r="E67" s="234">
        <v>1166240</v>
      </c>
      <c r="F67" s="233">
        <v>1.1313721292125845</v>
      </c>
      <c r="G67" s="232">
        <v>1116445236</v>
      </c>
      <c r="H67" s="238"/>
      <c r="I67" s="237"/>
      <c r="J67" s="236"/>
      <c r="K67" s="236"/>
      <c r="L67" s="235" t="s">
        <v>91</v>
      </c>
      <c r="N67" s="234">
        <v>1132584</v>
      </c>
      <c r="O67" s="233">
        <v>1.098722365544061</v>
      </c>
      <c r="P67" s="232">
        <v>327194136</v>
      </c>
    </row>
    <row r="68" spans="1:16" ht="10.5" customHeight="1">
      <c r="C68" s="235" t="s">
        <v>453</v>
      </c>
      <c r="E68" s="234">
        <v>1165025</v>
      </c>
      <c r="F68" s="233">
        <v>1.130193454894268</v>
      </c>
      <c r="G68" s="232">
        <v>329366904</v>
      </c>
      <c r="H68" s="238"/>
      <c r="I68" s="237"/>
      <c r="J68" s="236"/>
      <c r="K68" s="236"/>
      <c r="L68" s="235" t="s">
        <v>162</v>
      </c>
      <c r="N68" s="234">
        <v>939622</v>
      </c>
      <c r="O68" s="233">
        <v>0.91152948174902848</v>
      </c>
      <c r="P68" s="232">
        <v>226372506</v>
      </c>
    </row>
    <row r="69" spans="1:16" ht="10.5" customHeight="1">
      <c r="C69" s="235" t="s">
        <v>163</v>
      </c>
      <c r="E69" s="234">
        <v>1164110</v>
      </c>
      <c r="F69" s="233">
        <v>1.1293058112718322</v>
      </c>
      <c r="G69" s="232">
        <v>383108173</v>
      </c>
      <c r="H69" s="238"/>
      <c r="I69" s="237"/>
      <c r="J69" s="236"/>
      <c r="K69" s="236"/>
      <c r="L69" s="235" t="s">
        <v>486</v>
      </c>
      <c r="N69" s="234">
        <v>779506</v>
      </c>
      <c r="O69" s="233">
        <v>0.75620057874364188</v>
      </c>
      <c r="P69" s="232">
        <v>195557436</v>
      </c>
    </row>
    <row r="70" spans="1:16" ht="10.5" customHeight="1">
      <c r="C70" s="235" t="s">
        <v>65</v>
      </c>
      <c r="E70" s="234">
        <v>1130188</v>
      </c>
      <c r="F70" s="233">
        <v>1.0963980003862948</v>
      </c>
      <c r="G70" s="232">
        <v>247196215</v>
      </c>
      <c r="H70" s="238"/>
      <c r="I70" s="237"/>
      <c r="J70" s="236"/>
      <c r="K70" s="236"/>
      <c r="L70" s="235" t="s">
        <v>158</v>
      </c>
      <c r="N70" s="234">
        <v>725112</v>
      </c>
      <c r="O70" s="233">
        <v>0.70343283317121308</v>
      </c>
      <c r="P70" s="232">
        <v>176243495</v>
      </c>
    </row>
    <row r="71" spans="1:16" ht="10.5" customHeight="1">
      <c r="C71" s="235" t="s">
        <v>454</v>
      </c>
      <c r="E71" s="234">
        <v>1124241</v>
      </c>
      <c r="F71" s="233">
        <v>1.0906288018916219</v>
      </c>
      <c r="G71" s="232">
        <v>1513168250</v>
      </c>
      <c r="H71" s="238"/>
      <c r="I71" s="237"/>
      <c r="J71" s="236"/>
      <c r="K71" s="236"/>
      <c r="L71" s="235" t="s">
        <v>149</v>
      </c>
      <c r="N71" s="234">
        <v>708955</v>
      </c>
      <c r="O71" s="233">
        <v>0.68775888999340429</v>
      </c>
      <c r="P71" s="232">
        <v>635345714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113</v>
      </c>
      <c r="E73" s="234">
        <v>1113697</v>
      </c>
      <c r="F73" s="233">
        <v>1.0804000430337388</v>
      </c>
      <c r="G73" s="232">
        <v>422350297</v>
      </c>
      <c r="H73" s="238"/>
      <c r="I73" s="237"/>
      <c r="J73" s="236"/>
      <c r="K73" s="236"/>
      <c r="L73" s="235" t="s">
        <v>154</v>
      </c>
      <c r="N73" s="234">
        <v>691810</v>
      </c>
      <c r="O73" s="233">
        <v>0.67112648572382871</v>
      </c>
      <c r="P73" s="232">
        <v>373662271</v>
      </c>
    </row>
    <row r="74" spans="1:16" ht="10.5" customHeight="1">
      <c r="C74" s="235" t="s">
        <v>505</v>
      </c>
      <c r="E74" s="234">
        <v>1105514</v>
      </c>
      <c r="F74" s="233">
        <v>1.0724616957524362</v>
      </c>
      <c r="G74" s="232">
        <v>340883155</v>
      </c>
      <c r="H74" s="238"/>
      <c r="I74" s="237"/>
      <c r="J74" s="236"/>
      <c r="K74" s="236"/>
      <c r="L74" s="235" t="s">
        <v>156</v>
      </c>
      <c r="N74" s="234">
        <v>688991</v>
      </c>
      <c r="O74" s="233">
        <v>0.66839176728487082</v>
      </c>
      <c r="P74" s="232">
        <v>120443674</v>
      </c>
    </row>
    <row r="75" spans="1:16" ht="10.5" customHeight="1">
      <c r="C75" s="235" t="s">
        <v>490</v>
      </c>
      <c r="E75" s="234">
        <v>1074099</v>
      </c>
      <c r="F75" s="233">
        <v>1.0419859313821407</v>
      </c>
      <c r="G75" s="232">
        <v>1335058456</v>
      </c>
      <c r="H75" s="238"/>
      <c r="I75" s="237"/>
      <c r="J75" s="236"/>
      <c r="K75" s="236"/>
      <c r="L75" s="235" t="s">
        <v>160</v>
      </c>
      <c r="N75" s="234">
        <v>513501</v>
      </c>
      <c r="O75" s="233">
        <v>0.4981485112179237</v>
      </c>
      <c r="P75" s="232">
        <v>390335120</v>
      </c>
    </row>
    <row r="76" spans="1:16" ht="10.5" customHeight="1">
      <c r="C76" s="235" t="s">
        <v>147</v>
      </c>
      <c r="E76" s="234">
        <v>1014391</v>
      </c>
      <c r="F76" s="233">
        <v>0.98406306208334704</v>
      </c>
      <c r="G76" s="232">
        <v>902485557</v>
      </c>
      <c r="H76" s="238"/>
      <c r="I76" s="237"/>
      <c r="J76" s="236"/>
      <c r="K76" s="236"/>
      <c r="L76" s="239" t="s">
        <v>105</v>
      </c>
      <c r="N76" s="234">
        <v>507703</v>
      </c>
      <c r="O76" s="233">
        <v>0.49252385796887155</v>
      </c>
      <c r="P76" s="232">
        <v>154999214</v>
      </c>
    </row>
    <row r="77" spans="1:16" ht="10.5" customHeight="1">
      <c r="C77" s="235" t="s">
        <v>14</v>
      </c>
      <c r="E77" s="234">
        <v>24999916</v>
      </c>
      <c r="F77" s="233">
        <v>24.252476501454037</v>
      </c>
      <c r="G77" s="232">
        <v>13921817578</v>
      </c>
      <c r="H77" s="238"/>
      <c r="I77" s="237"/>
      <c r="J77" s="236"/>
      <c r="K77" s="236"/>
      <c r="L77" s="235" t="s">
        <v>14</v>
      </c>
      <c r="N77" s="234">
        <v>5974087</v>
      </c>
      <c r="O77" s="233">
        <v>5.7954756562038874</v>
      </c>
      <c r="P77" s="232">
        <v>2207438463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512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400373056</v>
      </c>
      <c r="F13" s="245">
        <v>100</v>
      </c>
      <c r="G13" s="246">
        <v>94252822220</v>
      </c>
      <c r="H13" s="248"/>
      <c r="I13" s="237"/>
      <c r="J13" s="236"/>
      <c r="K13" s="363" t="s">
        <v>94</v>
      </c>
      <c r="L13" s="363"/>
      <c r="N13" s="247">
        <v>400373056</v>
      </c>
      <c r="O13" s="245">
        <v>100</v>
      </c>
      <c r="P13" s="246">
        <v>94252822220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62873041</v>
      </c>
      <c r="F15" s="233">
        <v>15.703614431037039</v>
      </c>
      <c r="G15" s="232">
        <v>6008837663</v>
      </c>
      <c r="H15" s="238"/>
      <c r="I15" s="237"/>
      <c r="J15" s="236"/>
      <c r="K15" s="236"/>
      <c r="L15" s="235" t="s">
        <v>154</v>
      </c>
      <c r="N15" s="234">
        <v>96799673</v>
      </c>
      <c r="O15" s="233">
        <v>24.177369468139233</v>
      </c>
      <c r="P15" s="232">
        <v>12676361596</v>
      </c>
    </row>
    <row r="16" spans="1:16" ht="10.5" customHeight="1">
      <c r="C16" s="235" t="s">
        <v>28</v>
      </c>
      <c r="E16" s="234">
        <v>45129931</v>
      </c>
      <c r="F16" s="233">
        <v>11.271970059843389</v>
      </c>
      <c r="G16" s="232">
        <v>4734358315</v>
      </c>
      <c r="H16" s="238"/>
      <c r="I16" s="237"/>
      <c r="J16" s="236"/>
      <c r="K16" s="236"/>
      <c r="L16" s="235" t="s">
        <v>180</v>
      </c>
      <c r="N16" s="234">
        <v>75217718</v>
      </c>
      <c r="O16" s="233">
        <v>18.786908078050089</v>
      </c>
      <c r="P16" s="232">
        <v>16207160665</v>
      </c>
    </row>
    <row r="17" spans="3:16" ht="10.5" customHeight="1">
      <c r="C17" s="235" t="s">
        <v>25</v>
      </c>
      <c r="E17" s="234">
        <v>29394198</v>
      </c>
      <c r="F17" s="233">
        <v>7.3417023347345332</v>
      </c>
      <c r="G17" s="232">
        <v>4516164240</v>
      </c>
      <c r="H17" s="238"/>
      <c r="I17" s="237"/>
      <c r="J17" s="236"/>
      <c r="K17" s="236"/>
      <c r="L17" s="235" t="s">
        <v>26</v>
      </c>
      <c r="N17" s="234">
        <v>45702693</v>
      </c>
      <c r="O17" s="233">
        <v>11.415027139089</v>
      </c>
      <c r="P17" s="232">
        <v>11650825485</v>
      </c>
    </row>
    <row r="18" spans="3:16" ht="10.5" customHeight="1">
      <c r="C18" s="235" t="s">
        <v>24</v>
      </c>
      <c r="E18" s="234">
        <v>28126300</v>
      </c>
      <c r="F18" s="233">
        <v>7.0250231823791864</v>
      </c>
      <c r="G18" s="232">
        <v>2453455277</v>
      </c>
      <c r="H18" s="238"/>
      <c r="I18" s="237"/>
      <c r="J18" s="236"/>
      <c r="K18" s="236"/>
      <c r="L18" s="235" t="s">
        <v>16</v>
      </c>
      <c r="N18" s="234">
        <v>27078693</v>
      </c>
      <c r="O18" s="233">
        <v>6.7633654648328783</v>
      </c>
      <c r="P18" s="232">
        <v>5272312028</v>
      </c>
    </row>
    <row r="19" spans="3:16" ht="10.5" customHeight="1">
      <c r="C19" s="235" t="s">
        <v>42</v>
      </c>
      <c r="E19" s="234">
        <v>23859613</v>
      </c>
      <c r="F19" s="233">
        <v>5.9593453261749962</v>
      </c>
      <c r="G19" s="232">
        <v>3109565619</v>
      </c>
      <c r="H19" s="238"/>
      <c r="I19" s="237"/>
      <c r="J19" s="236"/>
      <c r="K19" s="236"/>
      <c r="L19" s="235" t="s">
        <v>177</v>
      </c>
      <c r="N19" s="234">
        <v>15802568</v>
      </c>
      <c r="O19" s="233">
        <v>3.9469609063802737</v>
      </c>
      <c r="P19" s="232">
        <v>4060924034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22787469</v>
      </c>
      <c r="F21" s="233">
        <v>5.6915590743449025</v>
      </c>
      <c r="G21" s="232">
        <v>2115631608</v>
      </c>
      <c r="H21" s="238"/>
      <c r="I21" s="237"/>
      <c r="J21" s="236"/>
      <c r="K21" s="236"/>
      <c r="L21" s="235" t="s">
        <v>160</v>
      </c>
      <c r="N21" s="234">
        <v>14310212</v>
      </c>
      <c r="O21" s="233">
        <v>3.5742195398883188</v>
      </c>
      <c r="P21" s="232">
        <v>4319679418</v>
      </c>
    </row>
    <row r="22" spans="3:16" ht="10.5" customHeight="1">
      <c r="C22" s="235" t="s">
        <v>31</v>
      </c>
      <c r="E22" s="234">
        <v>20484953</v>
      </c>
      <c r="F22" s="233">
        <v>5.1164664287498907</v>
      </c>
      <c r="G22" s="232">
        <v>4237255470</v>
      </c>
      <c r="H22" s="238"/>
      <c r="I22" s="237"/>
      <c r="J22" s="236"/>
      <c r="K22" s="236"/>
      <c r="L22" s="235" t="s">
        <v>195</v>
      </c>
      <c r="N22" s="234">
        <v>13849557</v>
      </c>
      <c r="O22" s="233">
        <v>3.4591630961300255</v>
      </c>
      <c r="P22" s="232">
        <v>2606960888</v>
      </c>
    </row>
    <row r="23" spans="3:16" ht="10.5" customHeight="1">
      <c r="C23" s="235" t="s">
        <v>36</v>
      </c>
      <c r="E23" s="234">
        <v>15672707</v>
      </c>
      <c r="F23" s="233">
        <v>3.9145259065585072</v>
      </c>
      <c r="G23" s="232">
        <v>5658905136</v>
      </c>
      <c r="H23" s="238"/>
      <c r="I23" s="237"/>
      <c r="J23" s="236"/>
      <c r="K23" s="236"/>
      <c r="L23" s="235" t="s">
        <v>173</v>
      </c>
      <c r="N23" s="234">
        <v>13283156</v>
      </c>
      <c r="O23" s="233">
        <v>3.3176947851355916</v>
      </c>
      <c r="P23" s="232">
        <v>5320701030</v>
      </c>
    </row>
    <row r="24" spans="3:16" ht="10.5" customHeight="1">
      <c r="C24" s="235" t="s">
        <v>30</v>
      </c>
      <c r="E24" s="234">
        <v>15563133</v>
      </c>
      <c r="F24" s="233">
        <v>3.8871579310272066</v>
      </c>
      <c r="G24" s="232">
        <v>5137708550</v>
      </c>
      <c r="H24" s="238"/>
      <c r="I24" s="237"/>
      <c r="J24" s="236"/>
      <c r="K24" s="236"/>
      <c r="L24" s="235" t="s">
        <v>193</v>
      </c>
      <c r="N24" s="234">
        <v>13225340</v>
      </c>
      <c r="O24" s="233">
        <v>3.3032542529535256</v>
      </c>
      <c r="P24" s="232">
        <v>2285087246</v>
      </c>
    </row>
    <row r="25" spans="3:16" ht="10.5" customHeight="1">
      <c r="C25" s="235" t="s">
        <v>32</v>
      </c>
      <c r="E25" s="234">
        <v>11070665</v>
      </c>
      <c r="F25" s="233">
        <v>2.7650874188696655</v>
      </c>
      <c r="G25" s="232">
        <v>1938185056</v>
      </c>
      <c r="H25" s="238"/>
      <c r="I25" s="237"/>
      <c r="J25" s="236"/>
      <c r="K25" s="236"/>
      <c r="L25" s="235" t="s">
        <v>191</v>
      </c>
      <c r="N25" s="234">
        <v>10816896</v>
      </c>
      <c r="O25" s="233">
        <v>2.7017042825179525</v>
      </c>
      <c r="P25" s="232">
        <v>3253132726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7237122</v>
      </c>
      <c r="F27" s="233">
        <v>1.8075946649117169</v>
      </c>
      <c r="G27" s="232">
        <v>1846179615</v>
      </c>
      <c r="H27" s="238"/>
      <c r="I27" s="237"/>
      <c r="J27" s="236"/>
      <c r="K27" s="236"/>
      <c r="L27" s="235" t="s">
        <v>174</v>
      </c>
      <c r="N27" s="234">
        <v>8998686</v>
      </c>
      <c r="O27" s="233">
        <v>2.247575321352294</v>
      </c>
      <c r="P27" s="232">
        <v>2816115123</v>
      </c>
    </row>
    <row r="28" spans="3:16" ht="10.5" customHeight="1">
      <c r="C28" s="235" t="s">
        <v>51</v>
      </c>
      <c r="E28" s="234">
        <v>6793562</v>
      </c>
      <c r="F28" s="233">
        <v>1.6968079889971417</v>
      </c>
      <c r="G28" s="232">
        <v>2372580029</v>
      </c>
      <c r="H28" s="238"/>
      <c r="I28" s="237"/>
      <c r="J28" s="236"/>
      <c r="K28" s="236"/>
      <c r="L28" s="235" t="s">
        <v>169</v>
      </c>
      <c r="N28" s="234">
        <v>8273350</v>
      </c>
      <c r="O28" s="233">
        <v>2.0664102831135569</v>
      </c>
      <c r="P28" s="232">
        <v>3032375531</v>
      </c>
    </row>
    <row r="29" spans="3:16" ht="10.5" customHeight="1">
      <c r="C29" s="235" t="s">
        <v>35</v>
      </c>
      <c r="E29" s="234">
        <v>6462767</v>
      </c>
      <c r="F29" s="233">
        <v>1.6141862952935575</v>
      </c>
      <c r="G29" s="232">
        <v>1470234680</v>
      </c>
      <c r="H29" s="238"/>
      <c r="I29" s="237"/>
      <c r="J29" s="236"/>
      <c r="K29" s="236"/>
      <c r="L29" s="235" t="s">
        <v>192</v>
      </c>
      <c r="N29" s="234">
        <v>7989047</v>
      </c>
      <c r="O29" s="233">
        <v>1.9954007594357197</v>
      </c>
      <c r="P29" s="232">
        <v>1568810048</v>
      </c>
    </row>
    <row r="30" spans="3:16" ht="10.5" customHeight="1">
      <c r="C30" s="235" t="s">
        <v>46</v>
      </c>
      <c r="E30" s="234">
        <v>6447290</v>
      </c>
      <c r="F30" s="233">
        <v>1.6103206505484726</v>
      </c>
      <c r="G30" s="232">
        <v>2484001170</v>
      </c>
      <c r="H30" s="238"/>
      <c r="I30" s="237"/>
      <c r="J30" s="236"/>
      <c r="K30" s="236"/>
      <c r="L30" s="235" t="s">
        <v>188</v>
      </c>
      <c r="N30" s="234">
        <v>6922508</v>
      </c>
      <c r="O30" s="233">
        <v>1.7290144519615227</v>
      </c>
      <c r="P30" s="232">
        <v>4878151444</v>
      </c>
    </row>
    <row r="31" spans="3:16" ht="10.5" customHeight="1">
      <c r="C31" s="235" t="s">
        <v>185</v>
      </c>
      <c r="E31" s="234">
        <v>6199799</v>
      </c>
      <c r="F31" s="233">
        <v>1.548505551782186</v>
      </c>
      <c r="G31" s="232">
        <v>2164837220</v>
      </c>
      <c r="H31" s="238"/>
      <c r="I31" s="237"/>
      <c r="J31" s="236"/>
      <c r="K31" s="236"/>
      <c r="L31" s="235" t="s">
        <v>149</v>
      </c>
      <c r="N31" s="234">
        <v>6593407</v>
      </c>
      <c r="O31" s="233">
        <v>1.6468158636529229</v>
      </c>
      <c r="P31" s="232">
        <v>2522623408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7" ht="10.5" customHeight="1">
      <c r="C33" s="235" t="s">
        <v>56</v>
      </c>
      <c r="E33" s="234">
        <v>6181305</v>
      </c>
      <c r="F33" s="233">
        <v>1.5438863598253725</v>
      </c>
      <c r="G33" s="232">
        <v>1661283409</v>
      </c>
      <c r="H33" s="238"/>
      <c r="I33" s="243"/>
      <c r="L33" s="235" t="s">
        <v>186</v>
      </c>
      <c r="N33" s="234">
        <v>4551977</v>
      </c>
      <c r="O33" s="233">
        <v>1.1369338999675342</v>
      </c>
      <c r="P33" s="232">
        <v>621700556</v>
      </c>
    </row>
    <row r="34" spans="2:17" ht="10.5" customHeight="1">
      <c r="C34" s="235" t="s">
        <v>44</v>
      </c>
      <c r="E34" s="234">
        <v>6019456</v>
      </c>
      <c r="F34" s="233">
        <v>1.5034618113762381</v>
      </c>
      <c r="G34" s="232">
        <v>2813488357</v>
      </c>
      <c r="H34" s="238"/>
      <c r="I34" s="243"/>
      <c r="L34" s="235" t="s">
        <v>172</v>
      </c>
      <c r="N34" s="234">
        <v>3431445</v>
      </c>
      <c r="O34" s="233">
        <v>0.85706191977114465</v>
      </c>
      <c r="P34" s="232">
        <v>1051178293</v>
      </c>
    </row>
    <row r="35" spans="2:17" ht="10.5" customHeight="1">
      <c r="C35" s="235" t="s">
        <v>482</v>
      </c>
      <c r="E35" s="234">
        <v>5084803</v>
      </c>
      <c r="F35" s="233">
        <v>1.2700162820147418</v>
      </c>
      <c r="G35" s="232">
        <v>3633951245</v>
      </c>
      <c r="H35" s="238"/>
      <c r="I35" s="237"/>
      <c r="J35" s="236"/>
      <c r="K35" s="236"/>
      <c r="L35" s="242" t="s">
        <v>45</v>
      </c>
      <c r="N35" s="234">
        <v>2662225</v>
      </c>
      <c r="O35" s="233">
        <v>0.66493610399197289</v>
      </c>
      <c r="P35" s="232">
        <v>362476773</v>
      </c>
    </row>
    <row r="36" spans="2:17" ht="10.5" customHeight="1">
      <c r="C36" s="235" t="s">
        <v>40</v>
      </c>
      <c r="E36" s="234">
        <v>4504395</v>
      </c>
      <c r="F36" s="233">
        <v>1.1250494838493827</v>
      </c>
      <c r="G36" s="232">
        <v>686731438</v>
      </c>
      <c r="H36" s="238"/>
      <c r="I36" s="243"/>
      <c r="L36" s="244" t="s">
        <v>470</v>
      </c>
      <c r="N36" s="234">
        <v>2529996</v>
      </c>
      <c r="O36" s="233">
        <v>0.63190965577863467</v>
      </c>
      <c r="P36" s="232">
        <v>1005771850</v>
      </c>
    </row>
    <row r="37" spans="2:17" ht="10.5" customHeight="1">
      <c r="C37" s="235" t="s">
        <v>38</v>
      </c>
      <c r="E37" s="234">
        <v>4401846</v>
      </c>
      <c r="F37" s="233">
        <v>1.0994361218952757</v>
      </c>
      <c r="G37" s="232">
        <v>1517284790</v>
      </c>
      <c r="H37" s="238"/>
      <c r="I37" s="237"/>
      <c r="J37" s="236"/>
      <c r="K37" s="236"/>
      <c r="L37" s="235" t="s">
        <v>187</v>
      </c>
      <c r="N37" s="234">
        <v>2413676</v>
      </c>
      <c r="O37" s="233">
        <v>0.60285675167911401</v>
      </c>
      <c r="P37" s="232">
        <v>718308581</v>
      </c>
    </row>
    <row r="38" spans="2:17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7" ht="10.5" customHeight="1">
      <c r="C39" s="235" t="s">
        <v>183</v>
      </c>
      <c r="E39" s="234">
        <v>4382201</v>
      </c>
      <c r="F39" s="233">
        <v>1.0945294480555654</v>
      </c>
      <c r="G39" s="232">
        <v>1992948622</v>
      </c>
      <c r="H39" s="238"/>
      <c r="I39" s="237"/>
      <c r="J39" s="236"/>
      <c r="K39" s="236"/>
      <c r="L39" s="244" t="s">
        <v>91</v>
      </c>
      <c r="N39" s="234">
        <v>2300161</v>
      </c>
      <c r="O39" s="233">
        <v>0.57450444417518443</v>
      </c>
      <c r="P39" s="232">
        <v>490074165</v>
      </c>
    </row>
    <row r="40" spans="2:17" ht="10.5" customHeight="1">
      <c r="C40" s="235" t="s">
        <v>483</v>
      </c>
      <c r="E40" s="234">
        <v>3929890</v>
      </c>
      <c r="F40" s="233">
        <v>0.98155706062298054</v>
      </c>
      <c r="G40" s="232">
        <v>1491387825</v>
      </c>
      <c r="H40" s="238"/>
      <c r="I40" s="237"/>
      <c r="J40" s="236"/>
      <c r="K40" s="236"/>
      <c r="L40" s="235" t="s">
        <v>170</v>
      </c>
      <c r="N40" s="234">
        <v>2019767</v>
      </c>
      <c r="O40" s="233">
        <v>0.50447125992414432</v>
      </c>
      <c r="P40" s="232">
        <v>1146506557</v>
      </c>
    </row>
    <row r="41" spans="2:17" ht="10.5" customHeight="1">
      <c r="C41" s="235" t="s">
        <v>50</v>
      </c>
      <c r="E41" s="234">
        <v>3735172</v>
      </c>
      <c r="F41" s="233">
        <v>0.93292291876903921</v>
      </c>
      <c r="G41" s="232">
        <v>1183327267</v>
      </c>
      <c r="H41" s="238"/>
      <c r="I41" s="237"/>
      <c r="J41" s="236"/>
      <c r="K41" s="236"/>
      <c r="L41" s="235" t="s">
        <v>106</v>
      </c>
      <c r="N41" s="234">
        <v>1456109</v>
      </c>
      <c r="O41" s="233">
        <v>0.36368805996775166</v>
      </c>
      <c r="P41" s="232">
        <v>455085758</v>
      </c>
      <c r="Q41" s="225"/>
    </row>
    <row r="42" spans="2:17" ht="10.5" customHeight="1">
      <c r="C42" s="235" t="s">
        <v>53</v>
      </c>
      <c r="E42" s="234">
        <v>3232776</v>
      </c>
      <c r="F42" s="233">
        <v>0.8074409482740017</v>
      </c>
      <c r="G42" s="232">
        <v>1782253745</v>
      </c>
      <c r="H42" s="238"/>
      <c r="I42" s="237"/>
      <c r="J42" s="236"/>
      <c r="K42" s="236"/>
      <c r="L42" s="235" t="s">
        <v>502</v>
      </c>
      <c r="N42" s="234">
        <v>1356805</v>
      </c>
      <c r="O42" s="233">
        <v>0.33888519211442641</v>
      </c>
      <c r="P42" s="232">
        <v>563974705</v>
      </c>
    </row>
    <row r="43" spans="2:17" ht="10.5" customHeight="1">
      <c r="C43" s="235" t="s">
        <v>14</v>
      </c>
      <c r="E43" s="234">
        <v>50798662</v>
      </c>
      <c r="F43" s="233">
        <v>12.687832320065015</v>
      </c>
      <c r="G43" s="232">
        <v>27242265874</v>
      </c>
      <c r="H43" s="238"/>
      <c r="I43" s="237"/>
      <c r="J43" s="236"/>
      <c r="K43" s="236"/>
      <c r="L43" s="235" t="s">
        <v>14</v>
      </c>
      <c r="N43" s="234">
        <v>12787391</v>
      </c>
      <c r="O43" s="233">
        <v>3.19386901999719</v>
      </c>
      <c r="P43" s="232">
        <v>5366524312</v>
      </c>
      <c r="Q43" s="225"/>
    </row>
    <row r="44" spans="2:17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7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7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7" ht="10.5" customHeight="1">
      <c r="B47" s="363" t="s">
        <v>94</v>
      </c>
      <c r="C47" s="363"/>
      <c r="E47" s="247">
        <v>108954042</v>
      </c>
      <c r="F47" s="245">
        <v>100</v>
      </c>
      <c r="G47" s="246">
        <v>40322067440</v>
      </c>
      <c r="H47" s="248"/>
      <c r="I47" s="237"/>
      <c r="J47" s="236"/>
      <c r="K47" s="363" t="s">
        <v>94</v>
      </c>
      <c r="L47" s="363"/>
      <c r="N47" s="247">
        <v>108954042</v>
      </c>
      <c r="O47" s="245">
        <v>100</v>
      </c>
      <c r="P47" s="246">
        <v>40322067440</v>
      </c>
    </row>
    <row r="48" spans="2:17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13157480</v>
      </c>
      <c r="F49" s="233">
        <v>12.076174282731062</v>
      </c>
      <c r="G49" s="232">
        <v>2485653264</v>
      </c>
      <c r="H49" s="238"/>
      <c r="I49" s="237"/>
      <c r="J49" s="236"/>
      <c r="K49" s="236"/>
      <c r="L49" s="235" t="s">
        <v>61</v>
      </c>
      <c r="N49" s="234">
        <v>15407190</v>
      </c>
      <c r="O49" s="233">
        <v>14.140999009472269</v>
      </c>
      <c r="P49" s="232">
        <v>2955153455</v>
      </c>
    </row>
    <row r="50" spans="3:16" ht="10.5" customHeight="1">
      <c r="C50" s="239" t="s">
        <v>181</v>
      </c>
      <c r="E50" s="234">
        <v>11683762</v>
      </c>
      <c r="F50" s="233">
        <v>10.723569117334812</v>
      </c>
      <c r="G50" s="232">
        <v>2570080591</v>
      </c>
      <c r="H50" s="238"/>
      <c r="I50" s="237"/>
      <c r="J50" s="236"/>
      <c r="K50" s="236"/>
      <c r="L50" s="235" t="s">
        <v>177</v>
      </c>
      <c r="N50" s="234">
        <v>12887066</v>
      </c>
      <c r="O50" s="233">
        <v>11.827983398725125</v>
      </c>
      <c r="P50" s="232">
        <v>4325919219</v>
      </c>
    </row>
    <row r="51" spans="3:16" ht="10.5" customHeight="1">
      <c r="C51" s="235" t="s">
        <v>66</v>
      </c>
      <c r="E51" s="234">
        <v>10137544</v>
      </c>
      <c r="F51" s="233">
        <v>9.3044221342426194</v>
      </c>
      <c r="G51" s="232">
        <v>3368691934</v>
      </c>
      <c r="H51" s="238"/>
      <c r="I51" s="237"/>
      <c r="J51" s="236"/>
      <c r="K51" s="236"/>
      <c r="L51" s="244" t="s">
        <v>6</v>
      </c>
      <c r="N51" s="234">
        <v>12215423</v>
      </c>
      <c r="O51" s="233">
        <v>11.211537246135393</v>
      </c>
      <c r="P51" s="232">
        <v>6520086508</v>
      </c>
    </row>
    <row r="52" spans="3:16" ht="10.5" customHeight="1">
      <c r="C52" s="235" t="s">
        <v>62</v>
      </c>
      <c r="E52" s="234">
        <v>8651651</v>
      </c>
      <c r="F52" s="233">
        <v>7.9406425325643264</v>
      </c>
      <c r="G52" s="232">
        <v>1626147149</v>
      </c>
      <c r="H52" s="238"/>
      <c r="I52" s="237"/>
      <c r="J52" s="236"/>
      <c r="K52" s="236"/>
      <c r="L52" s="244" t="s">
        <v>176</v>
      </c>
      <c r="N52" s="234">
        <v>11287392</v>
      </c>
      <c r="O52" s="233">
        <v>10.35977352726391</v>
      </c>
      <c r="P52" s="232">
        <v>4614514383</v>
      </c>
    </row>
    <row r="53" spans="3:16" ht="10.5" customHeight="1">
      <c r="C53" s="239" t="s">
        <v>68</v>
      </c>
      <c r="E53" s="234">
        <v>5857471</v>
      </c>
      <c r="F53" s="233">
        <v>5.3760933440174714</v>
      </c>
      <c r="G53" s="232">
        <v>1497943865</v>
      </c>
      <c r="H53" s="238"/>
      <c r="I53" s="237"/>
      <c r="J53" s="236"/>
      <c r="K53" s="236"/>
      <c r="L53" s="235" t="s">
        <v>173</v>
      </c>
      <c r="N53" s="234">
        <v>8618670</v>
      </c>
      <c r="O53" s="233">
        <v>7.9103719713308109</v>
      </c>
      <c r="P53" s="232">
        <v>3846797737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3951783</v>
      </c>
      <c r="F55" s="233">
        <v>3.6270182615161719</v>
      </c>
      <c r="G55" s="232">
        <v>2008941359</v>
      </c>
      <c r="H55" s="238"/>
      <c r="I55" s="237"/>
      <c r="J55" s="236"/>
      <c r="K55" s="236"/>
      <c r="L55" s="235" t="s">
        <v>174</v>
      </c>
      <c r="N55" s="234">
        <v>7293146</v>
      </c>
      <c r="O55" s="233">
        <v>6.6937819525777664</v>
      </c>
      <c r="P55" s="232">
        <v>2473712663</v>
      </c>
    </row>
    <row r="56" spans="3:16" ht="10.5" customHeight="1">
      <c r="C56" s="239" t="s">
        <v>69</v>
      </c>
      <c r="E56" s="234">
        <v>3294155</v>
      </c>
      <c r="F56" s="233">
        <v>3.023435330650698</v>
      </c>
      <c r="G56" s="232">
        <v>620173677</v>
      </c>
      <c r="H56" s="238"/>
      <c r="I56" s="237"/>
      <c r="J56" s="236"/>
      <c r="K56" s="236"/>
      <c r="L56" s="235" t="s">
        <v>10</v>
      </c>
      <c r="N56" s="234">
        <v>6266892</v>
      </c>
      <c r="O56" s="233">
        <v>5.7518673790918191</v>
      </c>
      <c r="P56" s="232">
        <v>1635248136</v>
      </c>
    </row>
    <row r="57" spans="3:16" ht="10.5" customHeight="1">
      <c r="C57" s="235" t="s">
        <v>493</v>
      </c>
      <c r="E57" s="234">
        <v>2996629</v>
      </c>
      <c r="F57" s="233">
        <v>2.7503605602810035</v>
      </c>
      <c r="G57" s="232">
        <v>880121028</v>
      </c>
      <c r="H57" s="238"/>
      <c r="I57" s="237"/>
      <c r="J57" s="236"/>
      <c r="K57" s="236"/>
      <c r="L57" s="235" t="s">
        <v>172</v>
      </c>
      <c r="N57" s="234">
        <v>4430461</v>
      </c>
      <c r="O57" s="233">
        <v>4.0663576299445596</v>
      </c>
      <c r="P57" s="232">
        <v>1250575727</v>
      </c>
    </row>
    <row r="58" spans="3:16" ht="10.5" customHeight="1">
      <c r="C58" s="235" t="s">
        <v>168</v>
      </c>
      <c r="E58" s="234">
        <v>2262938</v>
      </c>
      <c r="F58" s="233">
        <v>2.0769656255616473</v>
      </c>
      <c r="G58" s="232">
        <v>922001265</v>
      </c>
      <c r="H58" s="238"/>
      <c r="I58" s="237"/>
      <c r="J58" s="236"/>
      <c r="K58" s="236"/>
      <c r="L58" s="235" t="s">
        <v>171</v>
      </c>
      <c r="N58" s="234">
        <v>3381723</v>
      </c>
      <c r="O58" s="233">
        <v>3.103806832609294</v>
      </c>
      <c r="P58" s="232">
        <v>974552807</v>
      </c>
    </row>
    <row r="59" spans="3:16" ht="10.5" customHeight="1">
      <c r="C59" s="235" t="s">
        <v>164</v>
      </c>
      <c r="E59" s="234">
        <v>2107394</v>
      </c>
      <c r="F59" s="233">
        <v>1.9342045153313356</v>
      </c>
      <c r="G59" s="232">
        <v>595136835</v>
      </c>
      <c r="H59" s="238"/>
      <c r="I59" s="237"/>
      <c r="J59" s="236"/>
      <c r="K59" s="236"/>
      <c r="L59" s="235" t="s">
        <v>169</v>
      </c>
      <c r="N59" s="234">
        <v>3071050</v>
      </c>
      <c r="O59" s="233">
        <v>2.8186655066913442</v>
      </c>
      <c r="P59" s="232">
        <v>1019032289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1566819</v>
      </c>
      <c r="F61" s="233">
        <v>1.4380549553177659</v>
      </c>
      <c r="G61" s="232">
        <v>337388707</v>
      </c>
      <c r="H61" s="238"/>
      <c r="I61" s="243"/>
      <c r="L61" s="274" t="s">
        <v>45</v>
      </c>
      <c r="N61" s="234">
        <v>3056109</v>
      </c>
      <c r="O61" s="233">
        <v>2.8049523853369296</v>
      </c>
      <c r="P61" s="232">
        <v>1571645971</v>
      </c>
    </row>
    <row r="62" spans="3:16" ht="10.5" customHeight="1">
      <c r="C62" s="235" t="s">
        <v>491</v>
      </c>
      <c r="E62" s="234">
        <v>1554283</v>
      </c>
      <c r="F62" s="233">
        <v>1.4265491866745064</v>
      </c>
      <c r="G62" s="232">
        <v>366241728</v>
      </c>
      <c r="H62" s="238"/>
      <c r="I62" s="237"/>
      <c r="J62" s="236"/>
      <c r="K62" s="236"/>
      <c r="L62" s="242" t="s">
        <v>492</v>
      </c>
      <c r="N62" s="234">
        <v>2732472</v>
      </c>
      <c r="O62" s="233">
        <v>2.5079124645967701</v>
      </c>
      <c r="P62" s="232">
        <v>949869342</v>
      </c>
    </row>
    <row r="63" spans="3:16" ht="10.5" customHeight="1">
      <c r="C63" s="235" t="s">
        <v>75</v>
      </c>
      <c r="E63" s="234">
        <v>1458914</v>
      </c>
      <c r="F63" s="233">
        <v>1.3390177851318266</v>
      </c>
      <c r="G63" s="232">
        <v>1222945679</v>
      </c>
      <c r="H63" s="238"/>
      <c r="I63" s="237"/>
      <c r="J63" s="236"/>
      <c r="K63" s="236"/>
      <c r="L63" s="235" t="s">
        <v>167</v>
      </c>
      <c r="N63" s="234">
        <v>2177712</v>
      </c>
      <c r="O63" s="233">
        <v>1.9987436537691736</v>
      </c>
      <c r="P63" s="232">
        <v>1065515644</v>
      </c>
    </row>
    <row r="64" spans="3:16" ht="10.5" customHeight="1">
      <c r="C64" s="235" t="s">
        <v>65</v>
      </c>
      <c r="E64" s="234">
        <v>1375163</v>
      </c>
      <c r="F64" s="233">
        <v>1.2621495951476496</v>
      </c>
      <c r="G64" s="232">
        <v>274021797</v>
      </c>
      <c r="H64" s="238"/>
      <c r="I64" s="237"/>
      <c r="J64" s="236"/>
      <c r="K64" s="236"/>
      <c r="L64" s="235" t="s">
        <v>165</v>
      </c>
      <c r="N64" s="234">
        <v>1717939</v>
      </c>
      <c r="O64" s="233">
        <v>1.5767556379413623</v>
      </c>
      <c r="P64" s="232">
        <v>1110755209</v>
      </c>
    </row>
    <row r="65" spans="1:17" ht="10.5" customHeight="1">
      <c r="C65" s="235" t="s">
        <v>490</v>
      </c>
      <c r="E65" s="234">
        <v>1296365</v>
      </c>
      <c r="F65" s="233">
        <v>1.1898273585848242</v>
      </c>
      <c r="G65" s="232">
        <v>1538557962</v>
      </c>
      <c r="H65" s="238"/>
      <c r="I65" s="237"/>
      <c r="J65" s="236"/>
      <c r="K65" s="236"/>
      <c r="L65" s="235" t="s">
        <v>106</v>
      </c>
      <c r="N65" s="234">
        <v>1579527</v>
      </c>
      <c r="O65" s="233">
        <v>1.4497185886871458</v>
      </c>
      <c r="P65" s="232">
        <v>1193013679</v>
      </c>
    </row>
    <row r="66" spans="1:17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7" ht="10.5" customHeight="1">
      <c r="C67" s="235" t="s">
        <v>157</v>
      </c>
      <c r="E67" s="234">
        <v>1231686</v>
      </c>
      <c r="F67" s="233">
        <v>1.1304637968364679</v>
      </c>
      <c r="G67" s="232">
        <v>718424645</v>
      </c>
      <c r="H67" s="238"/>
      <c r="I67" s="237"/>
      <c r="J67" s="236"/>
      <c r="K67" s="236"/>
      <c r="L67" s="235" t="s">
        <v>91</v>
      </c>
      <c r="N67" s="234">
        <v>1386920</v>
      </c>
      <c r="O67" s="233">
        <v>1.2729403834324935</v>
      </c>
      <c r="P67" s="232">
        <v>371686247</v>
      </c>
    </row>
    <row r="68" spans="1:17" ht="10.5" customHeight="1">
      <c r="C68" s="235" t="s">
        <v>83</v>
      </c>
      <c r="E68" s="234">
        <v>1205089</v>
      </c>
      <c r="F68" s="233">
        <v>1.1060525868328961</v>
      </c>
      <c r="G68" s="232">
        <v>1086994023</v>
      </c>
      <c r="H68" s="238"/>
      <c r="I68" s="237"/>
      <c r="J68" s="236"/>
      <c r="K68" s="236"/>
      <c r="L68" s="235" t="s">
        <v>162</v>
      </c>
      <c r="N68" s="234">
        <v>987723</v>
      </c>
      <c r="O68" s="233">
        <v>0.90655012138053592</v>
      </c>
      <c r="P68" s="232">
        <v>240587420</v>
      </c>
    </row>
    <row r="69" spans="1:17" ht="10.5" customHeight="1">
      <c r="C69" s="235" t="s">
        <v>487</v>
      </c>
      <c r="E69" s="234">
        <v>1166086</v>
      </c>
      <c r="F69" s="233">
        <v>1.0702549245488295</v>
      </c>
      <c r="G69" s="232">
        <v>1449022239</v>
      </c>
      <c r="H69" s="238"/>
      <c r="I69" s="237"/>
      <c r="J69" s="236"/>
      <c r="K69" s="236"/>
      <c r="L69" s="235" t="s">
        <v>154</v>
      </c>
      <c r="N69" s="234">
        <v>897465</v>
      </c>
      <c r="O69" s="233">
        <v>0.82370968853087612</v>
      </c>
      <c r="P69" s="232">
        <v>455379476</v>
      </c>
    </row>
    <row r="70" spans="1:17" ht="10.5" customHeight="1">
      <c r="C70" s="235" t="s">
        <v>67</v>
      </c>
      <c r="E70" s="234">
        <v>1160285</v>
      </c>
      <c r="F70" s="233">
        <v>1.0649306613149789</v>
      </c>
      <c r="G70" s="232">
        <v>316572192</v>
      </c>
      <c r="H70" s="238"/>
      <c r="I70" s="237"/>
      <c r="J70" s="236"/>
      <c r="K70" s="236"/>
      <c r="L70" s="235" t="s">
        <v>486</v>
      </c>
      <c r="N70" s="234">
        <v>845668</v>
      </c>
      <c r="O70" s="233">
        <v>0.77616946051436997</v>
      </c>
      <c r="P70" s="232">
        <v>182611617</v>
      </c>
    </row>
    <row r="71" spans="1:17" ht="10.5" customHeight="1">
      <c r="C71" s="235" t="s">
        <v>113</v>
      </c>
      <c r="E71" s="234">
        <v>1130740</v>
      </c>
      <c r="F71" s="233">
        <v>1.0378137233311637</v>
      </c>
      <c r="G71" s="232">
        <v>437835296</v>
      </c>
      <c r="H71" s="238"/>
      <c r="I71" s="237"/>
      <c r="J71" s="236"/>
      <c r="K71" s="236"/>
      <c r="L71" s="235" t="s">
        <v>160</v>
      </c>
      <c r="N71" s="234">
        <v>645350</v>
      </c>
      <c r="O71" s="233">
        <v>0.59231395931139474</v>
      </c>
      <c r="P71" s="232">
        <v>457311976</v>
      </c>
    </row>
    <row r="72" spans="1:17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7" ht="10.5" customHeight="1">
      <c r="C73" s="235" t="s">
        <v>498</v>
      </c>
      <c r="E73" s="234">
        <v>1116355</v>
      </c>
      <c r="F73" s="233">
        <v>1.0246109088821138</v>
      </c>
      <c r="G73" s="232">
        <v>986487226</v>
      </c>
      <c r="H73" s="238"/>
      <c r="I73" s="237"/>
      <c r="J73" s="236"/>
      <c r="K73" s="236"/>
      <c r="L73" s="235" t="s">
        <v>149</v>
      </c>
      <c r="N73" s="234">
        <v>633938</v>
      </c>
      <c r="O73" s="233">
        <v>0.58183981829696596</v>
      </c>
      <c r="P73" s="232">
        <v>585581006</v>
      </c>
    </row>
    <row r="74" spans="1:17" ht="10.5" customHeight="1">
      <c r="C74" s="235" t="s">
        <v>453</v>
      </c>
      <c r="E74" s="234">
        <v>1065054</v>
      </c>
      <c r="F74" s="233">
        <v>0.97752591868046534</v>
      </c>
      <c r="G74" s="232">
        <v>310452377</v>
      </c>
      <c r="H74" s="238"/>
      <c r="I74" s="237"/>
      <c r="J74" s="236"/>
      <c r="K74" s="236"/>
      <c r="L74" s="235" t="s">
        <v>158</v>
      </c>
      <c r="N74" s="234">
        <v>594685</v>
      </c>
      <c r="O74" s="233">
        <v>0.54581270146912031</v>
      </c>
      <c r="P74" s="232">
        <v>157493549</v>
      </c>
    </row>
    <row r="75" spans="1:17" ht="10.5" customHeight="1">
      <c r="C75" s="235" t="s">
        <v>479</v>
      </c>
      <c r="E75" s="234">
        <v>1096431</v>
      </c>
      <c r="F75" s="233">
        <v>1.0063242995610939</v>
      </c>
      <c r="G75" s="232">
        <v>533157515</v>
      </c>
      <c r="H75" s="238"/>
      <c r="I75" s="237"/>
      <c r="J75" s="236"/>
      <c r="K75" s="236"/>
      <c r="L75" s="235" t="s">
        <v>104</v>
      </c>
      <c r="N75" s="234">
        <v>592233</v>
      </c>
      <c r="O75" s="233">
        <v>0.54356221130373483</v>
      </c>
      <c r="P75" s="232">
        <v>89421166</v>
      </c>
      <c r="Q75" s="225"/>
    </row>
    <row r="76" spans="1:17" ht="10.5" customHeight="1">
      <c r="C76" s="235" t="s">
        <v>469</v>
      </c>
      <c r="E76" s="234">
        <v>1089194</v>
      </c>
      <c r="F76" s="233">
        <v>0.99968204942777605</v>
      </c>
      <c r="G76" s="232">
        <v>355310801</v>
      </c>
      <c r="H76" s="238"/>
      <c r="I76" s="237"/>
      <c r="J76" s="236"/>
      <c r="K76" s="236"/>
      <c r="L76" s="239" t="s">
        <v>511</v>
      </c>
      <c r="N76" s="234">
        <v>543821</v>
      </c>
      <c r="O76" s="233">
        <v>0.49912879780999775</v>
      </c>
      <c r="P76" s="232">
        <v>194168896</v>
      </c>
    </row>
    <row r="77" spans="1:17" ht="10.5" customHeight="1">
      <c r="C77" s="235" t="s">
        <v>14</v>
      </c>
      <c r="E77" s="234">
        <v>27340771</v>
      </c>
      <c r="F77" s="233">
        <v>25.093856545496497</v>
      </c>
      <c r="G77" s="232">
        <v>13813764286</v>
      </c>
      <c r="H77" s="238"/>
      <c r="I77" s="237"/>
      <c r="J77" s="236"/>
      <c r="K77" s="236"/>
      <c r="L77" s="235" t="s">
        <v>14</v>
      </c>
      <c r="N77" s="234">
        <v>5703467</v>
      </c>
      <c r="O77" s="233">
        <v>5.234745673776839</v>
      </c>
      <c r="P77" s="232">
        <v>2081433318</v>
      </c>
      <c r="Q77" s="225"/>
    </row>
    <row r="78" spans="1:17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7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509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403111856</v>
      </c>
      <c r="F13" s="245">
        <v>100</v>
      </c>
      <c r="G13" s="246">
        <v>86203234065</v>
      </c>
      <c r="H13" s="248"/>
      <c r="I13" s="237"/>
      <c r="J13" s="236"/>
      <c r="K13" s="363" t="s">
        <v>94</v>
      </c>
      <c r="L13" s="363"/>
      <c r="N13" s="247">
        <v>403111856</v>
      </c>
      <c r="O13" s="245">
        <v>100</v>
      </c>
      <c r="P13" s="246">
        <v>86203234065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60463373</v>
      </c>
      <c r="F15" s="233">
        <v>14.99915522206819</v>
      </c>
      <c r="G15" s="232">
        <v>6197369675</v>
      </c>
      <c r="H15" s="238"/>
      <c r="I15" s="237"/>
      <c r="J15" s="236"/>
      <c r="K15" s="236"/>
      <c r="L15" s="235" t="s">
        <v>154</v>
      </c>
      <c r="N15" s="234">
        <v>92122071</v>
      </c>
      <c r="O15" s="233">
        <v>22.852731724169384</v>
      </c>
      <c r="P15" s="232">
        <v>12182881748</v>
      </c>
    </row>
    <row r="16" spans="1:16" ht="10.5" customHeight="1">
      <c r="C16" s="235" t="s">
        <v>28</v>
      </c>
      <c r="E16" s="234">
        <v>45586397</v>
      </c>
      <c r="F16" s="233">
        <v>11.308622240076213</v>
      </c>
      <c r="G16" s="232">
        <v>4121740698</v>
      </c>
      <c r="H16" s="238"/>
      <c r="I16" s="237"/>
      <c r="J16" s="236"/>
      <c r="K16" s="236"/>
      <c r="L16" s="235" t="s">
        <v>180</v>
      </c>
      <c r="N16" s="234">
        <v>78601725</v>
      </c>
      <c r="O16" s="233">
        <v>19.498738087227085</v>
      </c>
      <c r="P16" s="232">
        <v>15443560412</v>
      </c>
    </row>
    <row r="17" spans="3:16" ht="10.5" customHeight="1">
      <c r="C17" s="235" t="s">
        <v>24</v>
      </c>
      <c r="E17" s="234">
        <v>28935237</v>
      </c>
      <c r="F17" s="233">
        <v>7.1779672488719859</v>
      </c>
      <c r="G17" s="232">
        <v>1982776150</v>
      </c>
      <c r="H17" s="238"/>
      <c r="I17" s="237"/>
      <c r="J17" s="236"/>
      <c r="K17" s="236"/>
      <c r="L17" s="235" t="s">
        <v>26</v>
      </c>
      <c r="N17" s="234">
        <v>46161659</v>
      </c>
      <c r="O17" s="233">
        <v>11.451327544184164</v>
      </c>
      <c r="P17" s="232">
        <v>10478477335</v>
      </c>
    </row>
    <row r="18" spans="3:16" ht="10.5" customHeight="1">
      <c r="C18" s="235" t="s">
        <v>25</v>
      </c>
      <c r="E18" s="234">
        <v>28641336</v>
      </c>
      <c r="F18" s="233">
        <v>7.1050591972665762</v>
      </c>
      <c r="G18" s="232">
        <v>3276472722</v>
      </c>
      <c r="H18" s="238"/>
      <c r="I18" s="237"/>
      <c r="J18" s="236"/>
      <c r="K18" s="236"/>
      <c r="L18" s="235" t="s">
        <v>16</v>
      </c>
      <c r="N18" s="234">
        <v>25328732</v>
      </c>
      <c r="O18" s="233">
        <v>6.2833011788172257</v>
      </c>
      <c r="P18" s="232">
        <v>3830673483</v>
      </c>
    </row>
    <row r="19" spans="3:16" ht="10.5" customHeight="1">
      <c r="C19" s="235" t="s">
        <v>42</v>
      </c>
      <c r="E19" s="234">
        <v>24731810</v>
      </c>
      <c r="F19" s="233">
        <v>6.13522267625887</v>
      </c>
      <c r="G19" s="232">
        <v>2924728223</v>
      </c>
      <c r="H19" s="238"/>
      <c r="I19" s="237"/>
      <c r="J19" s="236"/>
      <c r="K19" s="236"/>
      <c r="L19" s="235" t="s">
        <v>160</v>
      </c>
      <c r="N19" s="234">
        <v>15900219</v>
      </c>
      <c r="O19" s="233">
        <v>3.9443689793137713</v>
      </c>
      <c r="P19" s="232">
        <v>3835020368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22937127</v>
      </c>
      <c r="F21" s="233">
        <v>5.6900154779868348</v>
      </c>
      <c r="G21" s="232">
        <v>1881188505</v>
      </c>
      <c r="H21" s="238"/>
      <c r="I21" s="237"/>
      <c r="J21" s="236"/>
      <c r="K21" s="236"/>
      <c r="L21" s="235" t="s">
        <v>177</v>
      </c>
      <c r="N21" s="234">
        <v>15210652</v>
      </c>
      <c r="O21" s="233">
        <v>3.7733080219798842</v>
      </c>
      <c r="P21" s="232">
        <v>3587182964</v>
      </c>
    </row>
    <row r="22" spans="3:16" ht="10.5" customHeight="1">
      <c r="C22" s="235" t="s">
        <v>31</v>
      </c>
      <c r="E22" s="234">
        <v>21098759</v>
      </c>
      <c r="F22" s="233">
        <v>5.2339713372260626</v>
      </c>
      <c r="G22" s="232">
        <v>3821196596</v>
      </c>
      <c r="H22" s="238"/>
      <c r="I22" s="237"/>
      <c r="J22" s="236"/>
      <c r="K22" s="236"/>
      <c r="L22" s="235" t="s">
        <v>195</v>
      </c>
      <c r="N22" s="234">
        <v>14574084</v>
      </c>
      <c r="O22" s="233">
        <v>3.6153945320824303</v>
      </c>
      <c r="P22" s="232">
        <v>2304413987</v>
      </c>
    </row>
    <row r="23" spans="3:16" ht="10.5" customHeight="1">
      <c r="C23" s="235" t="s">
        <v>36</v>
      </c>
      <c r="E23" s="234">
        <v>16004424</v>
      </c>
      <c r="F23" s="233">
        <v>3.9702191244903497</v>
      </c>
      <c r="G23" s="232">
        <v>5166332530</v>
      </c>
      <c r="H23" s="238"/>
      <c r="I23" s="237"/>
      <c r="J23" s="236"/>
      <c r="K23" s="236"/>
      <c r="L23" s="235" t="s">
        <v>173</v>
      </c>
      <c r="N23" s="234">
        <v>13359913</v>
      </c>
      <c r="O23" s="233">
        <v>3.3141950059638039</v>
      </c>
      <c r="P23" s="232">
        <v>4725597531</v>
      </c>
    </row>
    <row r="24" spans="3:16" ht="10.5" customHeight="1">
      <c r="C24" s="235" t="s">
        <v>30</v>
      </c>
      <c r="E24" s="234">
        <v>15730410</v>
      </c>
      <c r="F24" s="233">
        <v>3.9022444430411398</v>
      </c>
      <c r="G24" s="232">
        <v>4925403478</v>
      </c>
      <c r="H24" s="238"/>
      <c r="I24" s="237"/>
      <c r="J24" s="236"/>
      <c r="K24" s="236"/>
      <c r="L24" s="235" t="s">
        <v>193</v>
      </c>
      <c r="N24" s="234">
        <v>13139333</v>
      </c>
      <c r="O24" s="233">
        <v>3.2594757024462213</v>
      </c>
      <c r="P24" s="232">
        <v>2035777574</v>
      </c>
    </row>
    <row r="25" spans="3:16" ht="10.5" customHeight="1">
      <c r="C25" s="235" t="s">
        <v>32</v>
      </c>
      <c r="E25" s="234">
        <v>10869516</v>
      </c>
      <c r="F25" s="233">
        <v>2.6964019634292273</v>
      </c>
      <c r="G25" s="232">
        <v>1962766418</v>
      </c>
      <c r="H25" s="238"/>
      <c r="I25" s="237"/>
      <c r="J25" s="236"/>
      <c r="K25" s="236"/>
      <c r="L25" s="235" t="s">
        <v>191</v>
      </c>
      <c r="N25" s="234">
        <v>10453836</v>
      </c>
      <c r="O25" s="233">
        <v>2.593284182641356</v>
      </c>
      <c r="P25" s="232">
        <v>2864371177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7638125</v>
      </c>
      <c r="F27" s="233">
        <v>1.8947904623276575</v>
      </c>
      <c r="G27" s="232">
        <v>1595088718</v>
      </c>
      <c r="H27" s="238"/>
      <c r="I27" s="237"/>
      <c r="J27" s="236"/>
      <c r="K27" s="236"/>
      <c r="L27" s="235" t="s">
        <v>174</v>
      </c>
      <c r="N27" s="234">
        <v>9368995</v>
      </c>
      <c r="O27" s="233">
        <v>2.3241675630597181</v>
      </c>
      <c r="P27" s="232">
        <v>2597982461</v>
      </c>
    </row>
    <row r="28" spans="3:16" ht="10.5" customHeight="1">
      <c r="C28" s="235" t="s">
        <v>51</v>
      </c>
      <c r="E28" s="234">
        <v>6951663</v>
      </c>
      <c r="F28" s="233">
        <v>1.7244997626663701</v>
      </c>
      <c r="G28" s="232">
        <v>2508944077</v>
      </c>
      <c r="H28" s="238"/>
      <c r="I28" s="237"/>
      <c r="J28" s="236"/>
      <c r="K28" s="236"/>
      <c r="L28" s="235" t="s">
        <v>192</v>
      </c>
      <c r="N28" s="234">
        <v>8899670</v>
      </c>
      <c r="O28" s="233">
        <v>2.2077420615482963</v>
      </c>
      <c r="P28" s="232">
        <v>1186700918</v>
      </c>
    </row>
    <row r="29" spans="3:16" ht="10.5" customHeight="1">
      <c r="C29" s="235" t="s">
        <v>46</v>
      </c>
      <c r="E29" s="234">
        <v>6632241</v>
      </c>
      <c r="F29" s="233">
        <v>1.6452607139394084</v>
      </c>
      <c r="G29" s="232">
        <v>2206036774</v>
      </c>
      <c r="H29" s="238"/>
      <c r="I29" s="237"/>
      <c r="J29" s="236"/>
      <c r="K29" s="236"/>
      <c r="L29" s="235" t="s">
        <v>169</v>
      </c>
      <c r="N29" s="234">
        <v>8774474</v>
      </c>
      <c r="O29" s="233">
        <v>2.1766846768208179</v>
      </c>
      <c r="P29" s="232">
        <v>2777913916</v>
      </c>
    </row>
    <row r="30" spans="3:16" ht="10.5" customHeight="1">
      <c r="C30" s="235" t="s">
        <v>35</v>
      </c>
      <c r="E30" s="234">
        <v>6557585</v>
      </c>
      <c r="F30" s="233">
        <v>1.62674079226288</v>
      </c>
      <c r="G30" s="232">
        <v>1629853507</v>
      </c>
      <c r="H30" s="238"/>
      <c r="I30" s="237"/>
      <c r="J30" s="236"/>
      <c r="K30" s="236"/>
      <c r="L30" s="235" t="s">
        <v>188</v>
      </c>
      <c r="N30" s="234">
        <v>7652611</v>
      </c>
      <c r="O30" s="233">
        <v>1.8983840058527082</v>
      </c>
      <c r="P30" s="232">
        <v>4649021851</v>
      </c>
    </row>
    <row r="31" spans="3:16" ht="10.5" customHeight="1">
      <c r="C31" s="235" t="s">
        <v>56</v>
      </c>
      <c r="E31" s="234">
        <v>6230862</v>
      </c>
      <c r="F31" s="233">
        <v>1.5456905837073669</v>
      </c>
      <c r="G31" s="232">
        <v>1617858386</v>
      </c>
      <c r="H31" s="238"/>
      <c r="I31" s="237"/>
      <c r="J31" s="236"/>
      <c r="K31" s="236"/>
      <c r="L31" s="235" t="s">
        <v>149</v>
      </c>
      <c r="N31" s="234">
        <v>7444826</v>
      </c>
      <c r="O31" s="233">
        <v>1.8468387593144866</v>
      </c>
      <c r="P31" s="232">
        <v>2372604198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44</v>
      </c>
      <c r="E33" s="234">
        <v>6116927</v>
      </c>
      <c r="F33" s="233">
        <v>1.5174267164198714</v>
      </c>
      <c r="G33" s="232">
        <v>2272902904</v>
      </c>
      <c r="H33" s="238"/>
      <c r="I33" s="243"/>
      <c r="L33" s="235" t="s">
        <v>186</v>
      </c>
      <c r="N33" s="234">
        <v>4722517</v>
      </c>
      <c r="O33" s="233">
        <v>1.171515282844968</v>
      </c>
      <c r="P33" s="232">
        <v>602599419</v>
      </c>
    </row>
    <row r="34" spans="2:16" ht="10.5" customHeight="1">
      <c r="C34" s="235" t="s">
        <v>185</v>
      </c>
      <c r="E34" s="234">
        <v>5929686</v>
      </c>
      <c r="F34" s="233">
        <v>1.4709778220961083</v>
      </c>
      <c r="G34" s="232">
        <v>1944164053</v>
      </c>
      <c r="H34" s="238"/>
      <c r="I34" s="243"/>
      <c r="L34" s="235" t="s">
        <v>172</v>
      </c>
      <c r="N34" s="234">
        <v>3333233</v>
      </c>
      <c r="O34" s="233">
        <v>0.82687545662264017</v>
      </c>
      <c r="P34" s="232">
        <v>1019173349</v>
      </c>
    </row>
    <row r="35" spans="2:16" ht="10.5" customHeight="1">
      <c r="C35" s="235" t="s">
        <v>482</v>
      </c>
      <c r="E35" s="234">
        <v>4949133</v>
      </c>
      <c r="F35" s="233">
        <v>1.2277319375096722</v>
      </c>
      <c r="G35" s="232">
        <v>3141893841</v>
      </c>
      <c r="H35" s="238"/>
      <c r="I35" s="237"/>
      <c r="J35" s="236"/>
      <c r="K35" s="236"/>
      <c r="L35" s="242" t="s">
        <v>45</v>
      </c>
      <c r="N35" s="234">
        <v>2779038</v>
      </c>
      <c r="O35" s="233">
        <v>0.68939624539348698</v>
      </c>
      <c r="P35" s="232">
        <v>382118583</v>
      </c>
    </row>
    <row r="36" spans="2:16" ht="10.5" customHeight="1">
      <c r="C36" s="235" t="s">
        <v>40</v>
      </c>
      <c r="E36" s="234">
        <v>4601155</v>
      </c>
      <c r="F36" s="233">
        <v>1.14140899889583</v>
      </c>
      <c r="G36" s="232">
        <v>525915576</v>
      </c>
      <c r="H36" s="238"/>
      <c r="I36" s="243"/>
      <c r="L36" s="244" t="s">
        <v>187</v>
      </c>
      <c r="N36" s="234">
        <v>2753220</v>
      </c>
      <c r="O36" s="233">
        <v>0.68299157145107636</v>
      </c>
      <c r="P36" s="232">
        <v>753621276</v>
      </c>
    </row>
    <row r="37" spans="2:16" ht="10.5" customHeight="1">
      <c r="C37" s="235" t="s">
        <v>38</v>
      </c>
      <c r="E37" s="234">
        <v>4505210</v>
      </c>
      <c r="F37" s="233">
        <v>1.1176079127774401</v>
      </c>
      <c r="G37" s="232">
        <v>1361795266</v>
      </c>
      <c r="H37" s="238"/>
      <c r="I37" s="237"/>
      <c r="J37" s="236"/>
      <c r="K37" s="236"/>
      <c r="L37" s="235" t="s">
        <v>470</v>
      </c>
      <c r="N37" s="234">
        <v>2432685</v>
      </c>
      <c r="O37" s="233">
        <v>0.60347642069847729</v>
      </c>
      <c r="P37" s="232">
        <v>867821582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4121988</v>
      </c>
      <c r="F39" s="233">
        <v>1.022541991421855</v>
      </c>
      <c r="G39" s="232">
        <v>1341310719</v>
      </c>
      <c r="H39" s="238"/>
      <c r="I39" s="237"/>
      <c r="J39" s="236"/>
      <c r="K39" s="236"/>
      <c r="L39" s="244" t="s">
        <v>91</v>
      </c>
      <c r="N39" s="234">
        <v>2313751</v>
      </c>
      <c r="O39" s="233">
        <v>0.5739724509616011</v>
      </c>
      <c r="P39" s="232">
        <v>518235831</v>
      </c>
    </row>
    <row r="40" spans="2:16" ht="10.5" customHeight="1">
      <c r="C40" s="235" t="s">
        <v>50</v>
      </c>
      <c r="E40" s="234">
        <v>4016685</v>
      </c>
      <c r="F40" s="233">
        <v>0.99641946527119751</v>
      </c>
      <c r="G40" s="232">
        <v>1211443168</v>
      </c>
      <c r="H40" s="238"/>
      <c r="I40" s="237"/>
      <c r="J40" s="236"/>
      <c r="K40" s="236"/>
      <c r="L40" s="235" t="s">
        <v>170</v>
      </c>
      <c r="N40" s="234">
        <v>2242977</v>
      </c>
      <c r="O40" s="233">
        <v>0.55641553742840055</v>
      </c>
      <c r="P40" s="232">
        <v>1221549312</v>
      </c>
    </row>
    <row r="41" spans="2:16" ht="10.5" customHeight="1">
      <c r="C41" s="235" t="s">
        <v>183</v>
      </c>
      <c r="E41" s="234">
        <v>3773572</v>
      </c>
      <c r="F41" s="233">
        <v>0.93611039810250585</v>
      </c>
      <c r="G41" s="232">
        <v>1754642253</v>
      </c>
      <c r="H41" s="238"/>
      <c r="I41" s="237"/>
      <c r="J41" s="236"/>
      <c r="K41" s="236"/>
      <c r="L41" s="235" t="s">
        <v>502</v>
      </c>
      <c r="N41" s="234">
        <v>1373017</v>
      </c>
      <c r="O41" s="233">
        <v>0.34060446984223658</v>
      </c>
      <c r="P41" s="232">
        <v>531506752</v>
      </c>
    </row>
    <row r="42" spans="2:16" ht="10.5" customHeight="1">
      <c r="C42" s="235" t="s">
        <v>53</v>
      </c>
      <c r="E42" s="234">
        <v>3225384</v>
      </c>
      <c r="F42" s="233">
        <v>0.80012134398746138</v>
      </c>
      <c r="G42" s="232">
        <v>1658398684</v>
      </c>
      <c r="H42" s="238"/>
      <c r="I42" s="237"/>
      <c r="J42" s="236"/>
      <c r="K42" s="236"/>
      <c r="L42" s="235" t="s">
        <v>486</v>
      </c>
      <c r="N42" s="234">
        <v>1337302</v>
      </c>
      <c r="O42" s="233">
        <v>0.33174464608155807</v>
      </c>
      <c r="P42" s="232">
        <v>586069407</v>
      </c>
    </row>
    <row r="43" spans="2:16" ht="10.5" customHeight="1">
      <c r="C43" s="235" t="s">
        <v>14</v>
      </c>
      <c r="E43" s="234">
        <v>52863251</v>
      </c>
      <c r="F43" s="233">
        <v>13.113792167898927</v>
      </c>
      <c r="G43" s="232">
        <v>25173011144</v>
      </c>
      <c r="H43" s="238"/>
      <c r="I43" s="237"/>
      <c r="J43" s="236"/>
      <c r="K43" s="236"/>
      <c r="L43" s="235" t="s">
        <v>14</v>
      </c>
      <c r="N43" s="234">
        <v>12831316</v>
      </c>
      <c r="O43" s="233">
        <v>3.183065893254204</v>
      </c>
      <c r="P43" s="232">
        <v>4848358631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119068908</v>
      </c>
      <c r="F47" s="245">
        <v>100</v>
      </c>
      <c r="G47" s="246">
        <v>40169926549</v>
      </c>
      <c r="H47" s="248"/>
      <c r="I47" s="237"/>
      <c r="J47" s="236"/>
      <c r="K47" s="363" t="s">
        <v>94</v>
      </c>
      <c r="L47" s="363"/>
      <c r="N47" s="247">
        <v>119068908</v>
      </c>
      <c r="O47" s="245">
        <v>100</v>
      </c>
      <c r="P47" s="246">
        <v>40169926519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14917919</v>
      </c>
      <c r="F49" s="233">
        <v>12.528811467725898</v>
      </c>
      <c r="G49" s="232">
        <v>2652388588</v>
      </c>
      <c r="H49" s="238"/>
      <c r="I49" s="237"/>
      <c r="J49" s="236"/>
      <c r="K49" s="236"/>
      <c r="L49" s="235" t="s">
        <v>61</v>
      </c>
      <c r="N49" s="234">
        <v>17983326</v>
      </c>
      <c r="O49" s="233">
        <v>15.10329296040911</v>
      </c>
      <c r="P49" s="232">
        <v>3203835833</v>
      </c>
    </row>
    <row r="50" spans="3:16" ht="10.5" customHeight="1">
      <c r="C50" s="239" t="s">
        <v>181</v>
      </c>
      <c r="E50" s="234">
        <v>13621477</v>
      </c>
      <c r="F50" s="233">
        <v>11.439994897744423</v>
      </c>
      <c r="G50" s="232">
        <v>2461032914</v>
      </c>
      <c r="H50" s="238"/>
      <c r="I50" s="237"/>
      <c r="J50" s="236"/>
      <c r="K50" s="236"/>
      <c r="L50" s="235" t="s">
        <v>6</v>
      </c>
      <c r="N50" s="234">
        <v>14226372</v>
      </c>
      <c r="O50" s="233">
        <v>11.948015849780028</v>
      </c>
      <c r="P50" s="232">
        <v>6662948929</v>
      </c>
    </row>
    <row r="51" spans="3:16" ht="10.5" customHeight="1">
      <c r="C51" s="235" t="s">
        <v>62</v>
      </c>
      <c r="E51" s="234">
        <v>10801995</v>
      </c>
      <c r="F51" s="233">
        <v>9.0720534700796946</v>
      </c>
      <c r="G51" s="232">
        <v>1724062404</v>
      </c>
      <c r="H51" s="238"/>
      <c r="I51" s="237"/>
      <c r="J51" s="236"/>
      <c r="K51" s="236"/>
      <c r="L51" s="244" t="s">
        <v>177</v>
      </c>
      <c r="N51" s="234">
        <v>12492122</v>
      </c>
      <c r="O51" s="233">
        <v>10.49150631330221</v>
      </c>
      <c r="P51" s="232">
        <v>3962739497</v>
      </c>
    </row>
    <row r="52" spans="3:16" ht="10.5" customHeight="1">
      <c r="C52" s="235" t="s">
        <v>66</v>
      </c>
      <c r="E52" s="234">
        <v>9638545</v>
      </c>
      <c r="F52" s="233">
        <v>8.094930206297013</v>
      </c>
      <c r="G52" s="232">
        <v>3119587193</v>
      </c>
      <c r="H52" s="238"/>
      <c r="I52" s="237"/>
      <c r="J52" s="236"/>
      <c r="K52" s="236"/>
      <c r="L52" s="244" t="s">
        <v>176</v>
      </c>
      <c r="N52" s="234">
        <v>12393869</v>
      </c>
      <c r="O52" s="233">
        <v>10.408988549722821</v>
      </c>
      <c r="P52" s="232">
        <v>4382479341</v>
      </c>
    </row>
    <row r="53" spans="3:16" ht="10.5" customHeight="1">
      <c r="C53" s="239" t="s">
        <v>68</v>
      </c>
      <c r="E53" s="234">
        <v>6531003</v>
      </c>
      <c r="F53" s="233">
        <v>5.485061641784772</v>
      </c>
      <c r="G53" s="232">
        <v>1573780902</v>
      </c>
      <c r="H53" s="238"/>
      <c r="I53" s="237"/>
      <c r="J53" s="236"/>
      <c r="K53" s="236"/>
      <c r="L53" s="235" t="s">
        <v>173</v>
      </c>
      <c r="N53" s="234">
        <v>9988595</v>
      </c>
      <c r="O53" s="233">
        <v>8.3889196329910067</v>
      </c>
      <c r="P53" s="232">
        <v>4120834124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3604989</v>
      </c>
      <c r="F55" s="233">
        <v>3.0276493339470285</v>
      </c>
      <c r="G55" s="232">
        <v>1791573367</v>
      </c>
      <c r="H55" s="238"/>
      <c r="I55" s="237"/>
      <c r="J55" s="236"/>
      <c r="K55" s="236"/>
      <c r="L55" s="235" t="s">
        <v>174</v>
      </c>
      <c r="N55" s="234">
        <v>8086856</v>
      </c>
      <c r="O55" s="233">
        <v>6.7917444913494966</v>
      </c>
      <c r="P55" s="232">
        <v>2509593386</v>
      </c>
    </row>
    <row r="56" spans="3:16" ht="10.5" customHeight="1">
      <c r="C56" s="239" t="s">
        <v>69</v>
      </c>
      <c r="E56" s="234">
        <v>3237885</v>
      </c>
      <c r="F56" s="233">
        <v>2.7193371085590203</v>
      </c>
      <c r="G56" s="232">
        <v>574249425</v>
      </c>
      <c r="H56" s="238"/>
      <c r="I56" s="237"/>
      <c r="J56" s="236"/>
      <c r="K56" s="236"/>
      <c r="L56" s="235" t="s">
        <v>10</v>
      </c>
      <c r="N56" s="234">
        <v>6734067</v>
      </c>
      <c r="O56" s="233">
        <v>5.6556049040107093</v>
      </c>
      <c r="P56" s="232">
        <v>1667904243</v>
      </c>
    </row>
    <row r="57" spans="3:16" ht="10.5" customHeight="1">
      <c r="C57" s="235" t="s">
        <v>493</v>
      </c>
      <c r="E57" s="234">
        <v>2974210</v>
      </c>
      <c r="F57" s="233">
        <v>2.4978897093773633</v>
      </c>
      <c r="G57" s="232">
        <v>833737930</v>
      </c>
      <c r="H57" s="238"/>
      <c r="I57" s="237"/>
      <c r="J57" s="236"/>
      <c r="K57" s="236"/>
      <c r="L57" s="235" t="s">
        <v>172</v>
      </c>
      <c r="N57" s="234">
        <v>4709004</v>
      </c>
      <c r="O57" s="233">
        <v>3.9548561241529145</v>
      </c>
      <c r="P57" s="232">
        <v>1237957017</v>
      </c>
    </row>
    <row r="58" spans="3:16" ht="10.5" customHeight="1">
      <c r="C58" s="235" t="s">
        <v>168</v>
      </c>
      <c r="E58" s="234">
        <v>2803570</v>
      </c>
      <c r="F58" s="233">
        <v>2.3545777374560282</v>
      </c>
      <c r="G58" s="232">
        <v>991174161</v>
      </c>
      <c r="H58" s="238"/>
      <c r="I58" s="237"/>
      <c r="J58" s="236"/>
      <c r="K58" s="236"/>
      <c r="L58" s="235" t="s">
        <v>171</v>
      </c>
      <c r="N58" s="234">
        <v>3273130</v>
      </c>
      <c r="O58" s="233">
        <v>2.7489376151833023</v>
      </c>
      <c r="P58" s="232">
        <v>822586726</v>
      </c>
    </row>
    <row r="59" spans="3:16" ht="10.5" customHeight="1">
      <c r="C59" s="235" t="s">
        <v>164</v>
      </c>
      <c r="E59" s="234">
        <v>2436003</v>
      </c>
      <c r="F59" s="233">
        <v>2.0458766616050599</v>
      </c>
      <c r="G59" s="232">
        <v>652016217</v>
      </c>
      <c r="H59" s="238"/>
      <c r="I59" s="237"/>
      <c r="J59" s="236"/>
      <c r="K59" s="236"/>
      <c r="L59" s="235" t="s">
        <v>169</v>
      </c>
      <c r="N59" s="234">
        <v>3038280</v>
      </c>
      <c r="O59" s="233">
        <v>2.5516988868328245</v>
      </c>
      <c r="P59" s="232">
        <v>990478189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1756517</v>
      </c>
      <c r="F61" s="233">
        <v>1.4752104722418382</v>
      </c>
      <c r="G61" s="232">
        <v>317292665</v>
      </c>
      <c r="H61" s="238"/>
      <c r="I61" s="243"/>
      <c r="L61" s="235" t="s">
        <v>492</v>
      </c>
      <c r="N61" s="234">
        <v>3030647</v>
      </c>
      <c r="O61" s="233">
        <v>2.5452883132177546</v>
      </c>
      <c r="P61" s="232">
        <v>921748088</v>
      </c>
    </row>
    <row r="62" spans="3:16" ht="10.5" customHeight="1">
      <c r="C62" s="235" t="s">
        <v>75</v>
      </c>
      <c r="E62" s="234">
        <v>1663076</v>
      </c>
      <c r="F62" s="233">
        <v>1.3967340659578402</v>
      </c>
      <c r="G62" s="232">
        <v>1277181571</v>
      </c>
      <c r="H62" s="238"/>
      <c r="I62" s="237"/>
      <c r="J62" s="236"/>
      <c r="K62" s="236"/>
      <c r="L62" s="242" t="s">
        <v>45</v>
      </c>
      <c r="N62" s="234">
        <v>2750442</v>
      </c>
      <c r="O62" s="233">
        <v>2.3099581966435774</v>
      </c>
      <c r="P62" s="232">
        <v>1393799638</v>
      </c>
    </row>
    <row r="63" spans="3:16" ht="10.5" customHeight="1">
      <c r="C63" s="235" t="s">
        <v>65</v>
      </c>
      <c r="E63" s="234">
        <v>1580548</v>
      </c>
      <c r="F63" s="233">
        <v>1.3274229406723037</v>
      </c>
      <c r="G63" s="232">
        <v>266948433</v>
      </c>
      <c r="H63" s="238"/>
      <c r="I63" s="237"/>
      <c r="J63" s="236"/>
      <c r="K63" s="236"/>
      <c r="L63" s="242" t="s">
        <v>167</v>
      </c>
      <c r="N63" s="234">
        <v>2510292</v>
      </c>
      <c r="O63" s="233">
        <v>2.1082682642894484</v>
      </c>
      <c r="P63" s="232">
        <v>1025011484</v>
      </c>
    </row>
    <row r="64" spans="3:16" ht="10.5" customHeight="1">
      <c r="C64" s="235" t="s">
        <v>491</v>
      </c>
      <c r="E64" s="234">
        <v>1485040</v>
      </c>
      <c r="F64" s="233">
        <v>1.2472105648268816</v>
      </c>
      <c r="G64" s="232">
        <v>378741194</v>
      </c>
      <c r="H64" s="238"/>
      <c r="I64" s="237"/>
      <c r="J64" s="236"/>
      <c r="K64" s="236"/>
      <c r="L64" s="235" t="s">
        <v>165</v>
      </c>
      <c r="N64" s="234">
        <v>1916120</v>
      </c>
      <c r="O64" s="233">
        <v>1.6092530217880221</v>
      </c>
      <c r="P64" s="232">
        <v>1152119810</v>
      </c>
    </row>
    <row r="65" spans="1:16" ht="10.5" customHeight="1">
      <c r="C65" s="235" t="s">
        <v>84</v>
      </c>
      <c r="E65" s="234">
        <v>1482041</v>
      </c>
      <c r="F65" s="233">
        <v>1.2446918552406645</v>
      </c>
      <c r="G65" s="232">
        <v>165648085</v>
      </c>
      <c r="H65" s="238"/>
      <c r="I65" s="237"/>
      <c r="J65" s="236"/>
      <c r="K65" s="236"/>
      <c r="L65" s="235" t="s">
        <v>91</v>
      </c>
      <c r="N65" s="234">
        <v>1837606</v>
      </c>
      <c r="O65" s="233">
        <v>1.5433130536478927</v>
      </c>
      <c r="P65" s="232">
        <v>399231787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490</v>
      </c>
      <c r="E67" s="234">
        <v>1438372</v>
      </c>
      <c r="F67" s="233">
        <v>1.2080164538000129</v>
      </c>
      <c r="G67" s="232">
        <v>1590170897</v>
      </c>
      <c r="H67" s="238"/>
      <c r="I67" s="237"/>
      <c r="J67" s="236"/>
      <c r="K67" s="236"/>
      <c r="L67" s="235" t="s">
        <v>106</v>
      </c>
      <c r="N67" s="234">
        <v>1725301</v>
      </c>
      <c r="O67" s="233">
        <v>1.4489937205101435</v>
      </c>
      <c r="P67" s="232">
        <v>1143398250</v>
      </c>
    </row>
    <row r="68" spans="1:16" ht="10.5" customHeight="1">
      <c r="C68" s="235" t="s">
        <v>157</v>
      </c>
      <c r="E68" s="234">
        <v>1420940</v>
      </c>
      <c r="F68" s="233">
        <v>1.1933761918770598</v>
      </c>
      <c r="G68" s="232">
        <v>732664618</v>
      </c>
      <c r="H68" s="238"/>
      <c r="I68" s="237"/>
      <c r="J68" s="236"/>
      <c r="K68" s="236"/>
      <c r="L68" s="235" t="s">
        <v>486</v>
      </c>
      <c r="N68" s="234">
        <v>1123021</v>
      </c>
      <c r="O68" s="233">
        <v>0.94316897573294289</v>
      </c>
      <c r="P68" s="232">
        <v>209715246</v>
      </c>
    </row>
    <row r="69" spans="1:16" ht="10.5" customHeight="1">
      <c r="C69" s="235" t="s">
        <v>83</v>
      </c>
      <c r="E69" s="234">
        <v>1392650</v>
      </c>
      <c r="F69" s="233">
        <v>1.1696168406953056</v>
      </c>
      <c r="G69" s="232">
        <v>1202090051</v>
      </c>
      <c r="H69" s="238"/>
      <c r="I69" s="237"/>
      <c r="J69" s="236"/>
      <c r="K69" s="236"/>
      <c r="L69" s="235" t="s">
        <v>154</v>
      </c>
      <c r="N69" s="234">
        <v>1039442</v>
      </c>
      <c r="O69" s="233">
        <v>0.87297516829498434</v>
      </c>
      <c r="P69" s="232">
        <v>464823292</v>
      </c>
    </row>
    <row r="70" spans="1:16" ht="10.5" customHeight="1">
      <c r="C70" s="235" t="s">
        <v>505</v>
      </c>
      <c r="E70" s="234">
        <v>1333707</v>
      </c>
      <c r="F70" s="233">
        <v>1.1201135732260181</v>
      </c>
      <c r="G70" s="232">
        <v>353007115</v>
      </c>
      <c r="H70" s="238"/>
      <c r="I70" s="237"/>
      <c r="J70" s="236"/>
      <c r="K70" s="236"/>
      <c r="L70" s="235" t="s">
        <v>162</v>
      </c>
      <c r="N70" s="234">
        <v>982070</v>
      </c>
      <c r="O70" s="233">
        <v>0.8247913048803639</v>
      </c>
      <c r="P70" s="232">
        <v>189916853</v>
      </c>
    </row>
    <row r="71" spans="1:16" ht="10.5" customHeight="1">
      <c r="C71" s="235" t="s">
        <v>453</v>
      </c>
      <c r="E71" s="234">
        <v>1294422</v>
      </c>
      <c r="F71" s="233">
        <v>1.087120073361217</v>
      </c>
      <c r="G71" s="232">
        <v>350133672</v>
      </c>
      <c r="H71" s="238"/>
      <c r="I71" s="237"/>
      <c r="J71" s="236"/>
      <c r="K71" s="236"/>
      <c r="L71" s="235" t="s">
        <v>149</v>
      </c>
      <c r="N71" s="234">
        <v>840567</v>
      </c>
      <c r="O71" s="233">
        <v>0.70595003693155567</v>
      </c>
      <c r="P71" s="232">
        <v>620274667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498</v>
      </c>
      <c r="E73" s="234">
        <v>1284638</v>
      </c>
      <c r="F73" s="233">
        <v>1.0789029828005141</v>
      </c>
      <c r="G73" s="232">
        <v>1033283591</v>
      </c>
      <c r="H73" s="238"/>
      <c r="I73" s="237"/>
      <c r="J73" s="236"/>
      <c r="K73" s="236"/>
      <c r="L73" s="235" t="s">
        <v>160</v>
      </c>
      <c r="N73" s="234">
        <v>797181</v>
      </c>
      <c r="O73" s="233">
        <v>0.66951231298770286</v>
      </c>
      <c r="P73" s="232">
        <v>533727953</v>
      </c>
    </row>
    <row r="74" spans="1:16" ht="10.5" customHeight="1">
      <c r="C74" s="235" t="s">
        <v>469</v>
      </c>
      <c r="E74" s="234">
        <v>1264531</v>
      </c>
      <c r="F74" s="233">
        <v>1.0620161226304352</v>
      </c>
      <c r="G74" s="232">
        <v>376586079</v>
      </c>
      <c r="H74" s="238"/>
      <c r="I74" s="237"/>
      <c r="J74" s="236"/>
      <c r="K74" s="236"/>
      <c r="L74" s="235" t="s">
        <v>156</v>
      </c>
      <c r="N74" s="234">
        <v>749824</v>
      </c>
      <c r="O74" s="233">
        <v>0.62973954544035959</v>
      </c>
      <c r="P74" s="232">
        <v>91726182</v>
      </c>
    </row>
    <row r="75" spans="1:16" ht="10.5" customHeight="1">
      <c r="C75" s="235" t="s">
        <v>479</v>
      </c>
      <c r="E75" s="234">
        <v>1221962</v>
      </c>
      <c r="F75" s="233">
        <v>1.0262645559829944</v>
      </c>
      <c r="G75" s="232">
        <v>536925165</v>
      </c>
      <c r="H75" s="238"/>
      <c r="I75" s="237"/>
      <c r="J75" s="236"/>
      <c r="K75" s="236"/>
      <c r="L75" s="235" t="s">
        <v>104</v>
      </c>
      <c r="N75" s="234">
        <v>722765</v>
      </c>
      <c r="O75" s="233">
        <v>0.60701404937718917</v>
      </c>
      <c r="P75" s="232">
        <v>97449403</v>
      </c>
    </row>
    <row r="76" spans="1:16" ht="10.5" customHeight="1">
      <c r="C76" s="235" t="s">
        <v>487</v>
      </c>
      <c r="E76" s="234">
        <v>1188179</v>
      </c>
      <c r="F76" s="233">
        <v>0.99789190978387066</v>
      </c>
      <c r="G76" s="232">
        <v>1428958861</v>
      </c>
      <c r="H76" s="238"/>
      <c r="I76" s="237"/>
      <c r="J76" s="236"/>
      <c r="K76" s="236"/>
      <c r="L76" s="239" t="s">
        <v>158</v>
      </c>
      <c r="N76" s="234">
        <v>591424</v>
      </c>
      <c r="O76" s="233">
        <v>0.49670733521802352</v>
      </c>
      <c r="P76" s="232">
        <v>146285015</v>
      </c>
    </row>
    <row r="77" spans="1:16" ht="10.5" customHeight="1">
      <c r="C77" s="235" t="s">
        <v>14</v>
      </c>
      <c r="E77" s="234">
        <v>28694689</v>
      </c>
      <c r="F77" s="233">
        <v>24.099229162326743</v>
      </c>
      <c r="G77" s="232">
        <v>13786691451</v>
      </c>
      <c r="H77" s="238"/>
      <c r="I77" s="237"/>
      <c r="J77" s="236"/>
      <c r="K77" s="236"/>
      <c r="L77" s="235" t="s">
        <v>14</v>
      </c>
      <c r="N77" s="234">
        <v>5526585</v>
      </c>
      <c r="O77" s="233">
        <v>4.6415013733056156</v>
      </c>
      <c r="P77" s="232">
        <v>2219341566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74" customWidth="1"/>
    <col min="2" max="2" width="1.125" style="174" customWidth="1"/>
    <col min="3" max="3" width="13.875" style="174" customWidth="1"/>
    <col min="4" max="4" width="0.875" style="174" customWidth="1"/>
    <col min="5" max="5" width="9.75" style="174" customWidth="1"/>
    <col min="6" max="6" width="6.75" style="174" customWidth="1"/>
    <col min="7" max="7" width="11.75" style="174" customWidth="1"/>
    <col min="8" max="8" width="0.625" style="174" customWidth="1"/>
    <col min="9" max="9" width="0.25" style="174" customWidth="1"/>
    <col min="10" max="10" width="0.875" style="174" customWidth="1"/>
    <col min="11" max="11" width="1" style="174" customWidth="1"/>
    <col min="12" max="12" width="11.125" style="174" customWidth="1"/>
    <col min="13" max="13" width="0.625" style="174" customWidth="1"/>
    <col min="14" max="14" width="9.75" style="174" customWidth="1"/>
    <col min="15" max="15" width="6.75" style="174" customWidth="1"/>
    <col min="16" max="16" width="11.75" style="174" customWidth="1"/>
    <col min="17" max="16384" width="11.25" style="174"/>
  </cols>
  <sheetData>
    <row r="1" spans="1:16" ht="13.5">
      <c r="A1" s="223" t="s">
        <v>508</v>
      </c>
      <c r="B1" s="211"/>
      <c r="C1" s="223"/>
      <c r="D1" s="223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0.5" customHeight="1"/>
    <row r="3" spans="1:16">
      <c r="A3" s="222" t="s">
        <v>110</v>
      </c>
      <c r="C3" s="221"/>
      <c r="D3" s="221"/>
    </row>
    <row r="4" spans="1:16" ht="9.75" customHeight="1">
      <c r="A4" s="221"/>
      <c r="C4" s="221"/>
      <c r="D4" s="221"/>
    </row>
    <row r="5" spans="1:16">
      <c r="A5" s="176" t="s">
        <v>20</v>
      </c>
      <c r="C5" s="176"/>
      <c r="D5" s="176"/>
      <c r="P5" s="220" t="s">
        <v>507</v>
      </c>
    </row>
    <row r="6" spans="1:16" ht="1.5" customHeight="1">
      <c r="C6" s="176"/>
      <c r="D6" s="176"/>
    </row>
    <row r="7" spans="1:16" ht="15" customHeight="1">
      <c r="A7" s="219"/>
      <c r="B7" s="219"/>
      <c r="C7" s="216" t="s">
        <v>1</v>
      </c>
      <c r="D7" s="216"/>
      <c r="E7" s="216"/>
      <c r="F7" s="216"/>
      <c r="G7" s="216"/>
      <c r="H7" s="216"/>
      <c r="I7" s="218"/>
      <c r="J7" s="216" t="s">
        <v>108</v>
      </c>
      <c r="K7" s="216"/>
      <c r="L7" s="217"/>
      <c r="M7" s="216"/>
      <c r="N7" s="216"/>
      <c r="O7" s="216"/>
      <c r="P7" s="216"/>
    </row>
    <row r="8" spans="1:16" ht="9" customHeight="1">
      <c r="A8" s="371" t="s">
        <v>99</v>
      </c>
      <c r="B8" s="371"/>
      <c r="C8" s="371"/>
      <c r="D8" s="371"/>
      <c r="E8" s="368" t="s">
        <v>97</v>
      </c>
      <c r="F8" s="215"/>
      <c r="G8" s="368" t="s">
        <v>96</v>
      </c>
      <c r="H8" s="371"/>
      <c r="I8" s="194"/>
      <c r="J8" s="371" t="s">
        <v>107</v>
      </c>
      <c r="K8" s="371"/>
      <c r="L8" s="371"/>
      <c r="M8" s="371"/>
      <c r="N8" s="368" t="s">
        <v>97</v>
      </c>
      <c r="O8" s="215"/>
      <c r="P8" s="368" t="s">
        <v>96</v>
      </c>
    </row>
    <row r="9" spans="1:16" ht="13.5" customHeight="1">
      <c r="A9" s="372"/>
      <c r="B9" s="372"/>
      <c r="C9" s="372"/>
      <c r="D9" s="372"/>
      <c r="E9" s="369"/>
      <c r="F9" s="214" t="s">
        <v>3</v>
      </c>
      <c r="G9" s="369"/>
      <c r="H9" s="372"/>
      <c r="I9" s="194"/>
      <c r="J9" s="372"/>
      <c r="K9" s="372"/>
      <c r="L9" s="372"/>
      <c r="M9" s="372"/>
      <c r="N9" s="369"/>
      <c r="O9" s="214" t="s">
        <v>3</v>
      </c>
      <c r="P9" s="369"/>
    </row>
    <row r="10" spans="1:16" ht="8.25" customHeight="1">
      <c r="E10" s="210"/>
      <c r="I10" s="194"/>
      <c r="N10" s="210"/>
    </row>
    <row r="11" spans="1:16" ht="10.5" customHeight="1">
      <c r="C11" s="213"/>
      <c r="D11" s="213"/>
      <c r="E11" s="203" t="s">
        <v>22</v>
      </c>
      <c r="F11" s="211"/>
      <c r="G11" s="211"/>
      <c r="H11" s="211"/>
      <c r="I11" s="194"/>
      <c r="N11" s="212" t="s">
        <v>22</v>
      </c>
      <c r="O11" s="211"/>
      <c r="P11" s="211"/>
    </row>
    <row r="12" spans="1:16" ht="6" customHeight="1">
      <c r="E12" s="210"/>
      <c r="I12" s="194"/>
      <c r="N12" s="210"/>
    </row>
    <row r="13" spans="1:16" ht="10.5" customHeight="1">
      <c r="B13" s="370" t="s">
        <v>94</v>
      </c>
      <c r="C13" s="370"/>
      <c r="E13" s="197">
        <v>397915498</v>
      </c>
      <c r="F13" s="195">
        <v>100</v>
      </c>
      <c r="G13" s="196">
        <v>83662926604</v>
      </c>
      <c r="H13" s="198"/>
      <c r="I13" s="187"/>
      <c r="J13" s="186"/>
      <c r="K13" s="370" t="s">
        <v>94</v>
      </c>
      <c r="L13" s="370"/>
      <c r="N13" s="197">
        <v>397915498</v>
      </c>
      <c r="O13" s="195">
        <v>100</v>
      </c>
      <c r="P13" s="196">
        <v>83662926604</v>
      </c>
    </row>
    <row r="14" spans="1:16" ht="6" customHeight="1">
      <c r="E14" s="209"/>
      <c r="F14" s="195"/>
      <c r="G14" s="208"/>
      <c r="H14" s="188"/>
      <c r="I14" s="194"/>
      <c r="N14" s="207"/>
      <c r="O14" s="195"/>
      <c r="P14" s="206"/>
    </row>
    <row r="15" spans="1:16" ht="10.5" customHeight="1">
      <c r="C15" s="185" t="s">
        <v>23</v>
      </c>
      <c r="E15" s="184">
        <v>59445726</v>
      </c>
      <c r="F15" s="183">
        <v>14.939283918014171</v>
      </c>
      <c r="G15" s="182">
        <v>5239615019</v>
      </c>
      <c r="H15" s="188"/>
      <c r="I15" s="187"/>
      <c r="J15" s="186"/>
      <c r="K15" s="186"/>
      <c r="L15" s="185" t="s">
        <v>154</v>
      </c>
      <c r="N15" s="184">
        <v>90198636</v>
      </c>
      <c r="O15" s="183">
        <v>22.667786616343353</v>
      </c>
      <c r="P15" s="182">
        <v>11752051246</v>
      </c>
    </row>
    <row r="16" spans="1:16" ht="10.5" customHeight="1">
      <c r="C16" s="185" t="s">
        <v>28</v>
      </c>
      <c r="E16" s="184">
        <v>45550363</v>
      </c>
      <c r="F16" s="183">
        <v>11.447245264118866</v>
      </c>
      <c r="G16" s="182">
        <v>4450553501</v>
      </c>
      <c r="H16" s="188"/>
      <c r="I16" s="187"/>
      <c r="J16" s="186"/>
      <c r="K16" s="186"/>
      <c r="L16" s="185" t="s">
        <v>180</v>
      </c>
      <c r="N16" s="184">
        <v>79459930</v>
      </c>
      <c r="O16" s="183">
        <v>19.969046292336166</v>
      </c>
      <c r="P16" s="182">
        <v>15772923755</v>
      </c>
    </row>
    <row r="17" spans="3:16" ht="10.5" customHeight="1">
      <c r="C17" s="185" t="s">
        <v>24</v>
      </c>
      <c r="E17" s="184">
        <v>29289842</v>
      </c>
      <c r="F17" s="183">
        <v>7.3608196079862163</v>
      </c>
      <c r="G17" s="182">
        <v>2211637224</v>
      </c>
      <c r="H17" s="188"/>
      <c r="I17" s="187"/>
      <c r="J17" s="186"/>
      <c r="K17" s="186"/>
      <c r="L17" s="185" t="s">
        <v>26</v>
      </c>
      <c r="N17" s="184">
        <v>44119115</v>
      </c>
      <c r="O17" s="183">
        <v>11.087558846476494</v>
      </c>
      <c r="P17" s="182">
        <v>9675830162</v>
      </c>
    </row>
    <row r="18" spans="3:16" ht="10.5" customHeight="1">
      <c r="C18" s="185" t="s">
        <v>25</v>
      </c>
      <c r="E18" s="184">
        <v>28018742</v>
      </c>
      <c r="F18" s="183">
        <v>7.041379926348081</v>
      </c>
      <c r="G18" s="182">
        <v>2979967987</v>
      </c>
      <c r="H18" s="188"/>
      <c r="I18" s="187"/>
      <c r="J18" s="186"/>
      <c r="K18" s="186"/>
      <c r="L18" s="185" t="s">
        <v>16</v>
      </c>
      <c r="N18" s="184">
        <v>24732121</v>
      </c>
      <c r="O18" s="183">
        <v>6.2154203905875516</v>
      </c>
      <c r="P18" s="182">
        <v>3861369207</v>
      </c>
    </row>
    <row r="19" spans="3:16" ht="10.5" customHeight="1">
      <c r="C19" s="185" t="s">
        <v>42</v>
      </c>
      <c r="E19" s="184">
        <v>24566487</v>
      </c>
      <c r="F19" s="183">
        <v>6.1737949699058969</v>
      </c>
      <c r="G19" s="182">
        <v>3343520150</v>
      </c>
      <c r="H19" s="188"/>
      <c r="I19" s="187"/>
      <c r="J19" s="186"/>
      <c r="K19" s="186"/>
      <c r="L19" s="185" t="s">
        <v>160</v>
      </c>
      <c r="N19" s="184">
        <v>15505539</v>
      </c>
      <c r="O19" s="183">
        <v>3.8966914025550219</v>
      </c>
      <c r="P19" s="182">
        <v>3550901560</v>
      </c>
    </row>
    <row r="20" spans="3:16" ht="6" customHeight="1">
      <c r="E20" s="191"/>
      <c r="F20" s="183"/>
      <c r="G20" s="190"/>
      <c r="H20" s="188"/>
      <c r="I20" s="194"/>
      <c r="N20" s="191"/>
      <c r="O20" s="183"/>
      <c r="P20" s="190"/>
    </row>
    <row r="21" spans="3:16" ht="10.5" customHeight="1">
      <c r="C21" s="185" t="s">
        <v>27</v>
      </c>
      <c r="E21" s="184">
        <v>23662885</v>
      </c>
      <c r="F21" s="183">
        <v>5.9467110778379384</v>
      </c>
      <c r="G21" s="182">
        <v>2167170290</v>
      </c>
      <c r="H21" s="188"/>
      <c r="I21" s="187"/>
      <c r="J21" s="186"/>
      <c r="K21" s="186"/>
      <c r="L21" s="185" t="s">
        <v>177</v>
      </c>
      <c r="N21" s="184">
        <v>14688610</v>
      </c>
      <c r="O21" s="183">
        <v>3.6913892707943736</v>
      </c>
      <c r="P21" s="182">
        <v>3269880590</v>
      </c>
    </row>
    <row r="22" spans="3:16" ht="10.5" customHeight="1">
      <c r="C22" s="185" t="s">
        <v>31</v>
      </c>
      <c r="E22" s="184">
        <v>19830385</v>
      </c>
      <c r="F22" s="183">
        <v>4.9835668878622066</v>
      </c>
      <c r="G22" s="182">
        <v>3809182346</v>
      </c>
      <c r="H22" s="188"/>
      <c r="I22" s="187"/>
      <c r="J22" s="186"/>
      <c r="K22" s="186"/>
      <c r="L22" s="185" t="s">
        <v>193</v>
      </c>
      <c r="N22" s="184">
        <v>13853445</v>
      </c>
      <c r="O22" s="183">
        <v>3.4815042564640195</v>
      </c>
      <c r="P22" s="182">
        <v>2035093806</v>
      </c>
    </row>
    <row r="23" spans="3:16" ht="10.5" customHeight="1">
      <c r="C23" s="185" t="s">
        <v>30</v>
      </c>
      <c r="E23" s="184">
        <v>16393293</v>
      </c>
      <c r="F23" s="183">
        <v>4.1197925394702777</v>
      </c>
      <c r="G23" s="182">
        <v>4875630601</v>
      </c>
      <c r="H23" s="188"/>
      <c r="I23" s="187"/>
      <c r="J23" s="186"/>
      <c r="K23" s="186"/>
      <c r="L23" s="185" t="s">
        <v>195</v>
      </c>
      <c r="N23" s="184">
        <v>13336477</v>
      </c>
      <c r="O23" s="183">
        <v>3.3515852152106929</v>
      </c>
      <c r="P23" s="182">
        <v>2246097660</v>
      </c>
    </row>
    <row r="24" spans="3:16" ht="10.5" customHeight="1">
      <c r="C24" s="185" t="s">
        <v>36</v>
      </c>
      <c r="E24" s="184">
        <v>15250706</v>
      </c>
      <c r="F24" s="183">
        <v>3.8326494134189266</v>
      </c>
      <c r="G24" s="182">
        <v>5309256078</v>
      </c>
      <c r="H24" s="188"/>
      <c r="I24" s="187"/>
      <c r="J24" s="186"/>
      <c r="K24" s="186"/>
      <c r="L24" s="185" t="s">
        <v>173</v>
      </c>
      <c r="N24" s="184">
        <v>11756577</v>
      </c>
      <c r="O24" s="183">
        <v>2.9545411171695553</v>
      </c>
      <c r="P24" s="182">
        <v>4349036259</v>
      </c>
    </row>
    <row r="25" spans="3:16" ht="10.5" customHeight="1">
      <c r="C25" s="185" t="s">
        <v>32</v>
      </c>
      <c r="E25" s="184">
        <v>11057999</v>
      </c>
      <c r="F25" s="183">
        <v>2.7789817324481292</v>
      </c>
      <c r="G25" s="182">
        <v>1583956529</v>
      </c>
      <c r="H25" s="188"/>
      <c r="I25" s="187"/>
      <c r="J25" s="186"/>
      <c r="K25" s="186"/>
      <c r="L25" s="185" t="s">
        <v>192</v>
      </c>
      <c r="N25" s="184">
        <v>9917601</v>
      </c>
      <c r="O25" s="183">
        <v>2.4923887231956972</v>
      </c>
      <c r="P25" s="182">
        <v>1152612603</v>
      </c>
    </row>
    <row r="26" spans="3:16" ht="6" customHeight="1">
      <c r="E26" s="191"/>
      <c r="F26" s="183"/>
      <c r="G26" s="190"/>
      <c r="H26" s="188"/>
      <c r="I26" s="194"/>
      <c r="N26" s="191"/>
      <c r="O26" s="183"/>
      <c r="P26" s="190"/>
    </row>
    <row r="27" spans="3:16" ht="10.5" customHeight="1">
      <c r="C27" s="185" t="s">
        <v>41</v>
      </c>
      <c r="E27" s="184">
        <v>7741645</v>
      </c>
      <c r="F27" s="183">
        <v>1.9455500072027856</v>
      </c>
      <c r="G27" s="182">
        <v>1329898758</v>
      </c>
      <c r="H27" s="188"/>
      <c r="I27" s="187"/>
      <c r="J27" s="186"/>
      <c r="K27" s="186"/>
      <c r="L27" s="185" t="s">
        <v>191</v>
      </c>
      <c r="N27" s="184">
        <v>9833425</v>
      </c>
      <c r="O27" s="183">
        <v>2.4712344830559978</v>
      </c>
      <c r="P27" s="182">
        <v>2580767331</v>
      </c>
    </row>
    <row r="28" spans="3:16" ht="10.5" customHeight="1">
      <c r="C28" s="185" t="s">
        <v>51</v>
      </c>
      <c r="E28" s="184">
        <v>7086786</v>
      </c>
      <c r="F28" s="183">
        <v>1.7809776285717827</v>
      </c>
      <c r="G28" s="182">
        <v>2339800883</v>
      </c>
      <c r="H28" s="188"/>
      <c r="I28" s="187"/>
      <c r="J28" s="186"/>
      <c r="K28" s="186"/>
      <c r="L28" s="185" t="s">
        <v>169</v>
      </c>
      <c r="N28" s="184">
        <v>8989833</v>
      </c>
      <c r="O28" s="183">
        <v>2.259231682401071</v>
      </c>
      <c r="P28" s="182">
        <v>3107149768</v>
      </c>
    </row>
    <row r="29" spans="3:16" ht="10.5" customHeight="1">
      <c r="C29" s="185" t="s">
        <v>35</v>
      </c>
      <c r="E29" s="184">
        <v>6840111</v>
      </c>
      <c r="F29" s="183">
        <v>1.718985823467474</v>
      </c>
      <c r="G29" s="182">
        <v>1281650169</v>
      </c>
      <c r="H29" s="188"/>
      <c r="I29" s="187"/>
      <c r="J29" s="186"/>
      <c r="K29" s="186"/>
      <c r="L29" s="185" t="s">
        <v>174</v>
      </c>
      <c r="N29" s="184">
        <v>8711565</v>
      </c>
      <c r="O29" s="183">
        <v>2.1893002518841325</v>
      </c>
      <c r="P29" s="182">
        <v>2464316984</v>
      </c>
    </row>
    <row r="30" spans="3:16" ht="10.5" customHeight="1">
      <c r="C30" s="185" t="s">
        <v>56</v>
      </c>
      <c r="E30" s="184">
        <v>5875919</v>
      </c>
      <c r="F30" s="183">
        <v>1.4766750803960895</v>
      </c>
      <c r="G30" s="182">
        <v>1500933855</v>
      </c>
      <c r="H30" s="188"/>
      <c r="I30" s="187"/>
      <c r="J30" s="186"/>
      <c r="K30" s="186"/>
      <c r="L30" s="185" t="s">
        <v>149</v>
      </c>
      <c r="N30" s="184">
        <v>8033210</v>
      </c>
      <c r="O30" s="183">
        <v>2.018823101984331</v>
      </c>
      <c r="P30" s="182">
        <v>2397148025</v>
      </c>
    </row>
    <row r="31" spans="3:16" ht="10.5" customHeight="1">
      <c r="C31" s="185" t="s">
        <v>185</v>
      </c>
      <c r="E31" s="184">
        <v>5853632</v>
      </c>
      <c r="F31" s="183">
        <v>1.4710741424803715</v>
      </c>
      <c r="G31" s="182">
        <v>1935000270</v>
      </c>
      <c r="H31" s="188"/>
      <c r="I31" s="187"/>
      <c r="J31" s="186"/>
      <c r="K31" s="186"/>
      <c r="L31" s="185" t="s">
        <v>188</v>
      </c>
      <c r="N31" s="184">
        <v>7685264</v>
      </c>
      <c r="O31" s="183">
        <v>1.9313809184682724</v>
      </c>
      <c r="P31" s="182">
        <v>4371018263</v>
      </c>
    </row>
    <row r="32" spans="3:16" ht="6" customHeight="1">
      <c r="E32" s="191"/>
      <c r="F32" s="183"/>
      <c r="G32" s="190"/>
      <c r="H32" s="188"/>
      <c r="I32" s="194"/>
      <c r="N32" s="191"/>
      <c r="O32" s="183"/>
      <c r="P32" s="190"/>
    </row>
    <row r="33" spans="2:17" ht="10.5" customHeight="1">
      <c r="C33" s="185" t="s">
        <v>44</v>
      </c>
      <c r="E33" s="184">
        <v>5836717</v>
      </c>
      <c r="F33" s="183">
        <v>1.4668232399432706</v>
      </c>
      <c r="G33" s="182">
        <v>2403540806</v>
      </c>
      <c r="H33" s="188"/>
      <c r="I33" s="194"/>
      <c r="L33" s="185" t="s">
        <v>186</v>
      </c>
      <c r="N33" s="184">
        <v>4376160</v>
      </c>
      <c r="O33" s="183">
        <v>1.0997711881028569</v>
      </c>
      <c r="P33" s="182">
        <v>598834095</v>
      </c>
    </row>
    <row r="34" spans="2:17" ht="10.5" customHeight="1">
      <c r="C34" s="185" t="s">
        <v>46</v>
      </c>
      <c r="E34" s="184">
        <v>5499221</v>
      </c>
      <c r="F34" s="183">
        <v>1.3820072421506939</v>
      </c>
      <c r="G34" s="182">
        <v>1915907118</v>
      </c>
      <c r="H34" s="188"/>
      <c r="I34" s="194"/>
      <c r="L34" s="185" t="s">
        <v>172</v>
      </c>
      <c r="N34" s="184">
        <v>3633819</v>
      </c>
      <c r="O34" s="183">
        <v>0.91321373966690778</v>
      </c>
      <c r="P34" s="182">
        <v>1110726139</v>
      </c>
    </row>
    <row r="35" spans="2:17" ht="10.5" customHeight="1">
      <c r="C35" s="185" t="s">
        <v>482</v>
      </c>
      <c r="E35" s="184">
        <v>4758652</v>
      </c>
      <c r="F35" s="183">
        <v>1.1958951143943632</v>
      </c>
      <c r="G35" s="182">
        <v>3146311431</v>
      </c>
      <c r="H35" s="188"/>
      <c r="I35" s="187"/>
      <c r="J35" s="186"/>
      <c r="K35" s="186"/>
      <c r="L35" s="185" t="s">
        <v>187</v>
      </c>
      <c r="N35" s="184">
        <v>2895435</v>
      </c>
      <c r="O35" s="183">
        <v>0.72765072347094162</v>
      </c>
      <c r="P35" s="182">
        <v>777626554</v>
      </c>
    </row>
    <row r="36" spans="2:17" ht="10.5" customHeight="1">
      <c r="C36" s="185" t="s">
        <v>40</v>
      </c>
      <c r="E36" s="184">
        <v>4536327</v>
      </c>
      <c r="F36" s="183">
        <v>1.1400226989902265</v>
      </c>
      <c r="G36" s="182">
        <v>556959409</v>
      </c>
      <c r="H36" s="188"/>
      <c r="I36" s="194"/>
      <c r="L36" s="193" t="s">
        <v>91</v>
      </c>
      <c r="N36" s="184">
        <v>2833999</v>
      </c>
      <c r="O36" s="183">
        <v>0.71221126451325101</v>
      </c>
      <c r="P36" s="182">
        <v>417484176</v>
      </c>
    </row>
    <row r="37" spans="2:17" ht="10.5" customHeight="1">
      <c r="C37" s="185" t="s">
        <v>38</v>
      </c>
      <c r="E37" s="184">
        <v>4450420</v>
      </c>
      <c r="F37" s="183">
        <v>1.1184334418660919</v>
      </c>
      <c r="G37" s="182">
        <v>1304690311</v>
      </c>
      <c r="H37" s="188"/>
      <c r="I37" s="187"/>
      <c r="J37" s="186"/>
      <c r="K37" s="186"/>
      <c r="L37" s="189" t="s">
        <v>45</v>
      </c>
      <c r="N37" s="184">
        <v>2284614</v>
      </c>
      <c r="O37" s="183">
        <v>0.57414551870507946</v>
      </c>
      <c r="P37" s="182">
        <v>244492563</v>
      </c>
    </row>
    <row r="38" spans="2:17" ht="6" customHeight="1">
      <c r="E38" s="191"/>
      <c r="F38" s="183"/>
      <c r="G38" s="190"/>
      <c r="H38" s="188"/>
      <c r="I38" s="187"/>
      <c r="J38" s="186"/>
      <c r="K38" s="186"/>
      <c r="N38" s="191"/>
      <c r="O38" s="183"/>
      <c r="P38" s="190"/>
    </row>
    <row r="39" spans="2:17" ht="10.5" customHeight="1">
      <c r="C39" s="185" t="s">
        <v>50</v>
      </c>
      <c r="E39" s="184">
        <v>4004324</v>
      </c>
      <c r="F39" s="183">
        <v>1.0063252173203869</v>
      </c>
      <c r="G39" s="182">
        <v>1223303709</v>
      </c>
      <c r="H39" s="188"/>
      <c r="I39" s="187"/>
      <c r="J39" s="186"/>
      <c r="K39" s="186"/>
      <c r="L39" s="193" t="s">
        <v>470</v>
      </c>
      <c r="N39" s="184">
        <v>2227562</v>
      </c>
      <c r="O39" s="183">
        <v>0.5598078012030584</v>
      </c>
      <c r="P39" s="182">
        <v>817975346</v>
      </c>
    </row>
    <row r="40" spans="2:17" ht="10.5" customHeight="1">
      <c r="C40" s="185" t="s">
        <v>483</v>
      </c>
      <c r="E40" s="184">
        <v>3956543</v>
      </c>
      <c r="F40" s="183">
        <v>0.99431739147792619</v>
      </c>
      <c r="G40" s="182">
        <v>1235839991</v>
      </c>
      <c r="H40" s="188"/>
      <c r="I40" s="187"/>
      <c r="J40" s="186"/>
      <c r="K40" s="186"/>
      <c r="L40" s="185" t="s">
        <v>170</v>
      </c>
      <c r="N40" s="184">
        <v>2198742</v>
      </c>
      <c r="O40" s="183">
        <v>0.55256505741829642</v>
      </c>
      <c r="P40" s="182">
        <v>1223570332</v>
      </c>
    </row>
    <row r="41" spans="2:17" ht="10.5" customHeight="1">
      <c r="C41" s="185" t="s">
        <v>183</v>
      </c>
      <c r="E41" s="184">
        <v>3623958</v>
      </c>
      <c r="F41" s="183">
        <v>0.91073557532056726</v>
      </c>
      <c r="G41" s="182">
        <v>1659908161</v>
      </c>
      <c r="H41" s="188"/>
      <c r="I41" s="187"/>
      <c r="J41" s="186"/>
      <c r="K41" s="186"/>
      <c r="L41" s="185" t="s">
        <v>486</v>
      </c>
      <c r="N41" s="184">
        <v>1533638</v>
      </c>
      <c r="O41" s="183">
        <v>0.38541801153972649</v>
      </c>
      <c r="P41" s="182">
        <v>643713896</v>
      </c>
      <c r="Q41" s="175"/>
    </row>
    <row r="42" spans="2:17" ht="10.5" customHeight="1">
      <c r="C42" s="185" t="s">
        <v>53</v>
      </c>
      <c r="E42" s="184">
        <v>3250224</v>
      </c>
      <c r="F42" s="183">
        <v>0.81681261884401402</v>
      </c>
      <c r="G42" s="182">
        <v>1739640935</v>
      </c>
      <c r="H42" s="188"/>
      <c r="I42" s="187"/>
      <c r="J42" s="186"/>
      <c r="K42" s="186"/>
      <c r="L42" s="185" t="s">
        <v>502</v>
      </c>
      <c r="N42" s="184">
        <v>1345504</v>
      </c>
      <c r="O42" s="183">
        <v>0.33813812398933002</v>
      </c>
      <c r="P42" s="182">
        <v>497147446</v>
      </c>
    </row>
    <row r="43" spans="2:17" ht="10.5" customHeight="1">
      <c r="C43" s="185" t="s">
        <v>14</v>
      </c>
      <c r="E43" s="184">
        <v>51534591</v>
      </c>
      <c r="F43" s="183">
        <v>12.951139440163248</v>
      </c>
      <c r="G43" s="182">
        <v>24119051073</v>
      </c>
      <c r="H43" s="188"/>
      <c r="I43" s="187"/>
      <c r="J43" s="186"/>
      <c r="K43" s="186"/>
      <c r="L43" s="185" t="s">
        <v>14</v>
      </c>
      <c r="N43" s="184">
        <v>13764677</v>
      </c>
      <c r="O43" s="183">
        <v>3.4591960024638198</v>
      </c>
      <c r="P43" s="182">
        <v>4745158838</v>
      </c>
      <c r="Q43" s="175"/>
    </row>
    <row r="44" spans="2:17" ht="6" customHeight="1">
      <c r="C44" s="185"/>
      <c r="E44" s="200" t="s">
        <v>506</v>
      </c>
      <c r="F44" s="183"/>
      <c r="G44" s="190"/>
      <c r="H44" s="175"/>
      <c r="I44" s="187"/>
      <c r="J44" s="186"/>
      <c r="K44" s="186"/>
      <c r="L44" s="185"/>
      <c r="N44" s="200"/>
      <c r="O44" s="183"/>
      <c r="P44" s="199"/>
    </row>
    <row r="45" spans="2:17" ht="10.5" customHeight="1">
      <c r="C45" s="185"/>
      <c r="E45" s="203" t="s">
        <v>500</v>
      </c>
      <c r="F45" s="202"/>
      <c r="G45" s="205"/>
      <c r="H45" s="204"/>
      <c r="I45" s="187"/>
      <c r="J45" s="186"/>
      <c r="K45" s="186"/>
      <c r="L45" s="185"/>
      <c r="N45" s="203" t="s">
        <v>500</v>
      </c>
      <c r="O45" s="202"/>
      <c r="P45" s="201"/>
    </row>
    <row r="46" spans="2:17" ht="6" customHeight="1">
      <c r="C46" s="185"/>
      <c r="E46" s="200"/>
      <c r="F46" s="183"/>
      <c r="G46" s="190"/>
      <c r="H46" s="175"/>
      <c r="I46" s="187"/>
      <c r="J46" s="186"/>
      <c r="K46" s="186"/>
      <c r="L46" s="185"/>
      <c r="N46" s="200"/>
      <c r="O46" s="183"/>
      <c r="P46" s="199"/>
    </row>
    <row r="47" spans="2:17" ht="10.5" customHeight="1">
      <c r="B47" s="370" t="s">
        <v>94</v>
      </c>
      <c r="C47" s="370"/>
      <c r="E47" s="197">
        <v>120856279</v>
      </c>
      <c r="F47" s="195">
        <v>100</v>
      </c>
      <c r="G47" s="196">
        <v>39623308845</v>
      </c>
      <c r="H47" s="198"/>
      <c r="I47" s="187"/>
      <c r="J47" s="186"/>
      <c r="K47" s="370" t="s">
        <v>94</v>
      </c>
      <c r="L47" s="370"/>
      <c r="N47" s="197">
        <v>120856279</v>
      </c>
      <c r="O47" s="195">
        <v>100</v>
      </c>
      <c r="P47" s="196">
        <v>39623308845</v>
      </c>
    </row>
    <row r="48" spans="2:17" ht="6" customHeight="1">
      <c r="C48" s="185"/>
      <c r="E48" s="191"/>
      <c r="F48" s="183"/>
      <c r="G48" s="190"/>
      <c r="H48" s="188"/>
      <c r="I48" s="187"/>
      <c r="J48" s="186"/>
      <c r="K48" s="186"/>
      <c r="L48" s="185"/>
      <c r="N48" s="191"/>
      <c r="O48" s="195"/>
      <c r="P48" s="190"/>
    </row>
    <row r="49" spans="3:16" ht="10.5" customHeight="1">
      <c r="C49" s="185" t="s">
        <v>64</v>
      </c>
      <c r="E49" s="184">
        <v>15896942</v>
      </c>
      <c r="F49" s="183">
        <v>13.15359212738959</v>
      </c>
      <c r="G49" s="182">
        <v>2586493604</v>
      </c>
      <c r="H49" s="188"/>
      <c r="I49" s="187"/>
      <c r="J49" s="186"/>
      <c r="K49" s="186"/>
      <c r="L49" s="185" t="s">
        <v>61</v>
      </c>
      <c r="N49" s="184">
        <v>19099214</v>
      </c>
      <c r="O49" s="183">
        <v>15.803245109010843</v>
      </c>
      <c r="P49" s="182">
        <v>3098037052</v>
      </c>
    </row>
    <row r="50" spans="3:16" ht="10.5" customHeight="1">
      <c r="C50" s="189" t="s">
        <v>181</v>
      </c>
      <c r="E50" s="184">
        <v>13766856</v>
      </c>
      <c r="F50" s="183">
        <v>11.391097023597755</v>
      </c>
      <c r="G50" s="182">
        <v>2928872899</v>
      </c>
      <c r="H50" s="188"/>
      <c r="I50" s="187"/>
      <c r="J50" s="186"/>
      <c r="K50" s="186"/>
      <c r="L50" s="185" t="s">
        <v>6</v>
      </c>
      <c r="N50" s="184">
        <v>13984359</v>
      </c>
      <c r="O50" s="183">
        <v>11.571065331243567</v>
      </c>
      <c r="P50" s="182">
        <v>6802515044</v>
      </c>
    </row>
    <row r="51" spans="3:16" ht="10.5" customHeight="1">
      <c r="C51" s="189" t="s">
        <v>62</v>
      </c>
      <c r="E51" s="184">
        <v>10733838</v>
      </c>
      <c r="F51" s="183">
        <v>8.8814897238396693</v>
      </c>
      <c r="G51" s="182">
        <v>1949893020</v>
      </c>
      <c r="H51" s="188"/>
      <c r="I51" s="187"/>
      <c r="J51" s="186"/>
      <c r="K51" s="186"/>
      <c r="L51" s="193" t="s">
        <v>177</v>
      </c>
      <c r="N51" s="184">
        <v>13672551</v>
      </c>
      <c r="O51" s="183">
        <v>11.313066324009528</v>
      </c>
      <c r="P51" s="182">
        <v>3785794054</v>
      </c>
    </row>
    <row r="52" spans="3:16" ht="10.5" customHeight="1">
      <c r="C52" s="185" t="s">
        <v>66</v>
      </c>
      <c r="E52" s="184">
        <v>10147075</v>
      </c>
      <c r="F52" s="183">
        <v>8.3959849533345299</v>
      </c>
      <c r="G52" s="182">
        <v>2890328389</v>
      </c>
      <c r="H52" s="188"/>
      <c r="I52" s="187"/>
      <c r="J52" s="186"/>
      <c r="K52" s="186"/>
      <c r="L52" s="193" t="s">
        <v>176</v>
      </c>
      <c r="N52" s="184">
        <v>10684883</v>
      </c>
      <c r="O52" s="183">
        <v>8.8409829331250549</v>
      </c>
      <c r="P52" s="182">
        <v>3941573361</v>
      </c>
    </row>
    <row r="53" spans="3:16" ht="10.5" customHeight="1">
      <c r="C53" s="189" t="s">
        <v>68</v>
      </c>
      <c r="E53" s="184">
        <v>6662309</v>
      </c>
      <c r="F53" s="183">
        <v>5.5125882205921624</v>
      </c>
      <c r="G53" s="182">
        <v>1498312716</v>
      </c>
      <c r="H53" s="188"/>
      <c r="I53" s="187"/>
      <c r="J53" s="186"/>
      <c r="K53" s="186"/>
      <c r="L53" s="185" t="s">
        <v>173</v>
      </c>
      <c r="N53" s="184">
        <v>9812907</v>
      </c>
      <c r="O53" s="183">
        <v>8.1194846318245482</v>
      </c>
      <c r="P53" s="182">
        <v>4055095132</v>
      </c>
    </row>
    <row r="54" spans="3:16" ht="6" customHeight="1">
      <c r="E54" s="191"/>
      <c r="F54" s="183"/>
      <c r="G54" s="190"/>
      <c r="H54" s="188"/>
      <c r="I54" s="194"/>
      <c r="N54" s="191"/>
      <c r="O54" s="183"/>
      <c r="P54" s="190"/>
    </row>
    <row r="55" spans="3:16" ht="10.5" customHeight="1">
      <c r="C55" s="189" t="s">
        <v>69</v>
      </c>
      <c r="E55" s="184">
        <v>3451831</v>
      </c>
      <c r="F55" s="183">
        <v>2.8561453559231289</v>
      </c>
      <c r="G55" s="182">
        <v>543815693</v>
      </c>
      <c r="H55" s="188"/>
      <c r="I55" s="187"/>
      <c r="J55" s="186"/>
      <c r="K55" s="186"/>
      <c r="L55" s="185" t="s">
        <v>174</v>
      </c>
      <c r="N55" s="184">
        <v>8439556</v>
      </c>
      <c r="O55" s="183">
        <v>6.9831340744819723</v>
      </c>
      <c r="P55" s="182">
        <v>2655364491</v>
      </c>
    </row>
    <row r="56" spans="3:16" ht="10.5" customHeight="1">
      <c r="C56" s="189" t="s">
        <v>81</v>
      </c>
      <c r="E56" s="184">
        <v>3302387</v>
      </c>
      <c r="F56" s="183">
        <v>2.73249104417653</v>
      </c>
      <c r="G56" s="182">
        <v>1531479176</v>
      </c>
      <c r="H56" s="188"/>
      <c r="I56" s="187"/>
      <c r="J56" s="186"/>
      <c r="K56" s="186"/>
      <c r="L56" s="185" t="s">
        <v>10</v>
      </c>
      <c r="N56" s="184">
        <v>6788652</v>
      </c>
      <c r="O56" s="183">
        <v>5.6171280931129779</v>
      </c>
      <c r="P56" s="182">
        <v>1770053160</v>
      </c>
    </row>
    <row r="57" spans="3:16" ht="10.5" customHeight="1">
      <c r="C57" s="185" t="s">
        <v>493</v>
      </c>
      <c r="E57" s="184">
        <v>2758265</v>
      </c>
      <c r="F57" s="183">
        <v>2.2822686771615732</v>
      </c>
      <c r="G57" s="182">
        <v>846532216</v>
      </c>
      <c r="H57" s="188"/>
      <c r="I57" s="187"/>
      <c r="J57" s="186"/>
      <c r="K57" s="186"/>
      <c r="L57" s="185" t="s">
        <v>172</v>
      </c>
      <c r="N57" s="184">
        <v>4834277</v>
      </c>
      <c r="O57" s="183">
        <v>4.0000213807674818</v>
      </c>
      <c r="P57" s="182">
        <v>1386788107</v>
      </c>
    </row>
    <row r="58" spans="3:16" ht="10.5" customHeight="1">
      <c r="C58" s="185" t="s">
        <v>168</v>
      </c>
      <c r="E58" s="184">
        <v>2691538</v>
      </c>
      <c r="F58" s="183">
        <v>2.2270568167997293</v>
      </c>
      <c r="G58" s="182">
        <v>920067933</v>
      </c>
      <c r="H58" s="188"/>
      <c r="I58" s="187"/>
      <c r="J58" s="186"/>
      <c r="K58" s="186"/>
      <c r="L58" s="185" t="s">
        <v>492</v>
      </c>
      <c r="N58" s="184">
        <v>3955305</v>
      </c>
      <c r="O58" s="183">
        <v>3.2727343856085458</v>
      </c>
      <c r="P58" s="182">
        <v>950145164</v>
      </c>
    </row>
    <row r="59" spans="3:16" ht="10.5" customHeight="1">
      <c r="C59" s="185" t="s">
        <v>65</v>
      </c>
      <c r="E59" s="184">
        <v>2234588</v>
      </c>
      <c r="F59" s="183">
        <v>1.8489630977303213</v>
      </c>
      <c r="G59" s="182">
        <v>345753724</v>
      </c>
      <c r="H59" s="188"/>
      <c r="I59" s="187"/>
      <c r="J59" s="186"/>
      <c r="K59" s="186"/>
      <c r="L59" s="185" t="s">
        <v>171</v>
      </c>
      <c r="N59" s="184">
        <v>2959839</v>
      </c>
      <c r="O59" s="183">
        <v>2.4490568669584807</v>
      </c>
      <c r="P59" s="182">
        <v>752762008</v>
      </c>
    </row>
    <row r="60" spans="3:16" ht="6" customHeight="1">
      <c r="E60" s="191"/>
      <c r="F60" s="183"/>
      <c r="G60" s="190"/>
      <c r="H60" s="188"/>
      <c r="I60" s="194"/>
      <c r="N60" s="191"/>
      <c r="O60" s="183"/>
      <c r="P60" s="190"/>
    </row>
    <row r="61" spans="3:16" ht="10.5" customHeight="1">
      <c r="C61" s="185" t="s">
        <v>164</v>
      </c>
      <c r="E61" s="184">
        <v>2169355</v>
      </c>
      <c r="F61" s="183">
        <v>1.794987416417148</v>
      </c>
      <c r="G61" s="182">
        <v>590470410</v>
      </c>
      <c r="H61" s="188"/>
      <c r="I61" s="194"/>
      <c r="L61" s="185" t="s">
        <v>169</v>
      </c>
      <c r="N61" s="184">
        <v>2725526</v>
      </c>
      <c r="O61" s="183">
        <v>2.2551794764424282</v>
      </c>
      <c r="P61" s="182">
        <v>991839895</v>
      </c>
    </row>
    <row r="62" spans="3:16" ht="10.5" customHeight="1">
      <c r="C62" s="185" t="s">
        <v>75</v>
      </c>
      <c r="E62" s="184">
        <v>1788308</v>
      </c>
      <c r="F62" s="183">
        <v>1.4796980469670094</v>
      </c>
      <c r="G62" s="182">
        <v>1331024723</v>
      </c>
      <c r="H62" s="188"/>
      <c r="I62" s="187"/>
      <c r="J62" s="186"/>
      <c r="K62" s="186"/>
      <c r="L62" s="193" t="s">
        <v>167</v>
      </c>
      <c r="N62" s="184">
        <v>2598835</v>
      </c>
      <c r="O62" s="183">
        <v>2.1503516586010396</v>
      </c>
      <c r="P62" s="182">
        <v>997875193</v>
      </c>
    </row>
    <row r="63" spans="3:16" ht="10.5" customHeight="1">
      <c r="C63" s="185" t="s">
        <v>469</v>
      </c>
      <c r="E63" s="184">
        <v>1574103</v>
      </c>
      <c r="F63" s="183">
        <v>1.3024586004339915</v>
      </c>
      <c r="G63" s="182">
        <v>353431172</v>
      </c>
      <c r="H63" s="188"/>
      <c r="I63" s="187"/>
      <c r="J63" s="186"/>
      <c r="K63" s="186"/>
      <c r="L63" s="192" t="s">
        <v>45</v>
      </c>
      <c r="N63" s="184">
        <v>2340351</v>
      </c>
      <c r="O63" s="183">
        <v>1.9364744797413465</v>
      </c>
      <c r="P63" s="182">
        <v>1133872864</v>
      </c>
    </row>
    <row r="64" spans="3:16" ht="10.5" customHeight="1">
      <c r="C64" s="185" t="s">
        <v>67</v>
      </c>
      <c r="E64" s="184">
        <v>1571601</v>
      </c>
      <c r="F64" s="183">
        <v>1.3003883728705563</v>
      </c>
      <c r="G64" s="182">
        <v>321972218</v>
      </c>
      <c r="H64" s="188"/>
      <c r="I64" s="187"/>
      <c r="J64" s="186"/>
      <c r="K64" s="186"/>
      <c r="L64" s="185" t="s">
        <v>165</v>
      </c>
      <c r="N64" s="184">
        <v>2082049</v>
      </c>
      <c r="O64" s="183">
        <v>1.722747892974597</v>
      </c>
      <c r="P64" s="182">
        <v>1110556272</v>
      </c>
    </row>
    <row r="65" spans="1:17" ht="10.5" customHeight="1">
      <c r="C65" s="185" t="s">
        <v>491</v>
      </c>
      <c r="E65" s="184">
        <v>1526666</v>
      </c>
      <c r="F65" s="183">
        <v>1.263207847066018</v>
      </c>
      <c r="G65" s="182">
        <v>399930175</v>
      </c>
      <c r="H65" s="188"/>
      <c r="I65" s="187"/>
      <c r="J65" s="186"/>
      <c r="K65" s="186"/>
      <c r="L65" s="185" t="s">
        <v>91</v>
      </c>
      <c r="N65" s="184">
        <v>1959477</v>
      </c>
      <c r="O65" s="183">
        <v>1.6213282555224127</v>
      </c>
      <c r="P65" s="182">
        <v>410285254</v>
      </c>
    </row>
    <row r="66" spans="1:17" ht="6" customHeight="1">
      <c r="E66" s="191"/>
      <c r="F66" s="183"/>
      <c r="G66" s="190"/>
      <c r="H66" s="188"/>
      <c r="I66" s="187"/>
      <c r="J66" s="186"/>
      <c r="K66" s="186"/>
      <c r="N66" s="191"/>
      <c r="O66" s="183"/>
      <c r="P66" s="190"/>
    </row>
    <row r="67" spans="1:17" ht="10.5" customHeight="1">
      <c r="C67" s="185" t="s">
        <v>72</v>
      </c>
      <c r="E67" s="184">
        <v>1485547</v>
      </c>
      <c r="F67" s="183">
        <v>1.2291847906388049</v>
      </c>
      <c r="G67" s="182">
        <v>287977713</v>
      </c>
      <c r="H67" s="188"/>
      <c r="I67" s="187"/>
      <c r="J67" s="186"/>
      <c r="K67" s="186"/>
      <c r="L67" s="185" t="s">
        <v>106</v>
      </c>
      <c r="N67" s="184">
        <v>1609634</v>
      </c>
      <c r="O67" s="183">
        <v>1.3318579831503832</v>
      </c>
      <c r="P67" s="182">
        <v>1137937636</v>
      </c>
    </row>
    <row r="68" spans="1:17" ht="10.5" customHeight="1">
      <c r="C68" s="185" t="s">
        <v>83</v>
      </c>
      <c r="E68" s="184">
        <v>1452736</v>
      </c>
      <c r="F68" s="183">
        <v>1.2020360150257481</v>
      </c>
      <c r="G68" s="182">
        <v>1189752025</v>
      </c>
      <c r="H68" s="188"/>
      <c r="I68" s="187"/>
      <c r="J68" s="186"/>
      <c r="K68" s="186"/>
      <c r="L68" s="185" t="s">
        <v>486</v>
      </c>
      <c r="N68" s="184">
        <v>1193250</v>
      </c>
      <c r="O68" s="183">
        <v>0.98732975222578212</v>
      </c>
      <c r="P68" s="182">
        <v>260946024</v>
      </c>
    </row>
    <row r="69" spans="1:17" ht="10.5" customHeight="1">
      <c r="C69" s="185" t="s">
        <v>498</v>
      </c>
      <c r="E69" s="184">
        <v>1422389</v>
      </c>
      <c r="F69" s="183">
        <v>1.176926024671006</v>
      </c>
      <c r="G69" s="182">
        <v>1123637643</v>
      </c>
      <c r="H69" s="188"/>
      <c r="I69" s="187"/>
      <c r="J69" s="186"/>
      <c r="K69" s="186"/>
      <c r="L69" s="185" t="s">
        <v>154</v>
      </c>
      <c r="N69" s="184">
        <v>1083342</v>
      </c>
      <c r="O69" s="183">
        <v>0.89638867666941824</v>
      </c>
      <c r="P69" s="182">
        <v>426692723</v>
      </c>
    </row>
    <row r="70" spans="1:17" ht="10.5" customHeight="1">
      <c r="C70" s="185" t="s">
        <v>490</v>
      </c>
      <c r="E70" s="184">
        <v>1401386</v>
      </c>
      <c r="F70" s="183">
        <v>1.1595475316594845</v>
      </c>
      <c r="G70" s="182">
        <v>1553579892</v>
      </c>
      <c r="H70" s="188"/>
      <c r="I70" s="187"/>
      <c r="J70" s="186"/>
      <c r="K70" s="186"/>
      <c r="L70" s="185" t="s">
        <v>162</v>
      </c>
      <c r="N70" s="184">
        <v>1068199</v>
      </c>
      <c r="O70" s="183">
        <v>0.88385891807905148</v>
      </c>
      <c r="P70" s="182">
        <v>244240939</v>
      </c>
    </row>
    <row r="71" spans="1:17" ht="10.5" customHeight="1">
      <c r="C71" s="185" t="s">
        <v>84</v>
      </c>
      <c r="E71" s="184">
        <v>1382812</v>
      </c>
      <c r="F71" s="183">
        <v>1.1441788638884043</v>
      </c>
      <c r="G71" s="182">
        <v>136674537</v>
      </c>
      <c r="H71" s="188"/>
      <c r="I71" s="187"/>
      <c r="J71" s="186"/>
      <c r="K71" s="186"/>
      <c r="L71" s="185" t="s">
        <v>156</v>
      </c>
      <c r="N71" s="184">
        <v>1062395</v>
      </c>
      <c r="O71" s="183">
        <v>0.87905651968649479</v>
      </c>
      <c r="P71" s="182">
        <v>162858573</v>
      </c>
    </row>
    <row r="72" spans="1:17" ht="6" customHeight="1">
      <c r="E72" s="191"/>
      <c r="F72" s="183"/>
      <c r="G72" s="190"/>
      <c r="H72" s="188"/>
      <c r="I72" s="187"/>
      <c r="J72" s="186"/>
      <c r="K72" s="186"/>
      <c r="L72" s="185"/>
      <c r="N72" s="191"/>
      <c r="O72" s="183"/>
      <c r="P72" s="190"/>
    </row>
    <row r="73" spans="1:17" ht="10.5" customHeight="1">
      <c r="C73" s="185" t="s">
        <v>157</v>
      </c>
      <c r="E73" s="184">
        <v>1284730</v>
      </c>
      <c r="F73" s="183">
        <v>1.0630229646570535</v>
      </c>
      <c r="G73" s="182">
        <v>699380350</v>
      </c>
      <c r="H73" s="188"/>
      <c r="I73" s="187"/>
      <c r="J73" s="186"/>
      <c r="K73" s="186"/>
      <c r="L73" s="185" t="s">
        <v>104</v>
      </c>
      <c r="N73" s="184">
        <v>890415</v>
      </c>
      <c r="O73" s="183">
        <v>0.73675526614550158</v>
      </c>
      <c r="P73" s="182">
        <v>112598280</v>
      </c>
    </row>
    <row r="74" spans="1:17" ht="10.5" customHeight="1">
      <c r="C74" s="185" t="s">
        <v>487</v>
      </c>
      <c r="E74" s="184">
        <v>1274886</v>
      </c>
      <c r="F74" s="183">
        <v>1.0548777527727788</v>
      </c>
      <c r="G74" s="182">
        <v>1456735309</v>
      </c>
      <c r="H74" s="188"/>
      <c r="I74" s="187"/>
      <c r="J74" s="186"/>
      <c r="K74" s="186"/>
      <c r="L74" s="185" t="s">
        <v>160</v>
      </c>
      <c r="N74" s="184">
        <v>840186</v>
      </c>
      <c r="O74" s="183">
        <v>0.69519433078028159</v>
      </c>
      <c r="P74" s="182">
        <v>511404011</v>
      </c>
    </row>
    <row r="75" spans="1:17" ht="10.5" customHeight="1">
      <c r="C75" s="185" t="s">
        <v>505</v>
      </c>
      <c r="E75" s="184">
        <v>1256204</v>
      </c>
      <c r="F75" s="183">
        <v>1.0394197226608308</v>
      </c>
      <c r="G75" s="182">
        <v>342178882</v>
      </c>
      <c r="H75" s="188"/>
      <c r="I75" s="187"/>
      <c r="J75" s="186"/>
      <c r="K75" s="186"/>
      <c r="L75" s="185" t="s">
        <v>149</v>
      </c>
      <c r="N75" s="184">
        <v>779071</v>
      </c>
      <c r="O75" s="183">
        <v>0.64462600242723012</v>
      </c>
      <c r="P75" s="182">
        <v>548791115</v>
      </c>
      <c r="Q75" s="175"/>
    </row>
    <row r="76" spans="1:17" ht="10.5" customHeight="1">
      <c r="C76" s="185" t="s">
        <v>113</v>
      </c>
      <c r="E76" s="184">
        <v>1240821</v>
      </c>
      <c r="F76" s="183">
        <v>1.0266913810907581</v>
      </c>
      <c r="G76" s="182">
        <v>372715797</v>
      </c>
      <c r="H76" s="188"/>
      <c r="I76" s="187"/>
      <c r="J76" s="186"/>
      <c r="K76" s="186"/>
      <c r="L76" s="189" t="s">
        <v>158</v>
      </c>
      <c r="N76" s="184">
        <v>686875</v>
      </c>
      <c r="O76" s="183">
        <v>0.56834035077316913</v>
      </c>
      <c r="P76" s="182">
        <v>147898564</v>
      </c>
    </row>
    <row r="77" spans="1:17" ht="10.5" customHeight="1">
      <c r="C77" s="185" t="s">
        <v>14</v>
      </c>
      <c r="E77" s="184">
        <v>28379106</v>
      </c>
      <c r="F77" s="183">
        <v>23.481697628635416</v>
      </c>
      <c r="G77" s="182">
        <v>13422298629</v>
      </c>
      <c r="H77" s="188"/>
      <c r="I77" s="187"/>
      <c r="J77" s="186"/>
      <c r="K77" s="186"/>
      <c r="L77" s="185" t="s">
        <v>14</v>
      </c>
      <c r="N77" s="184">
        <v>5705131</v>
      </c>
      <c r="O77" s="183">
        <v>4.7205913066378624</v>
      </c>
      <c r="P77" s="182">
        <v>2227383929</v>
      </c>
      <c r="Q77" s="175"/>
    </row>
    <row r="78" spans="1:17" ht="7.5" customHeight="1">
      <c r="A78" s="177"/>
      <c r="B78" s="177"/>
      <c r="C78" s="177"/>
      <c r="D78" s="177"/>
      <c r="E78" s="181"/>
      <c r="F78" s="177"/>
      <c r="G78" s="180"/>
      <c r="H78" s="177"/>
      <c r="I78" s="179"/>
      <c r="J78" s="177"/>
      <c r="K78" s="177"/>
      <c r="L78" s="177"/>
      <c r="M78" s="177"/>
      <c r="N78" s="178"/>
      <c r="O78" s="177"/>
      <c r="P78" s="177"/>
    </row>
    <row r="79" spans="1:17">
      <c r="A79" s="176" t="s">
        <v>496</v>
      </c>
      <c r="N79" s="175"/>
      <c r="P79" s="17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2023-02-13T05:29:21Z</dcterms:modified>
</cp:coreProperties>
</file>