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31" r:id="rId1"/>
    <sheet name="R5" sheetId="30" r:id="rId2"/>
    <sheet name="R4" sheetId="29" r:id="rId3"/>
    <sheet name="R3" sheetId="28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E13" i="12" l="1"/>
  <c r="F13" i="12"/>
  <c r="G13" i="12"/>
  <c r="N13" i="12"/>
  <c r="O13" i="12"/>
  <c r="P13" i="12"/>
  <c r="F15" i="12"/>
  <c r="O15" i="12"/>
  <c r="F16" i="12"/>
  <c r="O16" i="12"/>
  <c r="O17" i="12"/>
  <c r="O18" i="12"/>
  <c r="F19" i="12"/>
  <c r="O19" i="12"/>
  <c r="F21" i="12"/>
  <c r="O21" i="12"/>
  <c r="O22" i="12"/>
  <c r="O23" i="12"/>
  <c r="F24" i="12"/>
  <c r="O24" i="12"/>
  <c r="F25" i="12"/>
  <c r="O25" i="12"/>
  <c r="O27" i="12"/>
  <c r="O28" i="12"/>
  <c r="F29" i="12"/>
  <c r="O29" i="12"/>
  <c r="F30" i="12"/>
  <c r="O30" i="12"/>
  <c r="O31" i="12"/>
  <c r="E35" i="12"/>
  <c r="F37" i="12"/>
  <c r="F35" i="12"/>
  <c r="G35" i="12"/>
  <c r="N35" i="12"/>
  <c r="O35" i="12"/>
  <c r="P35" i="12"/>
  <c r="F38" i="12"/>
  <c r="F39" i="12"/>
  <c r="O39" i="12"/>
  <c r="F40" i="12"/>
  <c r="F43" i="12"/>
  <c r="F44" i="12"/>
  <c r="O44" i="12"/>
  <c r="F45" i="12"/>
  <c r="F46" i="12"/>
  <c r="F47" i="12"/>
  <c r="F49" i="12"/>
  <c r="O49" i="12"/>
  <c r="F50" i="12"/>
  <c r="F51" i="12"/>
  <c r="F52" i="12"/>
  <c r="F53" i="12"/>
  <c r="O53" i="12"/>
  <c r="E57" i="12"/>
  <c r="F57" i="12"/>
  <c r="G57" i="12"/>
  <c r="N57" i="12"/>
  <c r="O57" i="12"/>
  <c r="P57" i="12"/>
  <c r="F59" i="12"/>
  <c r="O59" i="12"/>
  <c r="F60" i="12"/>
  <c r="O60" i="12"/>
  <c r="O61" i="12"/>
  <c r="F63" i="12"/>
  <c r="O63" i="12"/>
  <c r="F65" i="12"/>
  <c r="O65" i="12"/>
  <c r="O66" i="12"/>
  <c r="O67" i="12"/>
  <c r="F68" i="12"/>
  <c r="O68" i="12"/>
  <c r="F69" i="12"/>
  <c r="O69" i="12"/>
  <c r="O71" i="12"/>
  <c r="O72" i="12"/>
  <c r="F73" i="12"/>
  <c r="O73" i="12"/>
  <c r="F74" i="12"/>
  <c r="O74" i="12"/>
  <c r="O75" i="12"/>
  <c r="O77" i="12"/>
  <c r="F78" i="12"/>
  <c r="O78" i="12"/>
  <c r="F79" i="12"/>
  <c r="O79" i="12"/>
  <c r="O80" i="12"/>
  <c r="O81" i="12"/>
  <c r="F13" i="11"/>
  <c r="O13" i="11"/>
  <c r="F15" i="11"/>
  <c r="O15" i="11"/>
  <c r="F16" i="11"/>
  <c r="O16" i="11"/>
  <c r="F17" i="11"/>
  <c r="O17" i="11"/>
  <c r="F18" i="11"/>
  <c r="O18" i="11"/>
  <c r="F19" i="11"/>
  <c r="O19" i="11"/>
  <c r="F21" i="11"/>
  <c r="O21" i="11"/>
  <c r="F22" i="11"/>
  <c r="O22" i="11"/>
  <c r="F23" i="11"/>
  <c r="O23" i="11"/>
  <c r="F24" i="11"/>
  <c r="O24" i="11"/>
  <c r="F25" i="11"/>
  <c r="O25" i="11"/>
  <c r="F27" i="11"/>
  <c r="O27" i="11"/>
  <c r="F28" i="11"/>
  <c r="O28" i="11"/>
  <c r="F29" i="11"/>
  <c r="O29" i="11"/>
  <c r="F30" i="11"/>
  <c r="O30" i="11"/>
  <c r="F31" i="11"/>
  <c r="O31" i="11"/>
  <c r="F35" i="11"/>
  <c r="O35" i="11"/>
  <c r="F37" i="11"/>
  <c r="O37" i="11"/>
  <c r="F38" i="11"/>
  <c r="O38" i="11"/>
  <c r="F39" i="11"/>
  <c r="O39" i="11"/>
  <c r="F40" i="11"/>
  <c r="O40" i="11"/>
  <c r="F41" i="11"/>
  <c r="O41" i="11"/>
  <c r="F43" i="11"/>
  <c r="O43" i="11"/>
  <c r="F44" i="11"/>
  <c r="O44" i="11"/>
  <c r="F45" i="11"/>
  <c r="O45" i="11"/>
  <c r="F46" i="11"/>
  <c r="O46" i="11"/>
  <c r="F47" i="11"/>
  <c r="O47" i="11"/>
  <c r="F49" i="11"/>
  <c r="O49" i="11"/>
  <c r="F50" i="11"/>
  <c r="O50" i="11"/>
  <c r="F51" i="11"/>
  <c r="O51" i="11"/>
  <c r="F52" i="11"/>
  <c r="O52" i="11"/>
  <c r="F53" i="11"/>
  <c r="O53" i="11"/>
  <c r="F57" i="11"/>
  <c r="O57" i="11"/>
  <c r="F59" i="11"/>
  <c r="O59" i="11"/>
  <c r="F60" i="11"/>
  <c r="O60" i="11"/>
  <c r="F61" i="11"/>
  <c r="O61" i="11"/>
  <c r="F62" i="11"/>
  <c r="O62" i="11"/>
  <c r="F63" i="11"/>
  <c r="O63" i="11"/>
  <c r="F65" i="11"/>
  <c r="O65" i="11"/>
  <c r="F66" i="11"/>
  <c r="O66" i="11"/>
  <c r="F67" i="11"/>
  <c r="O67" i="11"/>
  <c r="F68" i="11"/>
  <c r="O68" i="11"/>
  <c r="F69" i="11"/>
  <c r="O69" i="11"/>
  <c r="F71" i="11"/>
  <c r="O71" i="11"/>
  <c r="F72" i="11"/>
  <c r="O72" i="11"/>
  <c r="F73" i="11"/>
  <c r="O73" i="11"/>
  <c r="F74" i="11"/>
  <c r="O74" i="11"/>
  <c r="F75" i="11"/>
  <c r="O75" i="11"/>
  <c r="F77" i="11"/>
  <c r="O77" i="11"/>
  <c r="F78" i="11"/>
  <c r="O78" i="11"/>
  <c r="F79" i="11"/>
  <c r="O79" i="11"/>
  <c r="F80" i="11"/>
  <c r="O80" i="11"/>
  <c r="F81" i="11"/>
  <c r="O81" i="11"/>
  <c r="E13" i="9"/>
  <c r="F13" i="9"/>
  <c r="G13" i="9"/>
  <c r="N13" i="9"/>
  <c r="O13" i="9"/>
  <c r="P13" i="9"/>
  <c r="F15" i="9"/>
  <c r="O15" i="9"/>
  <c r="F16" i="9"/>
  <c r="O16" i="9"/>
  <c r="O17" i="9"/>
  <c r="O18" i="9"/>
  <c r="F19" i="9"/>
  <c r="O19" i="9"/>
  <c r="F21" i="9"/>
  <c r="O21" i="9"/>
  <c r="O22" i="9"/>
  <c r="O23" i="9"/>
  <c r="F24" i="9"/>
  <c r="O24" i="9"/>
  <c r="F25" i="9"/>
  <c r="O25" i="9"/>
  <c r="O27" i="9"/>
  <c r="O28" i="9"/>
  <c r="F29" i="9"/>
  <c r="O29" i="9"/>
  <c r="F30" i="9"/>
  <c r="O30" i="9"/>
  <c r="O31" i="9"/>
  <c r="E35" i="9"/>
  <c r="F37" i="9"/>
  <c r="G35" i="9"/>
  <c r="N35" i="9"/>
  <c r="O40" i="9"/>
  <c r="O35" i="9"/>
  <c r="P35" i="9"/>
  <c r="F38" i="9"/>
  <c r="F39" i="9"/>
  <c r="O39" i="9"/>
  <c r="F40" i="9"/>
  <c r="F43" i="9"/>
  <c r="F44" i="9"/>
  <c r="O44" i="9"/>
  <c r="F45" i="9"/>
  <c r="F47" i="9"/>
  <c r="F49" i="9"/>
  <c r="O49" i="9"/>
  <c r="F50" i="9"/>
  <c r="F52" i="9"/>
  <c r="F53" i="9"/>
  <c r="O53" i="9"/>
  <c r="E57" i="9"/>
  <c r="F57" i="9"/>
  <c r="G57" i="9"/>
  <c r="N57" i="9"/>
  <c r="O57" i="9"/>
  <c r="P57" i="9"/>
  <c r="F59" i="9"/>
  <c r="O59" i="9"/>
  <c r="F60" i="9"/>
  <c r="O60" i="9"/>
  <c r="O61" i="9"/>
  <c r="F63" i="9"/>
  <c r="O63" i="9"/>
  <c r="F65" i="9"/>
  <c r="O65" i="9"/>
  <c r="O66" i="9"/>
  <c r="F68" i="9"/>
  <c r="O68" i="9"/>
  <c r="F69" i="9"/>
  <c r="O69" i="9"/>
  <c r="O71" i="9"/>
  <c r="F73" i="9"/>
  <c r="O73" i="9"/>
  <c r="F74" i="9"/>
  <c r="O74" i="9"/>
  <c r="O75" i="9"/>
  <c r="F78" i="9"/>
  <c r="O78" i="9"/>
  <c r="F79" i="9"/>
  <c r="O79" i="9"/>
  <c r="O80" i="9"/>
  <c r="E13" i="2"/>
  <c r="G13" i="2"/>
  <c r="N13" i="2"/>
  <c r="P13" i="2"/>
  <c r="E35" i="2"/>
  <c r="G35" i="2"/>
  <c r="N35" i="2"/>
  <c r="P35" i="2"/>
  <c r="E57" i="2"/>
  <c r="G57" i="2"/>
  <c r="N57" i="2"/>
  <c r="P57" i="2"/>
  <c r="G57" i="1"/>
  <c r="G35" i="1"/>
  <c r="G13" i="1"/>
  <c r="P13" i="1"/>
  <c r="N13" i="1"/>
  <c r="P35" i="1"/>
  <c r="N35" i="1"/>
  <c r="P57" i="1"/>
  <c r="N57" i="1"/>
  <c r="E57" i="1"/>
  <c r="E35" i="1"/>
  <c r="E13" i="1"/>
  <c r="O81" i="9"/>
  <c r="O77" i="9"/>
  <c r="O72" i="9"/>
  <c r="O67" i="9"/>
  <c r="O62" i="9"/>
  <c r="O52" i="9"/>
  <c r="O47" i="9"/>
  <c r="O43" i="9"/>
  <c r="O38" i="9"/>
  <c r="F35" i="9"/>
  <c r="F81" i="9"/>
  <c r="F77" i="9"/>
  <c r="F72" i="9"/>
  <c r="F67" i="9"/>
  <c r="F62" i="9"/>
  <c r="F28" i="9"/>
  <c r="F23" i="9"/>
  <c r="F18" i="9"/>
  <c r="O51" i="9"/>
  <c r="O46" i="9"/>
  <c r="O41" i="9"/>
  <c r="O37" i="9"/>
  <c r="F80" i="9"/>
  <c r="F75" i="9"/>
  <c r="F71" i="9"/>
  <c r="F66" i="9"/>
  <c r="F61" i="9"/>
  <c r="F51" i="9"/>
  <c r="F46" i="9"/>
  <c r="F41" i="9"/>
  <c r="F31" i="9"/>
  <c r="F27" i="9"/>
  <c r="F22" i="9"/>
  <c r="F17" i="9"/>
  <c r="O50" i="9"/>
  <c r="O45" i="9"/>
  <c r="O62" i="12"/>
  <c r="O52" i="12"/>
  <c r="O47" i="12"/>
  <c r="O43" i="12"/>
  <c r="O38" i="12"/>
  <c r="F81" i="12"/>
  <c r="F77" i="12"/>
  <c r="F72" i="12"/>
  <c r="F67" i="12"/>
  <c r="F62" i="12"/>
  <c r="F28" i="12"/>
  <c r="F23" i="12"/>
  <c r="F18" i="12"/>
  <c r="O51" i="12"/>
  <c r="O46" i="12"/>
  <c r="O41" i="12"/>
  <c r="O37" i="12"/>
  <c r="F80" i="12"/>
  <c r="F75" i="12"/>
  <c r="F71" i="12"/>
  <c r="F66" i="12"/>
  <c r="F61" i="12"/>
  <c r="F41" i="12"/>
  <c r="F31" i="12"/>
  <c r="F27" i="12"/>
  <c r="F22" i="12"/>
  <c r="F17" i="12"/>
  <c r="O50" i="12"/>
  <c r="O45" i="12"/>
  <c r="O40" i="12"/>
</calcChain>
</file>

<file path=xl/sharedStrings.xml><?xml version="1.0" encoding="utf-8"?>
<sst xmlns="http://schemas.openxmlformats.org/spreadsheetml/2006/main" count="3885" uniqueCount="537">
  <si>
    <r>
      <t>7</t>
    </r>
    <r>
      <rPr>
        <sz val="11"/>
        <rFont val="ＭＳ 明朝"/>
        <family val="1"/>
        <charset val="128"/>
      </rPr>
      <t>－16. 水産物の品目別、出荷地別入荷数量・金額</t>
    </r>
  </si>
  <si>
    <t xml:space="preserve">  本表は品目別、出荷地別数量の多い順に掲げた。</t>
  </si>
  <si>
    <t xml:space="preserve">  （単位　数量ｔ、構成比％、金額千円）</t>
  </si>
  <si>
    <t>平成 7年　</t>
  </si>
  <si>
    <t>品　　　　　　　　目　　　　　　　　別</t>
  </si>
  <si>
    <t>出　　　　　荷　　　　　地　　　　　別</t>
  </si>
  <si>
    <t>構成比</t>
  </si>
  <si>
    <t>生  　鮮  　水  　産  　物</t>
  </si>
  <si>
    <t>きはだ</t>
  </si>
  <si>
    <t>三重</t>
  </si>
  <si>
    <t>するめいか</t>
  </si>
  <si>
    <t>千葉</t>
  </si>
  <si>
    <t>ぶり</t>
  </si>
  <si>
    <t>東京</t>
  </si>
  <si>
    <t>さば類</t>
  </si>
  <si>
    <t>愛知</t>
  </si>
  <si>
    <t>まあじ</t>
  </si>
  <si>
    <t>宮城</t>
  </si>
  <si>
    <t>さんま</t>
  </si>
  <si>
    <t>北海道</t>
  </si>
  <si>
    <t>まいわし</t>
  </si>
  <si>
    <t>大阪</t>
  </si>
  <si>
    <t>まかつお</t>
  </si>
  <si>
    <t>愛媛</t>
  </si>
  <si>
    <t>さけ</t>
  </si>
  <si>
    <t>長崎</t>
  </si>
  <si>
    <t>まだい</t>
  </si>
  <si>
    <t>和歌山</t>
  </si>
  <si>
    <t>かき</t>
  </si>
  <si>
    <t>青森</t>
  </si>
  <si>
    <t>はまち</t>
  </si>
  <si>
    <t>福岡</t>
  </si>
  <si>
    <t>あさり</t>
  </si>
  <si>
    <t>兵庫</t>
  </si>
  <si>
    <t>めじ</t>
  </si>
  <si>
    <t>福島</t>
  </si>
  <si>
    <t>その他</t>
  </si>
  <si>
    <t>冷　　凍  　水  　産  　物</t>
  </si>
  <si>
    <t>冷すり身</t>
  </si>
  <si>
    <t>冷たこ類</t>
  </si>
  <si>
    <t>冷きはだﾌｨﾚｰ</t>
  </si>
  <si>
    <t>静岡</t>
  </si>
  <si>
    <t>冷くろかわ</t>
  </si>
  <si>
    <t>冷きはだ</t>
  </si>
  <si>
    <t>冷さんま</t>
  </si>
  <si>
    <t>冷かれい類</t>
  </si>
  <si>
    <t>冷あかうお</t>
  </si>
  <si>
    <t>冷ずわいがに</t>
  </si>
  <si>
    <t>神奈川</t>
  </si>
  <si>
    <t>冷するめいか</t>
  </si>
  <si>
    <t>冷さば類</t>
  </si>
  <si>
    <t>山口</t>
  </si>
  <si>
    <t>冷ｲﾝﾄﾞﾈｼｱえび</t>
  </si>
  <si>
    <t>鳥取</t>
  </si>
  <si>
    <t>冷もんこういか</t>
  </si>
  <si>
    <t>冷たらばかに</t>
  </si>
  <si>
    <t>岩手</t>
  </si>
  <si>
    <t>加　　工  　水  　産  　物</t>
  </si>
  <si>
    <t>半平</t>
  </si>
  <si>
    <t>竹輪</t>
  </si>
  <si>
    <t>塩さけ</t>
  </si>
  <si>
    <t>開あじ</t>
  </si>
  <si>
    <t>かまぼこ</t>
  </si>
  <si>
    <t>魚漬物</t>
  </si>
  <si>
    <t>塩さば</t>
  </si>
  <si>
    <t>塩あきさけ</t>
  </si>
  <si>
    <t>煮たこ</t>
  </si>
  <si>
    <t>茨城</t>
  </si>
  <si>
    <t>ちりめん</t>
  </si>
  <si>
    <t>新潟</t>
  </si>
  <si>
    <t>塩さばフィレー</t>
  </si>
  <si>
    <t>桜干</t>
  </si>
  <si>
    <t>小女子</t>
  </si>
  <si>
    <t>ししゃも</t>
  </si>
  <si>
    <t>片口煮干</t>
  </si>
  <si>
    <t>福井</t>
  </si>
  <si>
    <t>助子</t>
  </si>
  <si>
    <t>滋賀</t>
  </si>
  <si>
    <t>丸干いわし</t>
  </si>
  <si>
    <t>岐阜</t>
  </si>
  <si>
    <t>塩ぎんさけ</t>
  </si>
  <si>
    <t>広島</t>
  </si>
  <si>
    <t>塩かずのこ</t>
  </si>
  <si>
    <t>大分</t>
  </si>
  <si>
    <t xml:space="preserve">  (中央卸売市場本場)</t>
  </si>
  <si>
    <t>塩べにさけ</t>
  </si>
  <si>
    <t>島根</t>
  </si>
  <si>
    <t>総数</t>
  </si>
  <si>
    <t>冷ずわいかに</t>
  </si>
  <si>
    <t>石川</t>
  </si>
  <si>
    <t>つばす</t>
  </si>
  <si>
    <t>金額</t>
  </si>
  <si>
    <t>数量</t>
  </si>
  <si>
    <t>出荷地</t>
  </si>
  <si>
    <t>品目</t>
  </si>
  <si>
    <t>平成8年　</t>
  </si>
  <si>
    <t xml:space="preserve">  (経済局消費流通部消費流通課)</t>
    <phoneticPr fontId="7"/>
  </si>
  <si>
    <t>神奈川</t>
    <rPh sb="0" eb="3">
      <t>カナガワ</t>
    </rPh>
    <phoneticPr fontId="7"/>
  </si>
  <si>
    <t>塩かずのこ</t>
    <rPh sb="0" eb="1">
      <t>シオ</t>
    </rPh>
    <phoneticPr fontId="7"/>
  </si>
  <si>
    <t>和歌山</t>
    <rPh sb="0" eb="3">
      <t>ワカヤマ</t>
    </rPh>
    <phoneticPr fontId="7"/>
  </si>
  <si>
    <t>大分</t>
    <rPh sb="0" eb="2">
      <t>オオイタ</t>
    </rPh>
    <phoneticPr fontId="7"/>
  </si>
  <si>
    <t>福島</t>
    <rPh sb="0" eb="2">
      <t>フクシマ</t>
    </rPh>
    <phoneticPr fontId="7"/>
  </si>
  <si>
    <t>ひらめ</t>
    <phoneticPr fontId="7"/>
  </si>
  <si>
    <t>平成9年　</t>
    <phoneticPr fontId="7"/>
  </si>
  <si>
    <r>
      <t>7</t>
    </r>
    <r>
      <rPr>
        <sz val="11"/>
        <rFont val="ＭＳ 明朝"/>
        <family val="1"/>
        <charset val="128"/>
      </rPr>
      <t>－18. 水産物の品目別、出荷地別入荷数量・金額</t>
    </r>
    <phoneticPr fontId="7"/>
  </si>
  <si>
    <t>その他</t>
    <rPh sb="0" eb="3">
      <t>ソノタ</t>
    </rPh>
    <phoneticPr fontId="7"/>
  </si>
  <si>
    <t>塩さばフィレ</t>
  </si>
  <si>
    <t>冷まだら</t>
  </si>
  <si>
    <t>冷インドネシアえび</t>
  </si>
  <si>
    <t>冷たらばがに</t>
  </si>
  <si>
    <t>冷きはだフィレ</t>
  </si>
  <si>
    <t>あおあじ</t>
  </si>
  <si>
    <t>ひらめ</t>
  </si>
  <si>
    <t>平成10年　</t>
    <phoneticPr fontId="7"/>
  </si>
  <si>
    <r>
      <t>7</t>
    </r>
    <r>
      <rPr>
        <sz val="11"/>
        <rFont val="ＭＳ 明朝"/>
        <family val="1"/>
        <charset val="128"/>
      </rPr>
      <t>－16. 水産物の品目別、出荷地別入荷数量・金額</t>
    </r>
    <phoneticPr fontId="7"/>
  </si>
  <si>
    <t xml:space="preserve">  (市民経済局消費流通部消費流通課)</t>
    <rPh sb="3" eb="5">
      <t>シミン</t>
    </rPh>
    <phoneticPr fontId="7"/>
  </si>
  <si>
    <t>塩さばﾌｨﾚー</t>
  </si>
  <si>
    <t>　  その他</t>
  </si>
  <si>
    <t>冷たらばがに　</t>
  </si>
  <si>
    <t>冷ずわいがに　</t>
  </si>
  <si>
    <t>冷するめいか　</t>
  </si>
  <si>
    <t>冷きはだﾌｨﾚー　</t>
  </si>
  <si>
    <t>平成11年　</t>
    <phoneticPr fontId="7"/>
  </si>
  <si>
    <r>
      <t>7</t>
    </r>
    <r>
      <rPr>
        <sz val="11"/>
        <rFont val="ＭＳ 明朝"/>
        <family val="1"/>
        <charset val="128"/>
      </rPr>
      <t>－19. 水産物の品目別、出荷地別入荷数量・金額</t>
    </r>
    <phoneticPr fontId="7"/>
  </si>
  <si>
    <t>　(市民経済局生活流通部消費流通課)</t>
  </si>
  <si>
    <t xml:space="preserve">ししゃも  </t>
  </si>
  <si>
    <t xml:space="preserve">魚漬物   </t>
  </si>
  <si>
    <t xml:space="preserve">冷さわら類 </t>
  </si>
  <si>
    <t xml:space="preserve">冷まだら  </t>
  </si>
  <si>
    <t xml:space="preserve"> </t>
  </si>
  <si>
    <t>冷きはだ フィレー</t>
  </si>
  <si>
    <t xml:space="preserve">冷さば類 </t>
  </si>
  <si>
    <t xml:space="preserve">冷きはだ </t>
  </si>
  <si>
    <t>平成12年　</t>
    <phoneticPr fontId="7"/>
  </si>
  <si>
    <r>
      <t>7</t>
    </r>
    <r>
      <rPr>
        <sz val="11"/>
        <rFont val="ＭＳ 明朝"/>
        <family val="1"/>
        <charset val="128"/>
      </rPr>
      <t>－17. 水産物の品目別、出荷地別入荷数量・金額</t>
    </r>
    <phoneticPr fontId="7"/>
  </si>
  <si>
    <t>広島</t>
    <rPh sb="0" eb="2">
      <t>ヒロシマ</t>
    </rPh>
    <phoneticPr fontId="7"/>
  </si>
  <si>
    <t>塩さけ</t>
    <rPh sb="0" eb="1">
      <t>シオ</t>
    </rPh>
    <phoneticPr fontId="7"/>
  </si>
  <si>
    <t xml:space="preserve">冷まだら </t>
    <phoneticPr fontId="7"/>
  </si>
  <si>
    <t xml:space="preserve">冷くろかわ  </t>
    <phoneticPr fontId="7"/>
  </si>
  <si>
    <t>冷ます</t>
    <phoneticPr fontId="7"/>
  </si>
  <si>
    <t>冷かれい類</t>
    <rPh sb="4" eb="5">
      <t>ルイ</t>
    </rPh>
    <phoneticPr fontId="7"/>
  </si>
  <si>
    <t>冷ずわいかに</t>
    <phoneticPr fontId="7"/>
  </si>
  <si>
    <t>冷さば類</t>
    <rPh sb="3" eb="4">
      <t>ルイ</t>
    </rPh>
    <phoneticPr fontId="7"/>
  </si>
  <si>
    <t>冷さんま</t>
    <phoneticPr fontId="7"/>
  </si>
  <si>
    <t xml:space="preserve">冷きはだフィレー </t>
    <phoneticPr fontId="7"/>
  </si>
  <si>
    <t xml:space="preserve">冷たこ類 </t>
    <rPh sb="3" eb="4">
      <t>ルイ</t>
    </rPh>
    <phoneticPr fontId="7"/>
  </si>
  <si>
    <t>はまち</t>
    <phoneticPr fontId="7"/>
  </si>
  <si>
    <t>つばす</t>
    <phoneticPr fontId="7"/>
  </si>
  <si>
    <t>あさり</t>
    <phoneticPr fontId="7"/>
  </si>
  <si>
    <t>まだい</t>
    <phoneticPr fontId="7"/>
  </si>
  <si>
    <t>まかつお</t>
    <phoneticPr fontId="7"/>
  </si>
  <si>
    <t>さけ</t>
    <phoneticPr fontId="7"/>
  </si>
  <si>
    <t>かき</t>
    <phoneticPr fontId="7"/>
  </si>
  <si>
    <t>まあじ</t>
    <phoneticPr fontId="7"/>
  </si>
  <si>
    <t>まいわし</t>
    <phoneticPr fontId="7"/>
  </si>
  <si>
    <t>さば類</t>
    <rPh sb="2" eb="3">
      <t>ルイ</t>
    </rPh>
    <phoneticPr fontId="7"/>
  </si>
  <si>
    <t>ぶり</t>
    <phoneticPr fontId="7"/>
  </si>
  <si>
    <t>さんま</t>
    <phoneticPr fontId="7"/>
  </si>
  <si>
    <t>平成13年　</t>
    <phoneticPr fontId="7"/>
  </si>
  <si>
    <t>わかめ</t>
  </si>
  <si>
    <t>助子</t>
    <rPh sb="0" eb="1">
      <t>スケ</t>
    </rPh>
    <rPh sb="1" eb="2">
      <t>コ</t>
    </rPh>
    <phoneticPr fontId="7"/>
  </si>
  <si>
    <t>片口煮干</t>
    <rPh sb="0" eb="2">
      <t>カタクチ</t>
    </rPh>
    <rPh sb="2" eb="4">
      <t>ニボシ</t>
    </rPh>
    <phoneticPr fontId="7"/>
  </si>
  <si>
    <t>塩あきさけ</t>
    <rPh sb="0" eb="1">
      <t>シオ</t>
    </rPh>
    <phoneticPr fontId="7"/>
  </si>
  <si>
    <t>大阪</t>
    <rPh sb="0" eb="2">
      <t>オオサカ</t>
    </rPh>
    <phoneticPr fontId="7"/>
  </si>
  <si>
    <t>塩ぎんさけ</t>
    <rPh sb="0" eb="1">
      <t>シオ</t>
    </rPh>
    <phoneticPr fontId="7"/>
  </si>
  <si>
    <t>福岡</t>
    <rPh sb="0" eb="2">
      <t>フクオカ</t>
    </rPh>
    <phoneticPr fontId="7"/>
  </si>
  <si>
    <t>桜干</t>
    <rPh sb="0" eb="1">
      <t>サクラ</t>
    </rPh>
    <rPh sb="1" eb="2">
      <t>ボ</t>
    </rPh>
    <phoneticPr fontId="7"/>
  </si>
  <si>
    <t>茨城</t>
    <rPh sb="0" eb="2">
      <t>イバラギ</t>
    </rPh>
    <phoneticPr fontId="7"/>
  </si>
  <si>
    <t>塩さば</t>
    <rPh sb="0" eb="1">
      <t>シオ</t>
    </rPh>
    <phoneticPr fontId="7"/>
  </si>
  <si>
    <t>山口</t>
    <rPh sb="0" eb="2">
      <t>ヤマグチ</t>
    </rPh>
    <phoneticPr fontId="7"/>
  </si>
  <si>
    <t>青森</t>
    <rPh sb="0" eb="2">
      <t>アオモリ</t>
    </rPh>
    <phoneticPr fontId="7"/>
  </si>
  <si>
    <t>塩さばフィレー</t>
    <rPh sb="0" eb="1">
      <t>シオ</t>
    </rPh>
    <phoneticPr fontId="7"/>
  </si>
  <si>
    <t>新潟</t>
    <rPh sb="0" eb="2">
      <t>ニイガタ</t>
    </rPh>
    <phoneticPr fontId="7"/>
  </si>
  <si>
    <t>小女子</t>
    <rPh sb="0" eb="1">
      <t>コ</t>
    </rPh>
    <rPh sb="1" eb="3">
      <t>ジョシ</t>
    </rPh>
    <phoneticPr fontId="7"/>
  </si>
  <si>
    <t>千葉</t>
    <rPh sb="0" eb="2">
      <t>チバ</t>
    </rPh>
    <phoneticPr fontId="7"/>
  </si>
  <si>
    <t>東京</t>
    <rPh sb="0" eb="2">
      <t>トウキョウ</t>
    </rPh>
    <phoneticPr fontId="7"/>
  </si>
  <si>
    <t>煮たこ</t>
    <rPh sb="0" eb="1">
      <t>ニ</t>
    </rPh>
    <phoneticPr fontId="7"/>
  </si>
  <si>
    <t>北海道</t>
    <rPh sb="0" eb="3">
      <t>ホッカイドウ</t>
    </rPh>
    <phoneticPr fontId="7"/>
  </si>
  <si>
    <t>魚漬物</t>
    <rPh sb="0" eb="1">
      <t>サカナ</t>
    </rPh>
    <rPh sb="1" eb="3">
      <t>ツケモノ</t>
    </rPh>
    <phoneticPr fontId="7"/>
  </si>
  <si>
    <t>宮城</t>
    <rPh sb="0" eb="2">
      <t>ミヤギ</t>
    </rPh>
    <phoneticPr fontId="7"/>
  </si>
  <si>
    <t>兵庫</t>
    <rPh sb="0" eb="2">
      <t>ヒョウゴ</t>
    </rPh>
    <phoneticPr fontId="7"/>
  </si>
  <si>
    <t>開あじ</t>
    <rPh sb="0" eb="1">
      <t>カイ</t>
    </rPh>
    <phoneticPr fontId="7"/>
  </si>
  <si>
    <t>静岡</t>
    <rPh sb="0" eb="2">
      <t>シズオカ</t>
    </rPh>
    <phoneticPr fontId="7"/>
  </si>
  <si>
    <t>竹輪</t>
    <rPh sb="0" eb="2">
      <t>チクワ</t>
    </rPh>
    <phoneticPr fontId="7"/>
  </si>
  <si>
    <t>三重</t>
    <rPh sb="0" eb="2">
      <t>ミエ</t>
    </rPh>
    <phoneticPr fontId="7"/>
  </si>
  <si>
    <t>愛知</t>
    <rPh sb="0" eb="2">
      <t>アイチ</t>
    </rPh>
    <phoneticPr fontId="7"/>
  </si>
  <si>
    <t>半平</t>
    <rPh sb="0" eb="2">
      <t>ハンペイ</t>
    </rPh>
    <phoneticPr fontId="7"/>
  </si>
  <si>
    <t>冷インドネシアえび</t>
    <rPh sb="0" eb="1">
      <t>ヒヤ</t>
    </rPh>
    <phoneticPr fontId="7"/>
  </si>
  <si>
    <t>岩手</t>
    <rPh sb="0" eb="2">
      <t>イワテ</t>
    </rPh>
    <phoneticPr fontId="7"/>
  </si>
  <si>
    <t>冷くろかわ</t>
    <rPh sb="0" eb="1">
      <t>ヒヤ</t>
    </rPh>
    <phoneticPr fontId="7"/>
  </si>
  <si>
    <t>岐阜</t>
    <rPh sb="0" eb="2">
      <t>ギフ</t>
    </rPh>
    <phoneticPr fontId="7"/>
  </si>
  <si>
    <t>冷めかじきフィレー</t>
    <rPh sb="0" eb="1">
      <t>ヒヤ</t>
    </rPh>
    <phoneticPr fontId="7"/>
  </si>
  <si>
    <t>冷かれい類</t>
    <rPh sb="0" eb="1">
      <t>ヒヤ</t>
    </rPh>
    <rPh sb="4" eb="5">
      <t>タグイ</t>
    </rPh>
    <phoneticPr fontId="7"/>
  </si>
  <si>
    <t>冷ます</t>
    <rPh sb="0" eb="1">
      <t>サ</t>
    </rPh>
    <phoneticPr fontId="7"/>
  </si>
  <si>
    <t>冷ずわいかに</t>
    <rPh sb="0" eb="1">
      <t>レイ</t>
    </rPh>
    <phoneticPr fontId="7"/>
  </si>
  <si>
    <t>冷するめいか</t>
    <rPh sb="0" eb="1">
      <t>レイ</t>
    </rPh>
    <phoneticPr fontId="7"/>
  </si>
  <si>
    <t>冷あかうお</t>
    <rPh sb="0" eb="1">
      <t>レイ</t>
    </rPh>
    <phoneticPr fontId="7"/>
  </si>
  <si>
    <t>冷さば類</t>
    <rPh sb="0" eb="1">
      <t>レイ</t>
    </rPh>
    <rPh sb="3" eb="4">
      <t>ルイ</t>
    </rPh>
    <phoneticPr fontId="7"/>
  </si>
  <si>
    <t>冷さんま</t>
    <rPh sb="0" eb="1">
      <t>レイ</t>
    </rPh>
    <phoneticPr fontId="7"/>
  </si>
  <si>
    <t>冷たこ類</t>
    <rPh sb="0" eb="1">
      <t>レイ</t>
    </rPh>
    <rPh sb="3" eb="4">
      <t>ルイ</t>
    </rPh>
    <phoneticPr fontId="7"/>
  </si>
  <si>
    <t>冷きはだフィレー</t>
    <rPh sb="0" eb="1">
      <t>ヒヤ</t>
    </rPh>
    <phoneticPr fontId="7"/>
  </si>
  <si>
    <t>冷すり身</t>
    <rPh sb="0" eb="1">
      <t>レイ</t>
    </rPh>
    <rPh sb="3" eb="4">
      <t>ミ</t>
    </rPh>
    <phoneticPr fontId="7"/>
  </si>
  <si>
    <t>冷きはだ</t>
    <rPh sb="0" eb="1">
      <t>ヒヤ</t>
    </rPh>
    <phoneticPr fontId="7"/>
  </si>
  <si>
    <t>ほたてがい</t>
  </si>
  <si>
    <t>長崎</t>
    <rPh sb="0" eb="2">
      <t>ナガサキ</t>
    </rPh>
    <phoneticPr fontId="7"/>
  </si>
  <si>
    <t>愛媛</t>
    <rPh sb="0" eb="2">
      <t>エヒメ</t>
    </rPh>
    <phoneticPr fontId="7"/>
  </si>
  <si>
    <t>平成14年　</t>
    <phoneticPr fontId="7"/>
  </si>
  <si>
    <t>4 169 412</t>
  </si>
  <si>
    <t xml:space="preserve"> 5 191</t>
  </si>
  <si>
    <t>20 181 523</t>
  </si>
  <si>
    <t xml:space="preserve"> 25 443</t>
  </si>
  <si>
    <t xml:space="preserve"> 238 374</t>
  </si>
  <si>
    <t xml:space="preserve"> 499 160</t>
  </si>
  <si>
    <t>焼魚</t>
  </si>
  <si>
    <t xml:space="preserve"> 551 455</t>
  </si>
  <si>
    <t>1 702 556</t>
  </si>
  <si>
    <t xml:space="preserve"> 334 458</t>
  </si>
  <si>
    <t>岡山</t>
  </si>
  <si>
    <t>2 128 144</t>
  </si>
  <si>
    <t xml:space="preserve"> 665 212</t>
  </si>
  <si>
    <t xml:space="preserve"> 434 173</t>
  </si>
  <si>
    <t xml:space="preserve"> 552 217</t>
  </si>
  <si>
    <t xml:space="preserve"> 481 007</t>
  </si>
  <si>
    <t xml:space="preserve"> 919 143</t>
  </si>
  <si>
    <t xml:space="preserve"> 1 006</t>
  </si>
  <si>
    <t xml:space="preserve"> 630 410</t>
  </si>
  <si>
    <t>1 884 522</t>
  </si>
  <si>
    <t xml:space="preserve"> 1 080</t>
  </si>
  <si>
    <t xml:space="preserve"> 315 008</t>
  </si>
  <si>
    <t xml:space="preserve"> 970 293</t>
  </si>
  <si>
    <t xml:space="preserve"> 1 249</t>
  </si>
  <si>
    <t xml:space="preserve"> 576 071</t>
  </si>
  <si>
    <t>1 253 831</t>
  </si>
  <si>
    <t xml:space="preserve"> 1 302</t>
  </si>
  <si>
    <t xml:space="preserve"> 306 700</t>
  </si>
  <si>
    <t xml:space="preserve"> 1 180</t>
  </si>
  <si>
    <t>1 424 781</t>
  </si>
  <si>
    <t xml:space="preserve"> 1 572</t>
  </si>
  <si>
    <t xml:space="preserve"> 552 451</t>
  </si>
  <si>
    <t xml:space="preserve"> 1 258</t>
  </si>
  <si>
    <t>1 141 981</t>
  </si>
  <si>
    <t xml:space="preserve"> 1 980</t>
  </si>
  <si>
    <t>1 475 410</t>
  </si>
  <si>
    <t xml:space="preserve"> 1 264</t>
  </si>
  <si>
    <t>2 195 874</t>
  </si>
  <si>
    <t xml:space="preserve"> 2 293</t>
  </si>
  <si>
    <t>1 575 077</t>
  </si>
  <si>
    <t xml:space="preserve"> 1 499</t>
  </si>
  <si>
    <t>1 674 169</t>
  </si>
  <si>
    <t xml:space="preserve"> 3 133</t>
  </si>
  <si>
    <t>1 210 777</t>
  </si>
  <si>
    <t xml:space="preserve"> 1 606</t>
  </si>
  <si>
    <t>4 670 705</t>
  </si>
  <si>
    <t xml:space="preserve"> 3 746</t>
  </si>
  <si>
    <t>2 056 114</t>
  </si>
  <si>
    <t xml:space="preserve"> 1 831</t>
  </si>
  <si>
    <t>2 179 143</t>
  </si>
  <si>
    <t xml:space="preserve"> 4 015</t>
  </si>
  <si>
    <t>1 428 476</t>
  </si>
  <si>
    <t xml:space="preserve"> 1 951</t>
  </si>
  <si>
    <t>3 247 802</t>
  </si>
  <si>
    <t xml:space="preserve"> 4 978</t>
  </si>
  <si>
    <t>1 427 556</t>
  </si>
  <si>
    <t xml:space="preserve"> 2 818</t>
  </si>
  <si>
    <t>3 636 710</t>
  </si>
  <si>
    <t xml:space="preserve"> 5 075</t>
  </si>
  <si>
    <t>1 357 836</t>
  </si>
  <si>
    <t xml:space="preserve"> 3 283</t>
  </si>
  <si>
    <t>2 582 357</t>
  </si>
  <si>
    <t xml:space="preserve"> 5 418</t>
  </si>
  <si>
    <t>1 836 878</t>
  </si>
  <si>
    <t xml:space="preserve"> 3 572</t>
  </si>
  <si>
    <t>9 327 700</t>
  </si>
  <si>
    <t xml:space="preserve"> 13 662</t>
  </si>
  <si>
    <t>3 444 812</t>
  </si>
  <si>
    <t xml:space="preserve"> 7 631</t>
  </si>
  <si>
    <t>43 620 139</t>
  </si>
  <si>
    <t xml:space="preserve"> 59 233</t>
  </si>
  <si>
    <t>7 367 935</t>
  </si>
  <si>
    <t xml:space="preserve"> 2 115</t>
  </si>
  <si>
    <t>24 446 580</t>
  </si>
  <si>
    <t xml:space="preserve"> 26 388</t>
  </si>
  <si>
    <t xml:space="preserve"> 561 506</t>
  </si>
  <si>
    <t xml:space="preserve"> 398 334</t>
  </si>
  <si>
    <t>冷しろさけ</t>
  </si>
  <si>
    <t xml:space="preserve"> 469 604</t>
  </si>
  <si>
    <t xml:space="preserve"> 244 372</t>
  </si>
  <si>
    <t xml:space="preserve"> 402 091</t>
  </si>
  <si>
    <t xml:space="preserve"> 531 051</t>
  </si>
  <si>
    <t>冷めかじきフィレー</t>
  </si>
  <si>
    <t xml:space="preserve"> 496 944</t>
  </si>
  <si>
    <t xml:space="preserve"> 276 082</t>
  </si>
  <si>
    <t xml:space="preserve"> 641 708</t>
  </si>
  <si>
    <t>1 402 410</t>
  </si>
  <si>
    <t xml:space="preserve"> 568 947</t>
  </si>
  <si>
    <t xml:space="preserve"> 1 087</t>
  </si>
  <si>
    <t xml:space="preserve"> 493 222</t>
  </si>
  <si>
    <t xml:space="preserve"> 505 634</t>
  </si>
  <si>
    <t xml:space="preserve"> 1 108</t>
  </si>
  <si>
    <t>1 669 379</t>
  </si>
  <si>
    <t xml:space="preserve"> 1 029</t>
  </si>
  <si>
    <t xml:space="preserve"> 588 024</t>
  </si>
  <si>
    <t xml:space="preserve"> 1 453</t>
  </si>
  <si>
    <t xml:space="preserve"> 547 376</t>
  </si>
  <si>
    <t xml:space="preserve"> 1 236</t>
  </si>
  <si>
    <t>1 303 828</t>
  </si>
  <si>
    <t xml:space="preserve"> 1 556</t>
  </si>
  <si>
    <t>1 838 540</t>
  </si>
  <si>
    <t xml:space="preserve"> 1 949</t>
  </si>
  <si>
    <t>1 325 656</t>
  </si>
  <si>
    <t xml:space="preserve"> 2 977</t>
  </si>
  <si>
    <t xml:space="preserve"> 739 442</t>
  </si>
  <si>
    <t xml:space="preserve"> 2 001</t>
  </si>
  <si>
    <t>3 164 693</t>
  </si>
  <si>
    <t xml:space="preserve"> 4 351</t>
  </si>
  <si>
    <t>2 236 407</t>
  </si>
  <si>
    <t xml:space="preserve"> 2 166</t>
  </si>
  <si>
    <t>冷きはだフィレー</t>
  </si>
  <si>
    <t xml:space="preserve"> 654 876</t>
  </si>
  <si>
    <t xml:space="preserve"> 8 144</t>
  </si>
  <si>
    <t xml:space="preserve"> 579 504</t>
  </si>
  <si>
    <t xml:space="preserve"> 2 286</t>
  </si>
  <si>
    <t>9 440 876</t>
  </si>
  <si>
    <t xml:space="preserve"> 11 391</t>
  </si>
  <si>
    <t>1 097 602</t>
  </si>
  <si>
    <t xml:space="preserve"> 3 894</t>
  </si>
  <si>
    <t>11 556 473</t>
  </si>
  <si>
    <t xml:space="preserve"> 13 390</t>
  </si>
  <si>
    <t>2 548 494</t>
  </si>
  <si>
    <t xml:space="preserve"> 4 253</t>
  </si>
  <si>
    <t>39 048 795</t>
  </si>
  <si>
    <t xml:space="preserve"> 50 129</t>
  </si>
  <si>
    <t>総数</t>
    <phoneticPr fontId="7"/>
  </si>
  <si>
    <t>19 384 035</t>
  </si>
  <si>
    <t xml:space="preserve"> 25 324</t>
  </si>
  <si>
    <t>39 189 200</t>
  </si>
  <si>
    <t xml:space="preserve"> 41 232</t>
  </si>
  <si>
    <t>2 661 821</t>
  </si>
  <si>
    <t xml:space="preserve"> 2 534</t>
  </si>
  <si>
    <t>2 085 574</t>
  </si>
  <si>
    <t xml:space="preserve"> 1 463</t>
  </si>
  <si>
    <t>う　　な　　ぎ</t>
  </si>
  <si>
    <t>1 548 721</t>
  </si>
  <si>
    <t xml:space="preserve"> 3 001</t>
  </si>
  <si>
    <t xml:space="preserve"> 675 387</t>
  </si>
  <si>
    <t xml:space="preserve"> 2 034</t>
  </si>
  <si>
    <t>2 824 455</t>
  </si>
  <si>
    <t xml:space="preserve"> 3 078</t>
  </si>
  <si>
    <t>1 302 074</t>
  </si>
  <si>
    <t xml:space="preserve"> 2 290</t>
  </si>
  <si>
    <t>2 005 036</t>
  </si>
  <si>
    <t xml:space="preserve"> 3 274</t>
  </si>
  <si>
    <t>1 957 752</t>
  </si>
  <si>
    <t xml:space="preserve"> 2 368</t>
  </si>
  <si>
    <t>1 734 019</t>
  </si>
  <si>
    <t xml:space="preserve"> 3 499</t>
  </si>
  <si>
    <t xml:space="preserve"> 963 900</t>
  </si>
  <si>
    <t xml:space="preserve"> 2 507</t>
  </si>
  <si>
    <t>2 333 373</t>
  </si>
  <si>
    <t xml:space="preserve"> 3 707</t>
  </si>
  <si>
    <t>2 062 059</t>
  </si>
  <si>
    <t xml:space="preserve"> 3 213</t>
  </si>
  <si>
    <t>2 780 544</t>
  </si>
  <si>
    <t xml:space="preserve"> 3 961</t>
  </si>
  <si>
    <t>1 874 125</t>
  </si>
  <si>
    <t xml:space="preserve"> 3 942</t>
  </si>
  <si>
    <t>7 168 203</t>
  </si>
  <si>
    <t xml:space="preserve"> 6 090</t>
  </si>
  <si>
    <t>2 675 321</t>
  </si>
  <si>
    <t xml:space="preserve"> 3 999</t>
  </si>
  <si>
    <t>3 690 868</t>
  </si>
  <si>
    <t xml:space="preserve"> 6 139</t>
  </si>
  <si>
    <t>1 906 200</t>
  </si>
  <si>
    <t xml:space="preserve"> 4 328</t>
  </si>
  <si>
    <t>4 888 699</t>
  </si>
  <si>
    <t xml:space="preserve"> 7 177</t>
  </si>
  <si>
    <t>1 980 073</t>
  </si>
  <si>
    <t xml:space="preserve"> 4 820</t>
  </si>
  <si>
    <t>4 402 401</t>
  </si>
  <si>
    <t xml:space="preserve"> 7 425</t>
  </si>
  <si>
    <t>4 519 615</t>
  </si>
  <si>
    <t xml:space="preserve"> 6 221</t>
  </si>
  <si>
    <t>6 094 524</t>
  </si>
  <si>
    <t xml:space="preserve"> 7 535</t>
  </si>
  <si>
    <t>2 111 476</t>
  </si>
  <si>
    <t xml:space="preserve"> 6 267</t>
  </si>
  <si>
    <t>6 394 551</t>
  </si>
  <si>
    <t xml:space="preserve"> 8 209</t>
  </si>
  <si>
    <t>2 999 718</t>
  </si>
  <si>
    <t xml:space="preserve"> 7 221</t>
  </si>
  <si>
    <t>7 722 007</t>
  </si>
  <si>
    <t xml:space="preserve"> 10 213</t>
  </si>
  <si>
    <t>9 330 783</t>
  </si>
  <si>
    <t xml:space="preserve"> 9 261</t>
  </si>
  <si>
    <t>75 633 257</t>
  </si>
  <si>
    <t xml:space="preserve"> 101 166</t>
  </si>
  <si>
    <t>平成15年　</t>
    <phoneticPr fontId="7"/>
  </si>
  <si>
    <r>
      <t>7</t>
    </r>
    <r>
      <rPr>
        <sz val="11"/>
        <rFont val="ＭＳ 明朝"/>
        <family val="1"/>
        <charset val="128"/>
      </rPr>
      <t>－15. 水産物の品目別、出荷地別入荷数量・金額</t>
    </r>
    <phoneticPr fontId="7"/>
  </si>
  <si>
    <t>いくら</t>
    <phoneticPr fontId="7"/>
  </si>
  <si>
    <t>岡山</t>
    <rPh sb="0" eb="2">
      <t>オカヤマ</t>
    </rPh>
    <phoneticPr fontId="7"/>
  </si>
  <si>
    <t>わかめ</t>
    <phoneticPr fontId="7"/>
  </si>
  <si>
    <t>和歌山</t>
    <phoneticPr fontId="7"/>
  </si>
  <si>
    <t>助子</t>
    <phoneticPr fontId="7"/>
  </si>
  <si>
    <t>ししゃも</t>
    <phoneticPr fontId="7"/>
  </si>
  <si>
    <t>塩かずのこ</t>
    <phoneticPr fontId="7"/>
  </si>
  <si>
    <t>塩ぎんさけ</t>
    <phoneticPr fontId="7"/>
  </si>
  <si>
    <t>小女子</t>
    <phoneticPr fontId="7"/>
  </si>
  <si>
    <t>ちりめん</t>
    <phoneticPr fontId="7"/>
  </si>
  <si>
    <t>塩さばフィレー</t>
    <phoneticPr fontId="7"/>
  </si>
  <si>
    <t>魚漬物</t>
    <phoneticPr fontId="7"/>
  </si>
  <si>
    <t>煮たこ</t>
    <phoneticPr fontId="7"/>
  </si>
  <si>
    <t>静岡</t>
    <phoneticPr fontId="7"/>
  </si>
  <si>
    <t>冷くろかわ</t>
    <phoneticPr fontId="7"/>
  </si>
  <si>
    <t>冷むきもんこう</t>
    <phoneticPr fontId="7"/>
  </si>
  <si>
    <t>冷めかじきフィレー</t>
    <phoneticPr fontId="7"/>
  </si>
  <si>
    <t>冷インドネシアえび</t>
    <phoneticPr fontId="7"/>
  </si>
  <si>
    <t>冷ずわいがに</t>
    <phoneticPr fontId="7"/>
  </si>
  <si>
    <t>冷するめいか</t>
    <phoneticPr fontId="7"/>
  </si>
  <si>
    <t>青森</t>
    <phoneticPr fontId="7"/>
  </si>
  <si>
    <t>冷きはだフィレー</t>
    <phoneticPr fontId="7"/>
  </si>
  <si>
    <t>冷たこ類</t>
    <rPh sb="3" eb="4">
      <t>ルイ</t>
    </rPh>
    <phoneticPr fontId="7"/>
  </si>
  <si>
    <t>その他</t>
    <rPh sb="2" eb="3">
      <t>タ</t>
    </rPh>
    <phoneticPr fontId="7"/>
  </si>
  <si>
    <t>鳥取</t>
    <rPh sb="0" eb="1">
      <t>トリ</t>
    </rPh>
    <rPh sb="1" eb="2">
      <t>ト</t>
    </rPh>
    <phoneticPr fontId="7"/>
  </si>
  <si>
    <t>三重</t>
    <phoneticPr fontId="7"/>
  </si>
  <si>
    <t>さば類</t>
    <phoneticPr fontId="7"/>
  </si>
  <si>
    <t>宮城</t>
    <phoneticPr fontId="7"/>
  </si>
  <si>
    <t>平成16年　</t>
    <phoneticPr fontId="7"/>
  </si>
  <si>
    <t xml:space="preserve">  本表は品目別、出荷地別数量の多い順に掲げた。</t>
    <phoneticPr fontId="7"/>
  </si>
  <si>
    <t>桜干</t>
    <rPh sb="0" eb="1">
      <t>サクラ</t>
    </rPh>
    <rPh sb="1" eb="2">
      <t>ホ</t>
    </rPh>
    <phoneticPr fontId="7"/>
  </si>
  <si>
    <t>塩あきさけ</t>
    <phoneticPr fontId="7"/>
  </si>
  <si>
    <t>石川</t>
    <rPh sb="0" eb="2">
      <t>イシカワ</t>
    </rPh>
    <phoneticPr fontId="7"/>
  </si>
  <si>
    <t>冷めかじフィレー</t>
    <phoneticPr fontId="7"/>
  </si>
  <si>
    <t>冷まぐろ</t>
    <phoneticPr fontId="7"/>
  </si>
  <si>
    <t>冷しろさけ</t>
    <phoneticPr fontId="7"/>
  </si>
  <si>
    <t>福岡</t>
    <phoneticPr fontId="7"/>
  </si>
  <si>
    <t>鳥取</t>
    <rPh sb="0" eb="2">
      <t>トットリ</t>
    </rPh>
    <phoneticPr fontId="7"/>
  </si>
  <si>
    <t>めじ</t>
    <phoneticPr fontId="7"/>
  </si>
  <si>
    <t>するめいか</t>
    <phoneticPr fontId="7"/>
  </si>
  <si>
    <t>平成17年　</t>
    <phoneticPr fontId="7"/>
  </si>
  <si>
    <t>茨城</t>
    <phoneticPr fontId="7"/>
  </si>
  <si>
    <t>小女子</t>
    <rPh sb="0" eb="3">
      <t>コウナゴ</t>
    </rPh>
    <phoneticPr fontId="7"/>
  </si>
  <si>
    <t>冷しろさけ</t>
    <rPh sb="0" eb="1">
      <t>レイ</t>
    </rPh>
    <phoneticPr fontId="7"/>
  </si>
  <si>
    <t>埼玉</t>
    <rPh sb="0" eb="2">
      <t>サイタマ</t>
    </rPh>
    <phoneticPr fontId="7"/>
  </si>
  <si>
    <t>冷むきもんこう</t>
    <rPh sb="0" eb="1">
      <t>レイ</t>
    </rPh>
    <phoneticPr fontId="7"/>
  </si>
  <si>
    <t>冷かれい類</t>
    <rPh sb="0" eb="1">
      <t>レイ</t>
    </rPh>
    <rPh sb="4" eb="5">
      <t>ルイ</t>
    </rPh>
    <phoneticPr fontId="7"/>
  </si>
  <si>
    <t>冷まぐろ</t>
    <rPh sb="0" eb="1">
      <t>レイ</t>
    </rPh>
    <phoneticPr fontId="7"/>
  </si>
  <si>
    <t>冷たこ類</t>
    <phoneticPr fontId="7"/>
  </si>
  <si>
    <t>冷きはだ</t>
    <phoneticPr fontId="7"/>
  </si>
  <si>
    <t>冷すり身</t>
    <rPh sb="0" eb="1">
      <t>レイ</t>
    </rPh>
    <phoneticPr fontId="7"/>
  </si>
  <si>
    <t>平成18年　</t>
    <phoneticPr fontId="7"/>
  </si>
  <si>
    <t>かちり</t>
    <phoneticPr fontId="7"/>
  </si>
  <si>
    <t>東京</t>
    <phoneticPr fontId="7"/>
  </si>
  <si>
    <t>開あじ</t>
    <rPh sb="0" eb="1">
      <t>ヒラ</t>
    </rPh>
    <phoneticPr fontId="7"/>
  </si>
  <si>
    <t>冷ます</t>
    <rPh sb="0" eb="1">
      <t>レイ</t>
    </rPh>
    <phoneticPr fontId="7"/>
  </si>
  <si>
    <t>アメリカ合衆国</t>
    <rPh sb="4" eb="7">
      <t>ガッシュウコク</t>
    </rPh>
    <phoneticPr fontId="7"/>
  </si>
  <si>
    <t>うなぎ</t>
    <phoneticPr fontId="7"/>
  </si>
  <si>
    <t>平成19年　</t>
    <phoneticPr fontId="7"/>
  </si>
  <si>
    <t>桜干</t>
    <rPh sb="0" eb="1">
      <t>サクラ</t>
    </rPh>
    <rPh sb="1" eb="2">
      <t>ボシ</t>
    </rPh>
    <phoneticPr fontId="7"/>
  </si>
  <si>
    <t>竹輪</t>
    <rPh sb="0" eb="1">
      <t>タケ</t>
    </rPh>
    <rPh sb="1" eb="2">
      <t>ワ</t>
    </rPh>
    <phoneticPr fontId="7"/>
  </si>
  <si>
    <t>かまぼこ</t>
    <phoneticPr fontId="7"/>
  </si>
  <si>
    <t>冷めかじきフィレー</t>
    <rPh sb="0" eb="1">
      <t>レイ</t>
    </rPh>
    <phoneticPr fontId="7"/>
  </si>
  <si>
    <t>冷インドネシアえび</t>
    <rPh sb="0" eb="1">
      <t>レイ</t>
    </rPh>
    <phoneticPr fontId="7"/>
  </si>
  <si>
    <t>冷ずわいがに</t>
    <rPh sb="0" eb="1">
      <t>レイ</t>
    </rPh>
    <phoneticPr fontId="7"/>
  </si>
  <si>
    <t>冷きはだフィレー</t>
    <rPh sb="0" eb="1">
      <t>レイ</t>
    </rPh>
    <phoneticPr fontId="7"/>
  </si>
  <si>
    <t>冷きはだ</t>
    <rPh sb="0" eb="1">
      <t>レイ</t>
    </rPh>
    <phoneticPr fontId="7"/>
  </si>
  <si>
    <t>か　　　　　　　き</t>
    <phoneticPr fontId="7"/>
  </si>
  <si>
    <t>あ　　　さ　　　り</t>
    <phoneticPr fontId="7"/>
  </si>
  <si>
    <t>平成20年　</t>
    <phoneticPr fontId="7"/>
  </si>
  <si>
    <r>
      <t>7</t>
    </r>
    <r>
      <rPr>
        <sz val="11"/>
        <rFont val="ＭＳ 明朝"/>
        <family val="1"/>
        <charset val="128"/>
      </rPr>
      <t>－14. 水産物の品目別、出荷地別入荷数量・金額</t>
    </r>
    <phoneticPr fontId="7"/>
  </si>
  <si>
    <t>片口煮干</t>
    <rPh sb="0" eb="1">
      <t>カタ</t>
    </rPh>
    <rPh sb="1" eb="2">
      <t>クチ</t>
    </rPh>
    <rPh sb="2" eb="4">
      <t>ニボシ</t>
    </rPh>
    <phoneticPr fontId="7"/>
  </si>
  <si>
    <t>かちり</t>
  </si>
  <si>
    <t>冷めばち</t>
    <rPh sb="0" eb="1">
      <t>レイ</t>
    </rPh>
    <phoneticPr fontId="7"/>
  </si>
  <si>
    <t>平成21年　</t>
    <phoneticPr fontId="7"/>
  </si>
  <si>
    <t>　(市民経済局市民生活部消費流通課)</t>
    <phoneticPr fontId="7"/>
  </si>
  <si>
    <t>茨城</t>
    <rPh sb="0" eb="2">
      <t>イバラキ</t>
    </rPh>
    <phoneticPr fontId="7"/>
  </si>
  <si>
    <t>開あじ</t>
    <rPh sb="0" eb="1">
      <t>ヒラキ</t>
    </rPh>
    <phoneticPr fontId="7"/>
  </si>
  <si>
    <t>か　　　　　　　き</t>
  </si>
  <si>
    <t>あ　　　さ　　　り</t>
  </si>
  <si>
    <t>平成22年　</t>
    <phoneticPr fontId="7"/>
  </si>
  <si>
    <t>いくら</t>
  </si>
  <si>
    <t>魚漬物</t>
    <rPh sb="0" eb="1">
      <t>ウオ</t>
    </rPh>
    <rPh sb="1" eb="3">
      <t>ツケモノ</t>
    </rPh>
    <phoneticPr fontId="7"/>
  </si>
  <si>
    <t>平成23年　</t>
    <phoneticPr fontId="7"/>
  </si>
  <si>
    <r>
      <t>7</t>
    </r>
    <r>
      <rPr>
        <sz val="11"/>
        <rFont val="ＭＳ 明朝"/>
        <family val="1"/>
        <charset val="128"/>
      </rPr>
      <t>－14. 水 産 物 の 品 目 別 、 出 荷 地 別 入 荷 数 量 ・ 金 額</t>
    </r>
    <phoneticPr fontId="7"/>
  </si>
  <si>
    <t>　(市民経済局市民生活部消費流通課)</t>
    <rPh sb="7" eb="9">
      <t>シミン</t>
    </rPh>
    <rPh sb="9" eb="11">
      <t>セイカツ</t>
    </rPh>
    <phoneticPr fontId="7"/>
  </si>
  <si>
    <t>島根</t>
    <rPh sb="0" eb="2">
      <t>シマネ</t>
    </rPh>
    <phoneticPr fontId="7"/>
  </si>
  <si>
    <t>まだら</t>
    <phoneticPr fontId="7"/>
  </si>
  <si>
    <t>きはだ</t>
    <phoneticPr fontId="7"/>
  </si>
  <si>
    <t>平成24年　</t>
    <phoneticPr fontId="7"/>
  </si>
  <si>
    <t>京都</t>
    <rPh sb="0" eb="2">
      <t>キョウト</t>
    </rPh>
    <phoneticPr fontId="7"/>
  </si>
  <si>
    <t>冷ずわいがに</t>
    <rPh sb="0" eb="1">
      <t>ヒヤ</t>
    </rPh>
    <phoneticPr fontId="7"/>
  </si>
  <si>
    <t>冷めばち</t>
    <rPh sb="0" eb="1">
      <t>サ</t>
    </rPh>
    <phoneticPr fontId="7"/>
  </si>
  <si>
    <t>冷するめいか</t>
    <rPh sb="0" eb="1">
      <t>ヒヤ</t>
    </rPh>
    <phoneticPr fontId="7"/>
  </si>
  <si>
    <t>冷さば類</t>
    <rPh sb="0" eb="1">
      <t>ヒヤ</t>
    </rPh>
    <rPh sb="3" eb="4">
      <t>タグイ</t>
    </rPh>
    <phoneticPr fontId="7"/>
  </si>
  <si>
    <t>まだら</t>
  </si>
  <si>
    <t>平成25年　</t>
    <phoneticPr fontId="7"/>
  </si>
  <si>
    <r>
      <t>7</t>
    </r>
    <r>
      <rPr>
        <sz val="11"/>
        <rFont val="ＭＳ 明朝"/>
        <family val="1"/>
        <charset val="128"/>
      </rPr>
      <t>－13. 水産物の品目別、出荷地別入荷数量・金額</t>
    </r>
    <phoneticPr fontId="7"/>
  </si>
  <si>
    <t>平成26年　</t>
    <phoneticPr fontId="7"/>
  </si>
  <si>
    <r>
      <t>7</t>
    </r>
    <r>
      <rPr>
        <sz val="11"/>
        <rFont val="ＭＳ 明朝"/>
        <family val="1"/>
        <charset val="128"/>
      </rPr>
      <t>－12. 水産物の品目別、出荷地別入荷数量・金額</t>
    </r>
    <phoneticPr fontId="7"/>
  </si>
  <si>
    <t>沖縄</t>
    <rPh sb="0" eb="2">
      <t>オキナワ</t>
    </rPh>
    <phoneticPr fontId="7"/>
  </si>
  <si>
    <t>平成27年　</t>
    <phoneticPr fontId="7"/>
  </si>
  <si>
    <t>福井</t>
    <rPh sb="0" eb="2">
      <t>フクイ</t>
    </rPh>
    <phoneticPr fontId="7"/>
  </si>
  <si>
    <t>小女子</t>
    <rPh sb="0" eb="1">
      <t>コ</t>
    </rPh>
    <rPh sb="1" eb="3">
      <t>オナゴ</t>
    </rPh>
    <phoneticPr fontId="7"/>
  </si>
  <si>
    <t>平成28年　</t>
    <phoneticPr fontId="7"/>
  </si>
  <si>
    <t>煮いか</t>
    <rPh sb="0" eb="1">
      <t>ニ</t>
    </rPh>
    <phoneticPr fontId="7"/>
  </si>
  <si>
    <t>平成29年　</t>
    <phoneticPr fontId="7"/>
  </si>
  <si>
    <t>こんぶ</t>
  </si>
  <si>
    <t>高知</t>
    <rPh sb="0" eb="2">
      <t>コウチ</t>
    </rPh>
    <phoneticPr fontId="7"/>
  </si>
  <si>
    <t>平成30年　</t>
  </si>
  <si>
    <t>　(経済局商業・流通部市場流通室)</t>
    <rPh sb="5" eb="7">
      <t>ショウギョウ</t>
    </rPh>
    <rPh sb="8" eb="10">
      <t>リュウツウ</t>
    </rPh>
    <rPh sb="10" eb="11">
      <t>ブ</t>
    </rPh>
    <rPh sb="11" eb="13">
      <t>シジョウ</t>
    </rPh>
    <rPh sb="15" eb="16">
      <t>シツ</t>
    </rPh>
    <phoneticPr fontId="7"/>
  </si>
  <si>
    <t>加工水産物</t>
    <phoneticPr fontId="7"/>
  </si>
  <si>
    <t>冷凍水産物</t>
    <rPh sb="0" eb="1">
      <t>レイトウ</t>
    </rPh>
    <phoneticPr fontId="7"/>
  </si>
  <si>
    <t>まぐろ</t>
  </si>
  <si>
    <t>生鮮水産物</t>
    <phoneticPr fontId="7"/>
  </si>
  <si>
    <t>出荷地別</t>
    <phoneticPr fontId="7"/>
  </si>
  <si>
    <t>品目別</t>
    <phoneticPr fontId="7"/>
  </si>
  <si>
    <t>令和元年　</t>
    <rPh sb="0" eb="2">
      <t>レイワ</t>
    </rPh>
    <rPh sb="2" eb="4">
      <t>ガンネン</t>
    </rPh>
    <phoneticPr fontId="7"/>
  </si>
  <si>
    <r>
      <t>7</t>
    </r>
    <r>
      <rPr>
        <sz val="11"/>
        <rFont val="ＭＳ 明朝"/>
        <family val="1"/>
        <charset val="128"/>
      </rPr>
      <t>－12.水産物の品目別、出荷地別入荷数量・金額</t>
    </r>
    <phoneticPr fontId="7"/>
  </si>
  <si>
    <t>高知</t>
  </si>
  <si>
    <t>冷まぐろ</t>
  </si>
  <si>
    <t>京都</t>
  </si>
  <si>
    <t>冷めばち</t>
  </si>
  <si>
    <t>煮いか</t>
  </si>
  <si>
    <r>
      <t>7</t>
    </r>
    <r>
      <rPr>
        <sz val="11"/>
        <rFont val="ＭＳ 明朝"/>
        <family val="1"/>
        <charset val="128"/>
      </rPr>
      <t>－10.水産物の品目、出荷地別入荷数量・金額</t>
    </r>
    <phoneticPr fontId="7"/>
  </si>
  <si>
    <t>令和2年　</t>
    <rPh sb="0" eb="2">
      <t>レイワ</t>
    </rPh>
    <rPh sb="3" eb="4">
      <t>ネン</t>
    </rPh>
    <phoneticPr fontId="7"/>
  </si>
  <si>
    <t xml:space="preserve">  本表は品目、出荷地別数量の多い順に掲げた。</t>
    <phoneticPr fontId="7"/>
  </si>
  <si>
    <t>その他</t>
    <rPh sb="2" eb="3">
      <t>タ</t>
    </rPh>
    <phoneticPr fontId="1"/>
  </si>
  <si>
    <t>冷まあじ</t>
  </si>
  <si>
    <t>冷かつお類</t>
  </si>
  <si>
    <t>塩から</t>
  </si>
  <si>
    <t>宮崎</t>
  </si>
  <si>
    <t>令和3年　</t>
    <rPh sb="0" eb="2">
      <t>レイワ</t>
    </rPh>
    <rPh sb="3" eb="4">
      <t>ネン</t>
    </rPh>
    <phoneticPr fontId="7"/>
  </si>
  <si>
    <t>埼玉</t>
  </si>
  <si>
    <t>令和4年　</t>
    <rPh sb="0" eb="2">
      <t>レイワ</t>
    </rPh>
    <rPh sb="3" eb="4">
      <t>ネン</t>
    </rPh>
    <phoneticPr fontId="7"/>
  </si>
  <si>
    <r>
      <t>7</t>
    </r>
    <r>
      <rPr>
        <sz val="11"/>
        <rFont val="ＭＳ 明朝"/>
        <family val="1"/>
        <charset val="128"/>
      </rPr>
      <t>－11.水産物の品目、出荷地別入荷数量・金額</t>
    </r>
    <phoneticPr fontId="7"/>
  </si>
  <si>
    <t>令和5年　</t>
    <rPh sb="0" eb="2">
      <t>レイワ</t>
    </rPh>
    <rPh sb="3" eb="4">
      <t>ネン</t>
    </rPh>
    <phoneticPr fontId="7"/>
  </si>
  <si>
    <t>　(経済局商業・流通部市場流通課)</t>
    <rPh sb="5" eb="7">
      <t>ショウギョウ</t>
    </rPh>
    <rPh sb="8" eb="10">
      <t>リュウツウ</t>
    </rPh>
    <rPh sb="10" eb="11">
      <t>ブ</t>
    </rPh>
    <rPh sb="11" eb="13">
      <t>シジョウ</t>
    </rPh>
    <rPh sb="15" eb="16">
      <t>カ</t>
    </rPh>
    <phoneticPr fontId="7"/>
  </si>
  <si>
    <t>冷インドネシアえび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</si>
</sst>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\ ###\ ##0"/>
    <numFmt numFmtId="178" formatCode="0.0"/>
    <numFmt numFmtId="179" formatCode="###\ ###\ ##0,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5" fillId="0" borderId="0"/>
    <xf numFmtId="0" fontId="16" fillId="0" borderId="0"/>
    <xf numFmtId="0" fontId="19" fillId="0" borderId="0"/>
  </cellStyleXfs>
  <cellXfs count="388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1" xfId="0" quotePrefix="1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3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Continuous" vertical="center"/>
    </xf>
    <xf numFmtId="178" fontId="7" fillId="0" borderId="0" xfId="0" applyNumberFormat="1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8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176" fontId="10" fillId="0" borderId="3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6" fillId="0" borderId="3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Continuous" vertical="center"/>
    </xf>
    <xf numFmtId="178" fontId="7" fillId="0" borderId="0" xfId="1" applyNumberFormat="1" applyFont="1" applyAlignment="1">
      <alignment horizontal="centerContinuous" vertical="center"/>
    </xf>
    <xf numFmtId="176" fontId="6" fillId="0" borderId="3" xfId="1" applyNumberFormat="1" applyFont="1" applyBorder="1" applyAlignment="1">
      <alignment horizontal="centerContinuous" vertical="center"/>
    </xf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centerContinuous" vertical="center"/>
    </xf>
    <xf numFmtId="0" fontId="6" fillId="0" borderId="3" xfId="1" quotePrefix="1" applyFont="1" applyBorder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2" xfId="1" quotePrefix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9" fillId="0" borderId="0" xfId="1"/>
    <xf numFmtId="0" fontId="5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centerContinuous" vertical="center"/>
    </xf>
    <xf numFmtId="0" fontId="9" fillId="0" borderId="0" xfId="1" applyAlignment="1">
      <alignment horizontal="centerContinuous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8" fillId="0" borderId="8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10" fillId="0" borderId="8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6" fillId="0" borderId="8" xfId="1" quotePrefix="1" applyFont="1" applyBorder="1" applyAlignment="1">
      <alignment horizontal="centerContinuous" vertical="center"/>
    </xf>
    <xf numFmtId="0" fontId="4" fillId="0" borderId="10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Continuous" vertical="center"/>
    </xf>
    <xf numFmtId="0" fontId="4" fillId="0" borderId="12" xfId="1" quotePrefix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quotePrefix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4" fillId="0" borderId="0" xfId="1" applyFont="1" applyAlignment="1">
      <alignment vertical="center" shrinkToFit="1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8" fontId="8" fillId="0" borderId="0" xfId="2" applyNumberFormat="1" applyFont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3" fontId="4" fillId="0" borderId="0" xfId="2" applyNumberFormat="1" applyFont="1" applyAlignment="1">
      <alignment vertical="center"/>
    </xf>
    <xf numFmtId="3" fontId="4" fillId="0" borderId="9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8" fontId="10" fillId="0" borderId="0" xfId="2" applyNumberFormat="1" applyFont="1" applyAlignment="1">
      <alignment horizontal="right" vertical="center"/>
    </xf>
    <xf numFmtId="176" fontId="7" fillId="0" borderId="8" xfId="2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8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9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Continuous" vertical="center"/>
    </xf>
    <xf numFmtId="178" fontId="7" fillId="0" borderId="0" xfId="2" applyNumberFormat="1" applyFont="1" applyAlignment="1">
      <alignment horizontal="centerContinuous" vertical="center"/>
    </xf>
    <xf numFmtId="176" fontId="6" fillId="0" borderId="8" xfId="2" applyNumberFormat="1" applyFont="1" applyBorder="1" applyAlignment="1">
      <alignment horizontal="centerContinuous" vertical="center"/>
    </xf>
    <xf numFmtId="0" fontId="4" fillId="0" borderId="0" xfId="2" applyFont="1" applyAlignment="1">
      <alignment horizontal="distributed" vertical="center" shrinkToFit="1"/>
    </xf>
    <xf numFmtId="0" fontId="4" fillId="0" borderId="0" xfId="2" quotePrefix="1" applyFont="1" applyAlignment="1">
      <alignment horizontal="distributed" vertical="center"/>
    </xf>
    <xf numFmtId="0" fontId="4" fillId="0" borderId="0" xfId="2" applyFont="1" applyAlignment="1">
      <alignment horizontal="centerContinuous" vertical="center" shrinkToFit="1"/>
    </xf>
    <xf numFmtId="0" fontId="4" fillId="0" borderId="0" xfId="2" applyFont="1" applyAlignment="1">
      <alignment horizontal="centerContinuous" vertical="center"/>
    </xf>
    <xf numFmtId="0" fontId="11" fillId="0" borderId="0" xfId="2" applyAlignment="1">
      <alignment horizontal="centerContinuous" vertical="center"/>
    </xf>
    <xf numFmtId="0" fontId="4" fillId="0" borderId="8" xfId="2" applyFont="1" applyBorder="1" applyAlignment="1">
      <alignment vertical="center"/>
    </xf>
    <xf numFmtId="0" fontId="6" fillId="0" borderId="8" xfId="2" quotePrefix="1" applyFont="1" applyBorder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Continuous" vertical="center"/>
    </xf>
    <xf numFmtId="0" fontId="4" fillId="0" borderId="12" xfId="2" quotePrefix="1" applyFont="1" applyBorder="1" applyAlignment="1">
      <alignment horizontal="centerContinuous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1" fillId="0" borderId="0" xfId="2"/>
    <xf numFmtId="0" fontId="5" fillId="0" borderId="0" xfId="2" quotePrefix="1" applyFont="1" applyAlignment="1">
      <alignment horizontal="left" vertical="center"/>
    </xf>
    <xf numFmtId="0" fontId="3" fillId="0" borderId="0" xfId="2" quotePrefix="1" applyFont="1" applyAlignment="1">
      <alignment horizontal="centerContinuous" vertical="center"/>
    </xf>
    <xf numFmtId="0" fontId="11" fillId="0" borderId="0" xfId="2" applyAlignment="1">
      <alignment horizontal="centerContinuous"/>
    </xf>
    <xf numFmtId="176" fontId="4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/>
    </xf>
    <xf numFmtId="3" fontId="4" fillId="0" borderId="15" xfId="2" applyNumberFormat="1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3" fontId="6" fillId="0" borderId="15" xfId="2" applyNumberFormat="1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0" fontId="4" fillId="0" borderId="16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12" fillId="0" borderId="0" xfId="2" applyFont="1" applyAlignment="1">
      <alignment horizontal="distributed" vertical="center" shrinkToFit="1"/>
    </xf>
    <xf numFmtId="177" fontId="4" fillId="0" borderId="8" xfId="2" applyNumberFormat="1" applyFont="1" applyBorder="1" applyAlignment="1">
      <alignment horizontal="right" vertical="center"/>
    </xf>
    <xf numFmtId="179" fontId="8" fillId="0" borderId="6" xfId="2" applyNumberFormat="1" applyFont="1" applyBorder="1" applyAlignment="1">
      <alignment vertical="center"/>
    </xf>
    <xf numFmtId="179" fontId="8" fillId="0" borderId="0" xfId="2" applyNumberFormat="1" applyFont="1" applyAlignment="1">
      <alignment horizontal="right" vertical="center"/>
    </xf>
    <xf numFmtId="179" fontId="8" fillId="0" borderId="8" xfId="2" applyNumberFormat="1" applyFont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179" fontId="4" fillId="0" borderId="8" xfId="2" applyNumberFormat="1" applyFont="1" applyBorder="1" applyAlignment="1">
      <alignment vertical="center"/>
    </xf>
    <xf numFmtId="179" fontId="7" fillId="0" borderId="0" xfId="2" applyNumberFormat="1" applyFont="1" applyAlignment="1">
      <alignment horizontal="right" vertical="center"/>
    </xf>
    <xf numFmtId="179" fontId="7" fillId="0" borderId="8" xfId="2" applyNumberFormat="1" applyFont="1" applyBorder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9" fontId="10" fillId="0" borderId="8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 shrinkToFit="1"/>
    </xf>
    <xf numFmtId="179" fontId="8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left" vertical="center"/>
    </xf>
    <xf numFmtId="0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9" fontId="8" fillId="0" borderId="0" xfId="3" applyNumberFormat="1" applyFont="1" applyAlignment="1">
      <alignment horizontal="right" vertical="center"/>
    </xf>
    <xf numFmtId="178" fontId="8" fillId="0" borderId="0" xfId="3" applyNumberFormat="1" applyFont="1" applyAlignment="1">
      <alignment horizontal="right" vertical="center"/>
    </xf>
    <xf numFmtId="179" fontId="8" fillId="0" borderId="8" xfId="3" applyNumberFormat="1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3" fontId="4" fillId="0" borderId="0" xfId="3" applyNumberFormat="1" applyFont="1" applyAlignment="1">
      <alignment vertical="center"/>
    </xf>
    <xf numFmtId="3" fontId="4" fillId="0" borderId="9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6" fontId="8" fillId="0" borderId="8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9" fontId="10" fillId="0" borderId="8" xfId="3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6" fillId="0" borderId="9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centerContinuous" vertical="center"/>
    </xf>
    <xf numFmtId="178" fontId="7" fillId="0" borderId="0" xfId="3" applyNumberFormat="1" applyFont="1" applyAlignment="1">
      <alignment horizontal="centerContinuous" vertical="center"/>
    </xf>
    <xf numFmtId="176" fontId="6" fillId="0" borderId="8" xfId="3" applyNumberFormat="1" applyFont="1" applyBorder="1" applyAlignment="1">
      <alignment horizontal="centerContinuous" vertical="center"/>
    </xf>
    <xf numFmtId="0" fontId="12" fillId="0" borderId="0" xfId="3" applyFont="1" applyAlignment="1">
      <alignment horizontal="distributed" vertical="center"/>
    </xf>
    <xf numFmtId="0" fontId="15" fillId="0" borderId="0" xfId="3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6" fillId="0" borderId="8" xfId="3" quotePrefix="1" applyFont="1" applyBorder="1" applyAlignment="1">
      <alignment horizontal="centerContinuous" vertical="center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horizontal="centerContinuous" vertical="center"/>
    </xf>
    <xf numFmtId="0" fontId="4" fillId="0" borderId="12" xfId="3" quotePrefix="1" applyFont="1" applyBorder="1" applyAlignment="1">
      <alignment horizontal="centerContinuous" vertical="center"/>
    </xf>
    <xf numFmtId="0" fontId="4" fillId="0" borderId="13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15" fillId="0" borderId="0" xfId="3"/>
    <xf numFmtId="0" fontId="5" fillId="0" borderId="0" xfId="3" quotePrefix="1" applyFont="1" applyAlignment="1">
      <alignment horizontal="left" vertical="center"/>
    </xf>
    <xf numFmtId="0" fontId="17" fillId="0" borderId="0" xfId="3" applyFont="1" applyAlignment="1">
      <alignment vertical="center"/>
    </xf>
    <xf numFmtId="0" fontId="18" fillId="0" borderId="0" xfId="3" quotePrefix="1" applyFont="1" applyAlignment="1">
      <alignment horizontal="left" vertical="center"/>
    </xf>
    <xf numFmtId="0" fontId="3" fillId="0" borderId="0" xfId="3" quotePrefix="1" applyFont="1" applyAlignment="1">
      <alignment horizontal="centerContinuous" vertical="center"/>
    </xf>
    <xf numFmtId="0" fontId="15" fillId="0" borderId="0" xfId="3" applyAlignment="1">
      <alignment horizontal="centerContinuous"/>
    </xf>
    <xf numFmtId="0" fontId="4" fillId="0" borderId="0" xfId="4" applyFont="1" applyAlignment="1">
      <alignment vertical="center"/>
    </xf>
    <xf numFmtId="176" fontId="4" fillId="0" borderId="0" xfId="4" applyNumberFormat="1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9" fontId="8" fillId="0" borderId="0" xfId="4" applyNumberFormat="1" applyFont="1" applyAlignment="1">
      <alignment horizontal="right" vertical="center"/>
    </xf>
    <xf numFmtId="178" fontId="8" fillId="0" borderId="0" xfId="4" applyNumberFormat="1" applyFont="1" applyAlignment="1">
      <alignment horizontal="right" vertical="center"/>
    </xf>
    <xf numFmtId="179" fontId="8" fillId="0" borderId="8" xfId="4" applyNumberFormat="1" applyFont="1" applyBorder="1" applyAlignment="1">
      <alignment horizontal="right" vertical="center"/>
    </xf>
    <xf numFmtId="0" fontId="4" fillId="0" borderId="0" xfId="4" applyFont="1" applyAlignment="1">
      <alignment horizontal="distributed" vertical="center"/>
    </xf>
    <xf numFmtId="3" fontId="4" fillId="0" borderId="0" xfId="4" applyNumberFormat="1" applyFont="1" applyAlignment="1">
      <alignment vertical="center"/>
    </xf>
    <xf numFmtId="3" fontId="4" fillId="0" borderId="9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176" fontId="8" fillId="0" borderId="0" xfId="4" applyNumberFormat="1" applyFont="1" applyAlignment="1">
      <alignment horizontal="right" vertical="center"/>
    </xf>
    <xf numFmtId="176" fontId="8" fillId="0" borderId="8" xfId="4" applyNumberFormat="1" applyFont="1" applyBorder="1" applyAlignment="1">
      <alignment horizontal="right" vertical="center"/>
    </xf>
    <xf numFmtId="0" fontId="4" fillId="0" borderId="9" xfId="4" applyFont="1" applyBorder="1" applyAlignment="1">
      <alignment vertical="center"/>
    </xf>
    <xf numFmtId="176" fontId="7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6" fontId="7" fillId="0" borderId="8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79" fontId="10" fillId="0" borderId="0" xfId="4" applyNumberFormat="1" applyFont="1" applyAlignment="1">
      <alignment horizontal="right" vertical="center"/>
    </xf>
    <xf numFmtId="179" fontId="10" fillId="0" borderId="8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3" fontId="6" fillId="0" borderId="0" xfId="4" applyNumberFormat="1" applyFont="1" applyAlignment="1">
      <alignment vertical="center"/>
    </xf>
    <xf numFmtId="3" fontId="6" fillId="0" borderId="9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176" fontId="7" fillId="0" borderId="0" xfId="4" applyNumberFormat="1" applyFont="1" applyAlignment="1">
      <alignment horizontal="centerContinuous" vertical="center"/>
    </xf>
    <xf numFmtId="178" fontId="7" fillId="0" borderId="0" xfId="4" applyNumberFormat="1" applyFont="1" applyAlignment="1">
      <alignment horizontal="centerContinuous" vertical="center"/>
    </xf>
    <xf numFmtId="176" fontId="6" fillId="0" borderId="8" xfId="4" applyNumberFormat="1" applyFont="1" applyBorder="1" applyAlignment="1">
      <alignment horizontal="centerContinuous" vertical="center"/>
    </xf>
    <xf numFmtId="0" fontId="12" fillId="0" borderId="0" xfId="4" applyFont="1" applyAlignment="1">
      <alignment horizontal="distributed" vertical="center"/>
    </xf>
    <xf numFmtId="0" fontId="16" fillId="0" borderId="0" xfId="4" applyAlignment="1">
      <alignment horizontal="centerContinuous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centerContinuous" vertical="center"/>
    </xf>
    <xf numFmtId="0" fontId="6" fillId="0" borderId="8" xfId="4" quotePrefix="1" applyFont="1" applyBorder="1" applyAlignment="1">
      <alignment horizontal="centerContinuous" vertical="center"/>
    </xf>
    <xf numFmtId="0" fontId="4" fillId="0" borderId="0" xfId="4" applyFont="1" applyAlignment="1">
      <alignment horizontal="center" vertical="center"/>
    </xf>
    <xf numFmtId="0" fontId="4" fillId="0" borderId="10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horizontal="centerContinuous" vertical="center"/>
    </xf>
    <xf numFmtId="0" fontId="4" fillId="0" borderId="12" xfId="4" quotePrefix="1" applyFont="1" applyBorder="1" applyAlignment="1">
      <alignment horizontal="centerContinuous" vertical="center"/>
    </xf>
    <xf numFmtId="0" fontId="4" fillId="0" borderId="13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16" fillId="0" borderId="0" xfId="4"/>
    <xf numFmtId="0" fontId="5" fillId="0" borderId="0" xfId="4" quotePrefix="1" applyFont="1" applyAlignment="1">
      <alignment horizontal="left" vertical="center"/>
    </xf>
    <xf numFmtId="0" fontId="17" fillId="0" borderId="0" xfId="4" applyFont="1" applyAlignment="1">
      <alignment vertical="center"/>
    </xf>
    <xf numFmtId="0" fontId="18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centerContinuous" vertical="center"/>
    </xf>
    <xf numFmtId="0" fontId="16" fillId="0" borderId="0" xfId="4" applyAlignment="1">
      <alignment horizontal="centerContinuous"/>
    </xf>
    <xf numFmtId="0" fontId="4" fillId="0" borderId="0" xfId="4" applyFont="1" applyAlignment="1">
      <alignment vertical="center" shrinkToFit="1"/>
    </xf>
    <xf numFmtId="0" fontId="12" fillId="0" borderId="0" xfId="4" applyFont="1" applyAlignment="1">
      <alignment horizontal="distributed" vertical="center" shrinkToFit="1"/>
    </xf>
    <xf numFmtId="0" fontId="5" fillId="0" borderId="0" xfId="4" applyFont="1" applyAlignment="1">
      <alignment horizontal="distributed" vertical="center"/>
    </xf>
    <xf numFmtId="0" fontId="13" fillId="0" borderId="0" xfId="4" applyFont="1" applyAlignment="1">
      <alignment vertical="center"/>
    </xf>
    <xf numFmtId="0" fontId="14" fillId="0" borderId="0" xfId="4" quotePrefix="1" applyFont="1" applyAlignment="1">
      <alignment horizontal="left" vertical="center"/>
    </xf>
    <xf numFmtId="179" fontId="8" fillId="0" borderId="0" xfId="4" applyNumberFormat="1" applyFont="1" applyAlignment="1">
      <alignment horizontal="right"/>
    </xf>
    <xf numFmtId="178" fontId="8" fillId="0" borderId="0" xfId="4" applyNumberFormat="1" applyFont="1" applyAlignment="1">
      <alignment horizontal="right"/>
    </xf>
    <xf numFmtId="179" fontId="8" fillId="0" borderId="8" xfId="4" applyNumberFormat="1" applyFont="1" applyBorder="1" applyAlignment="1">
      <alignment horizontal="right"/>
    </xf>
    <xf numFmtId="0" fontId="4" fillId="0" borderId="0" xfId="4" applyFont="1"/>
    <xf numFmtId="0" fontId="4" fillId="0" borderId="0" xfId="4" applyFont="1" applyAlignment="1">
      <alignment horizontal="distributed"/>
    </xf>
    <xf numFmtId="3" fontId="4" fillId="0" borderId="0" xfId="4" applyNumberFormat="1" applyFont="1"/>
    <xf numFmtId="3" fontId="4" fillId="0" borderId="9" xfId="4" applyNumberFormat="1" applyFont="1" applyBorder="1"/>
    <xf numFmtId="176" fontId="7" fillId="0" borderId="0" xfId="4" applyNumberFormat="1" applyFont="1"/>
    <xf numFmtId="179" fontId="10" fillId="0" borderId="0" xfId="4" applyNumberFormat="1" applyFont="1" applyAlignment="1">
      <alignment horizontal="right"/>
    </xf>
    <xf numFmtId="178" fontId="10" fillId="0" borderId="0" xfId="4" applyNumberFormat="1" applyFont="1" applyAlignment="1">
      <alignment horizontal="right"/>
    </xf>
    <xf numFmtId="179" fontId="10" fillId="0" borderId="8" xfId="4" applyNumberFormat="1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6" fillId="0" borderId="9" xfId="4" applyNumberFormat="1" applyFont="1" applyBorder="1"/>
    <xf numFmtId="176" fontId="6" fillId="0" borderId="0" xfId="4" applyNumberFormat="1" applyFont="1"/>
    <xf numFmtId="0" fontId="12" fillId="0" borderId="0" xfId="4" applyFont="1" applyAlignment="1">
      <alignment horizontal="distributed"/>
    </xf>
    <xf numFmtId="0" fontId="4" fillId="0" borderId="0" xfId="4" applyFont="1" applyAlignment="1">
      <alignment shrinkToFit="1"/>
    </xf>
    <xf numFmtId="0" fontId="4" fillId="0" borderId="0" xfId="5" applyFont="1" applyBorder="1" applyAlignment="1">
      <alignment vertical="center"/>
    </xf>
    <xf numFmtId="176" fontId="4" fillId="0" borderId="0" xfId="5" applyNumberFormat="1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9" fontId="8" fillId="0" borderId="0" xfId="5" applyNumberFormat="1" applyFont="1" applyFill="1" applyBorder="1" applyAlignment="1">
      <alignment horizontal="right"/>
    </xf>
    <xf numFmtId="178" fontId="8" fillId="0" borderId="0" xfId="5" applyNumberFormat="1" applyFont="1" applyFill="1" applyBorder="1" applyAlignment="1">
      <alignment horizontal="right"/>
    </xf>
    <xf numFmtId="179" fontId="8" fillId="0" borderId="8" xfId="5" applyNumberFormat="1" applyFont="1" applyFill="1" applyBorder="1" applyAlignment="1">
      <alignment horizontal="right"/>
    </xf>
    <xf numFmtId="0" fontId="4" fillId="0" borderId="0" xfId="5" applyFont="1" applyFill="1" applyBorder="1" applyAlignment="1"/>
    <xf numFmtId="0" fontId="4" fillId="0" borderId="0" xfId="5" applyFont="1" applyFill="1" applyBorder="1" applyAlignment="1">
      <alignment horizontal="distributed"/>
    </xf>
    <xf numFmtId="3" fontId="4" fillId="0" borderId="0" xfId="5" applyNumberFormat="1" applyFont="1" applyFill="1" applyBorder="1" applyAlignment="1"/>
    <xf numFmtId="3" fontId="4" fillId="0" borderId="9" xfId="5" applyNumberFormat="1" applyFont="1" applyFill="1" applyBorder="1" applyAlignment="1"/>
    <xf numFmtId="176" fontId="7" fillId="0" borderId="0" xfId="5" applyNumberFormat="1" applyFont="1" applyFill="1" applyBorder="1" applyAlignment="1"/>
    <xf numFmtId="0" fontId="4" fillId="0" borderId="0" xfId="5" applyFont="1" applyBorder="1" applyAlignment="1"/>
    <xf numFmtId="179" fontId="10" fillId="0" borderId="0" xfId="5" applyNumberFormat="1" applyFont="1" applyFill="1" applyBorder="1" applyAlignment="1">
      <alignment horizontal="right"/>
    </xf>
    <xf numFmtId="178" fontId="10" fillId="0" borderId="0" xfId="5" applyNumberFormat="1" applyFont="1" applyFill="1" applyBorder="1" applyAlignment="1">
      <alignment horizontal="right"/>
    </xf>
    <xf numFmtId="179" fontId="10" fillId="0" borderId="8" xfId="5" applyNumberFormat="1" applyFont="1" applyFill="1" applyBorder="1" applyAlignment="1">
      <alignment horizontal="right"/>
    </xf>
    <xf numFmtId="0" fontId="6" fillId="0" borderId="0" xfId="5" applyFont="1" applyFill="1" applyBorder="1" applyAlignment="1"/>
    <xf numFmtId="3" fontId="6" fillId="0" borderId="0" xfId="5" applyNumberFormat="1" applyFont="1" applyFill="1" applyBorder="1" applyAlignment="1"/>
    <xf numFmtId="3" fontId="6" fillId="0" borderId="9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6" fillId="0" borderId="0" xfId="5" applyFont="1" applyBorder="1" applyAlignment="1"/>
    <xf numFmtId="0" fontId="6" fillId="0" borderId="0" xfId="5" applyFont="1" applyBorder="1" applyAlignment="1">
      <alignment vertical="center"/>
    </xf>
    <xf numFmtId="176" fontId="7" fillId="0" borderId="0" xfId="5" applyNumberFormat="1" applyFont="1" applyFill="1" applyBorder="1" applyAlignment="1">
      <alignment horizontal="centerContinuous" vertical="center"/>
    </xf>
    <xf numFmtId="178" fontId="7" fillId="0" borderId="0" xfId="5" applyNumberFormat="1" applyFont="1" applyFill="1" applyBorder="1" applyAlignment="1">
      <alignment horizontal="centerContinuous" vertical="center"/>
    </xf>
    <xf numFmtId="176" fontId="6" fillId="0" borderId="8" xfId="5" applyNumberFormat="1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vertical="center"/>
    </xf>
    <xf numFmtId="0" fontId="4" fillId="0" borderId="9" xfId="5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shrinkToFit="1"/>
    </xf>
    <xf numFmtId="0" fontId="19" fillId="0" borderId="0" xfId="5" applyFill="1" applyBorder="1" applyAlignment="1">
      <alignment horizontal="centerContinuous" vertical="center"/>
    </xf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>
      <alignment horizontal="centerContinuous" vertical="center"/>
    </xf>
    <xf numFmtId="0" fontId="6" fillId="0" borderId="8" xfId="5" quotePrefix="1" applyFont="1" applyBorder="1" applyAlignment="1">
      <alignment horizontal="centerContinuous"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0" fontId="4" fillId="0" borderId="1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2" xfId="5" quotePrefix="1" applyFont="1" applyBorder="1" applyAlignment="1">
      <alignment horizontal="centerContinuous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19" fillId="0" borderId="0" xfId="5" applyBorder="1"/>
    <xf numFmtId="0" fontId="5" fillId="0" borderId="0" xfId="5" quotePrefix="1" applyFont="1" applyBorder="1" applyAlignment="1">
      <alignment horizontal="left" vertical="center"/>
    </xf>
    <xf numFmtId="0" fontId="17" fillId="0" borderId="0" xfId="5" applyFont="1" applyBorder="1" applyAlignment="1">
      <alignment vertical="center"/>
    </xf>
    <xf numFmtId="0" fontId="19" fillId="0" borderId="0" xfId="5"/>
    <xf numFmtId="0" fontId="18" fillId="0" borderId="0" xfId="5" quotePrefix="1" applyFont="1" applyBorder="1" applyAlignment="1">
      <alignment horizontal="left" vertical="center"/>
    </xf>
    <xf numFmtId="0" fontId="3" fillId="0" borderId="0" xfId="5" quotePrefix="1" applyFont="1" applyBorder="1" applyAlignment="1">
      <alignment horizontal="centerContinuous" vertical="center"/>
    </xf>
    <xf numFmtId="0" fontId="19" fillId="0" borderId="0" xfId="5" applyAlignment="1">
      <alignment horizontal="centerContinuous"/>
    </xf>
    <xf numFmtId="0" fontId="3" fillId="0" borderId="0" xfId="5" quotePrefix="1" applyFont="1" applyBorder="1" applyAlignment="1">
      <alignment horizontal="left" vertical="center"/>
    </xf>
    <xf numFmtId="0" fontId="4" fillId="0" borderId="17" xfId="5" applyFont="1" applyBorder="1" applyAlignment="1">
      <alignment horizontal="center" vertical="center" justifyLastLine="1"/>
    </xf>
    <xf numFmtId="0" fontId="4" fillId="0" borderId="6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6" fillId="0" borderId="0" xfId="5" quotePrefix="1" applyFont="1" applyBorder="1" applyAlignment="1">
      <alignment horizontal="distributed"/>
    </xf>
    <xf numFmtId="0" fontId="6" fillId="0" borderId="0" xfId="5" applyFont="1" applyBorder="1" applyAlignment="1">
      <alignment horizontal="distributed"/>
    </xf>
    <xf numFmtId="0" fontId="6" fillId="0" borderId="0" xfId="4" applyFont="1" applyAlignment="1">
      <alignment horizontal="distributed"/>
    </xf>
    <xf numFmtId="0" fontId="4" fillId="0" borderId="17" xfId="4" applyFont="1" applyBorder="1" applyAlignment="1">
      <alignment horizontal="distributed" vertical="center"/>
    </xf>
    <xf numFmtId="0" fontId="4" fillId="0" borderId="6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4" fillId="0" borderId="17" xfId="4" applyFont="1" applyBorder="1" applyAlignment="1">
      <alignment horizontal="distributed" vertical="center" justifyLastLine="1"/>
    </xf>
    <xf numFmtId="0" fontId="4" fillId="0" borderId="6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6" fillId="0" borderId="0" xfId="3" applyFont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/>
    </xf>
    <xf numFmtId="0" fontId="4" fillId="0" borderId="21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left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169A946-B4FD-42B4-98D6-A021F0884415}"/>
            </a:ext>
          </a:extLst>
        </xdr:cNvPr>
        <xdr:cNvSpPr txBox="1">
          <a:spLocks noChangeArrowheads="1"/>
        </xdr:cNvSpPr>
      </xdr:nvSpPr>
      <xdr:spPr bwMode="auto">
        <a:xfrm>
          <a:off x="6096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E367E1B-5A2E-4752-ACEF-C4FC89A2E1BB}"/>
            </a:ext>
          </a:extLst>
        </xdr:cNvPr>
        <xdr:cNvSpPr txBox="1">
          <a:spLocks noChangeArrowheads="1"/>
        </xdr:cNvSpPr>
      </xdr:nvSpPr>
      <xdr:spPr bwMode="auto">
        <a:xfrm>
          <a:off x="6096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72781D0F-8842-4313-BA6B-7D0F9FDB3B8A}"/>
            </a:ext>
          </a:extLst>
        </xdr:cNvPr>
        <xdr:cNvSpPr txBox="1">
          <a:spLocks noChangeArrowheads="1"/>
        </xdr:cNvSpPr>
      </xdr:nvSpPr>
      <xdr:spPr bwMode="auto">
        <a:xfrm>
          <a:off x="6096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7620</xdr:colOff>
      <xdr:row>7</xdr:row>
      <xdr:rowOff>7620</xdr:rowOff>
    </xdr:from>
    <xdr:to>
      <xdr:col>4</xdr:col>
      <xdr:colOff>7620</xdr:colOff>
      <xdr:row>9</xdr:row>
      <xdr:rowOff>7620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A565122B-F8DC-4714-B73E-B390150C8D04}"/>
            </a:ext>
          </a:extLst>
        </xdr:cNvPr>
        <xdr:cNvSpPr txBox="1">
          <a:spLocks noChangeArrowheads="1"/>
        </xdr:cNvSpPr>
      </xdr:nvSpPr>
      <xdr:spPr bwMode="auto">
        <a:xfrm>
          <a:off x="7620" y="73152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4BB17301-07AB-4F62-A22B-D64B536F82B5}"/>
            </a:ext>
          </a:extLst>
        </xdr:cNvPr>
        <xdr:cNvSpPr txBox="1">
          <a:spLocks noChangeArrowheads="1"/>
        </xdr:cNvSpPr>
      </xdr:nvSpPr>
      <xdr:spPr bwMode="auto">
        <a:xfrm>
          <a:off x="112776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A7AED068-8986-4DA6-A351-564603F5A886}"/>
            </a:ext>
          </a:extLst>
        </xdr:cNvPr>
        <xdr:cNvSpPr txBox="1">
          <a:spLocks noChangeArrowheads="1"/>
        </xdr:cNvSpPr>
      </xdr:nvSpPr>
      <xdr:spPr bwMode="auto">
        <a:xfrm>
          <a:off x="223266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26D8D2CF-9AB5-4148-837E-488774E28A57}"/>
            </a:ext>
          </a:extLst>
        </xdr:cNvPr>
        <xdr:cNvSpPr txBox="1">
          <a:spLocks noChangeArrowheads="1"/>
        </xdr:cNvSpPr>
      </xdr:nvSpPr>
      <xdr:spPr bwMode="auto">
        <a:xfrm>
          <a:off x="5227320" y="723900"/>
          <a:ext cx="746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032" name="テキスト 9">
          <a:extLst>
            <a:ext uri="{FF2B5EF4-FFF2-40B4-BE49-F238E27FC236}">
              <a16:creationId xmlns:a16="http://schemas.microsoft.com/office/drawing/2014/main" id="{B49B3CFE-7915-4B43-899A-7E8D3DD08778}"/>
            </a:ext>
          </a:extLst>
        </xdr:cNvPr>
        <xdr:cNvSpPr txBox="1">
          <a:spLocks noChangeArrowheads="1"/>
        </xdr:cNvSpPr>
      </xdr:nvSpPr>
      <xdr:spPr bwMode="auto">
        <a:xfrm>
          <a:off x="4122420" y="72390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033" name="テキスト 10">
          <a:extLst>
            <a:ext uri="{FF2B5EF4-FFF2-40B4-BE49-F238E27FC236}">
              <a16:creationId xmlns:a16="http://schemas.microsoft.com/office/drawing/2014/main" id="{4B449168-5B98-4647-AE3E-283DF7E554B2}"/>
            </a:ext>
          </a:extLst>
        </xdr:cNvPr>
        <xdr:cNvSpPr txBox="1">
          <a:spLocks noChangeArrowheads="1"/>
        </xdr:cNvSpPr>
      </xdr:nvSpPr>
      <xdr:spPr bwMode="auto">
        <a:xfrm>
          <a:off x="2994660" y="723900"/>
          <a:ext cx="11277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034" name="テキスト 11">
          <a:extLst>
            <a:ext uri="{FF2B5EF4-FFF2-40B4-BE49-F238E27FC236}">
              <a16:creationId xmlns:a16="http://schemas.microsoft.com/office/drawing/2014/main" id="{9CC04751-A8D6-457B-916D-2C8D4F2B4D23}"/>
            </a:ext>
          </a:extLst>
        </xdr:cNvPr>
        <xdr:cNvSpPr txBox="1">
          <a:spLocks noChangeArrowheads="1"/>
        </xdr:cNvSpPr>
      </xdr:nvSpPr>
      <xdr:spPr bwMode="auto">
        <a:xfrm>
          <a:off x="3055620" y="122682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12</xdr:col>
      <xdr:colOff>0</xdr:colOff>
      <xdr:row>35</xdr:row>
      <xdr:rowOff>0</xdr:rowOff>
    </xdr:to>
    <xdr:sp textlink="">
      <xdr:nvSpPr>
        <xdr:cNvPr id="1035" name="テキスト 12">
          <a:extLst>
            <a:ext uri="{FF2B5EF4-FFF2-40B4-BE49-F238E27FC236}">
              <a16:creationId xmlns:a16="http://schemas.microsoft.com/office/drawing/2014/main" id="{3015675C-32F1-4BE1-AB77-FDEB20D3906F}"/>
            </a:ext>
          </a:extLst>
        </xdr:cNvPr>
        <xdr:cNvSpPr txBox="1">
          <a:spLocks noChangeArrowheads="1"/>
        </xdr:cNvSpPr>
      </xdr:nvSpPr>
      <xdr:spPr bwMode="auto">
        <a:xfrm>
          <a:off x="3055620" y="37566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12</xdr:col>
      <xdr:colOff>0</xdr:colOff>
      <xdr:row>57</xdr:row>
      <xdr:rowOff>0</xdr:rowOff>
    </xdr:to>
    <xdr:sp textlink="">
      <xdr:nvSpPr>
        <xdr:cNvPr id="1036" name="テキスト 13">
          <a:extLst>
            <a:ext uri="{FF2B5EF4-FFF2-40B4-BE49-F238E27FC236}">
              <a16:creationId xmlns:a16="http://schemas.microsoft.com/office/drawing/2014/main" id="{B3BF4755-CA93-47D6-888C-54FC7A815F36}"/>
            </a:ext>
          </a:extLst>
        </xdr:cNvPr>
        <xdr:cNvSpPr txBox="1">
          <a:spLocks noChangeArrowheads="1"/>
        </xdr:cNvSpPr>
      </xdr:nvSpPr>
      <xdr:spPr bwMode="auto">
        <a:xfrm>
          <a:off x="3055620" y="6271260"/>
          <a:ext cx="100584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533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534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42401582</v>
      </c>
      <c r="F12" s="309">
        <v>100</v>
      </c>
      <c r="G12" s="308">
        <v>53563892307</v>
      </c>
      <c r="H12" s="314"/>
      <c r="I12" s="313"/>
      <c r="J12" s="312"/>
      <c r="K12" s="355" t="s">
        <v>87</v>
      </c>
      <c r="L12" s="355"/>
      <c r="M12" s="311"/>
      <c r="N12" s="310">
        <v>42401582</v>
      </c>
      <c r="O12" s="309">
        <v>100</v>
      </c>
      <c r="P12" s="308">
        <v>53563892307</v>
      </c>
    </row>
    <row r="13" spans="1:16" ht="16.5" customHeight="1">
      <c r="B13" s="307"/>
      <c r="C13" s="303" t="s">
        <v>12</v>
      </c>
      <c r="D13" s="302"/>
      <c r="E13" s="301">
        <v>3278481</v>
      </c>
      <c r="F13" s="300">
        <v>7.7319780191220229</v>
      </c>
      <c r="G13" s="299">
        <v>2762207661</v>
      </c>
      <c r="H13" s="306"/>
      <c r="I13" s="305"/>
      <c r="J13" s="304"/>
      <c r="K13" s="304"/>
      <c r="L13" s="303" t="s">
        <v>9</v>
      </c>
      <c r="M13" s="302"/>
      <c r="N13" s="301">
        <v>4320643</v>
      </c>
      <c r="O13" s="300">
        <v>10.189815559240218</v>
      </c>
      <c r="P13" s="299">
        <v>5131877128</v>
      </c>
    </row>
    <row r="14" spans="1:16" ht="10.5" customHeight="1">
      <c r="B14" s="307"/>
      <c r="C14" s="303" t="s">
        <v>26</v>
      </c>
      <c r="D14" s="302"/>
      <c r="E14" s="301">
        <v>2588376</v>
      </c>
      <c r="F14" s="300">
        <v>6.1044326129152449</v>
      </c>
      <c r="G14" s="299">
        <v>2963169356</v>
      </c>
      <c r="H14" s="306"/>
      <c r="I14" s="305"/>
      <c r="J14" s="304"/>
      <c r="K14" s="304"/>
      <c r="L14" s="303" t="s">
        <v>19</v>
      </c>
      <c r="M14" s="302"/>
      <c r="N14" s="301">
        <v>3974193</v>
      </c>
      <c r="O14" s="300">
        <v>9.3727469885439643</v>
      </c>
      <c r="P14" s="299">
        <v>5159771532</v>
      </c>
    </row>
    <row r="15" spans="1:16" ht="10.5" customHeight="1">
      <c r="B15" s="307"/>
      <c r="C15" s="303" t="s">
        <v>14</v>
      </c>
      <c r="D15" s="302"/>
      <c r="E15" s="301">
        <v>2498440</v>
      </c>
      <c r="F15" s="300">
        <v>5.8923273192967187</v>
      </c>
      <c r="G15" s="299">
        <v>1128200997</v>
      </c>
      <c r="H15" s="306"/>
      <c r="I15" s="305"/>
      <c r="J15" s="304"/>
      <c r="K15" s="304"/>
      <c r="L15" s="303" t="s">
        <v>17</v>
      </c>
      <c r="M15" s="302"/>
      <c r="N15" s="301">
        <v>3481341</v>
      </c>
      <c r="O15" s="300">
        <v>8.2104035646594511</v>
      </c>
      <c r="P15" s="299">
        <v>4295375085</v>
      </c>
    </row>
    <row r="16" spans="1:16" ht="10.5" customHeight="1">
      <c r="B16" s="307"/>
      <c r="C16" s="303" t="s">
        <v>8</v>
      </c>
      <c r="D16" s="302"/>
      <c r="E16" s="301">
        <v>2057357</v>
      </c>
      <c r="F16" s="300">
        <v>4.8520760381063139</v>
      </c>
      <c r="G16" s="299">
        <v>3401391967</v>
      </c>
      <c r="H16" s="306"/>
      <c r="I16" s="305"/>
      <c r="J16" s="304"/>
      <c r="K16" s="304"/>
      <c r="L16" s="303" t="s">
        <v>15</v>
      </c>
      <c r="M16" s="302"/>
      <c r="N16" s="301">
        <v>2548870</v>
      </c>
      <c r="O16" s="300">
        <v>6.0112615609483626</v>
      </c>
      <c r="P16" s="299">
        <v>5634876224</v>
      </c>
    </row>
    <row r="17" spans="2:16" ht="10.5" customHeight="1">
      <c r="B17" s="307"/>
      <c r="C17" s="303" t="s">
        <v>20</v>
      </c>
      <c r="D17" s="302"/>
      <c r="E17" s="301">
        <v>1884581</v>
      </c>
      <c r="F17" s="300">
        <v>4.4446006755125316</v>
      </c>
      <c r="G17" s="299">
        <v>697968816</v>
      </c>
      <c r="H17" s="306"/>
      <c r="I17" s="305"/>
      <c r="J17" s="304"/>
      <c r="K17" s="304"/>
      <c r="L17" s="303" t="s">
        <v>11</v>
      </c>
      <c r="M17" s="302"/>
      <c r="N17" s="301">
        <v>2448182</v>
      </c>
      <c r="O17" s="300">
        <v>5.7737987228872729</v>
      </c>
      <c r="P17" s="299">
        <v>2248790621</v>
      </c>
    </row>
    <row r="18" spans="2:16" ht="16.5" customHeight="1">
      <c r="B18" s="307"/>
      <c r="C18" s="303" t="s">
        <v>16</v>
      </c>
      <c r="D18" s="302"/>
      <c r="E18" s="301">
        <v>1859698</v>
      </c>
      <c r="F18" s="300">
        <v>4.3859165443402564</v>
      </c>
      <c r="G18" s="299">
        <v>1270865292</v>
      </c>
      <c r="H18" s="306"/>
      <c r="I18" s="305"/>
      <c r="J18" s="304"/>
      <c r="K18" s="304"/>
      <c r="L18" s="303" t="s">
        <v>23</v>
      </c>
      <c r="M18" s="302"/>
      <c r="N18" s="301">
        <v>2362420</v>
      </c>
      <c r="O18" s="300">
        <v>5.5715374015997803</v>
      </c>
      <c r="P18" s="299">
        <v>3559269017</v>
      </c>
    </row>
    <row r="19" spans="2:16" ht="10.5" customHeight="1">
      <c r="B19" s="307"/>
      <c r="C19" s="303" t="s">
        <v>22</v>
      </c>
      <c r="D19" s="302"/>
      <c r="E19" s="301">
        <v>1763851</v>
      </c>
      <c r="F19" s="300">
        <v>4.1598707331250049</v>
      </c>
      <c r="G19" s="299">
        <v>1132813146</v>
      </c>
      <c r="H19" s="306"/>
      <c r="I19" s="305"/>
      <c r="J19" s="304"/>
      <c r="K19" s="304"/>
      <c r="L19" s="303" t="s">
        <v>53</v>
      </c>
      <c r="M19" s="302"/>
      <c r="N19" s="301">
        <v>2058806</v>
      </c>
      <c r="O19" s="300">
        <v>4.8554933634315818</v>
      </c>
      <c r="P19" s="299">
        <v>1519880186</v>
      </c>
    </row>
    <row r="20" spans="2:16" ht="10.5" customHeight="1">
      <c r="B20" s="307"/>
      <c r="C20" s="303" t="s">
        <v>24</v>
      </c>
      <c r="D20" s="302"/>
      <c r="E20" s="301">
        <v>1724247</v>
      </c>
      <c r="F20" s="300">
        <v>4.0664685577061723</v>
      </c>
      <c r="G20" s="299">
        <v>3039148688</v>
      </c>
      <c r="H20" s="306"/>
      <c r="I20" s="305"/>
      <c r="J20" s="304"/>
      <c r="K20" s="304"/>
      <c r="L20" s="303" t="s">
        <v>25</v>
      </c>
      <c r="M20" s="302"/>
      <c r="N20" s="301">
        <v>1965368</v>
      </c>
      <c r="O20" s="300">
        <v>4.6351289440096828</v>
      </c>
      <c r="P20" s="299">
        <v>1556898210</v>
      </c>
    </row>
    <row r="21" spans="2:16" ht="10.5" customHeight="1">
      <c r="B21" s="307"/>
      <c r="C21" s="303" t="s">
        <v>30</v>
      </c>
      <c r="D21" s="302"/>
      <c r="E21" s="301">
        <v>1507816</v>
      </c>
      <c r="F21" s="300">
        <v>3.5560371308787491</v>
      </c>
      <c r="G21" s="299">
        <v>730042102</v>
      </c>
      <c r="H21" s="306"/>
      <c r="I21" s="305"/>
      <c r="J21" s="304"/>
      <c r="K21" s="304"/>
      <c r="L21" s="303" t="s">
        <v>13</v>
      </c>
      <c r="M21" s="302"/>
      <c r="N21" s="301">
        <v>1691221</v>
      </c>
      <c r="O21" s="300">
        <v>3.9885799543988716</v>
      </c>
      <c r="P21" s="299">
        <v>3806655163</v>
      </c>
    </row>
    <row r="22" spans="2:16" ht="10.5" customHeight="1">
      <c r="B22" s="307"/>
      <c r="C22" s="303" t="s">
        <v>493</v>
      </c>
      <c r="D22" s="302"/>
      <c r="E22" s="301">
        <v>1221760</v>
      </c>
      <c r="F22" s="300">
        <v>2.8814019250508154</v>
      </c>
      <c r="G22" s="299">
        <v>1295085667</v>
      </c>
      <c r="H22" s="306"/>
      <c r="I22" s="305"/>
      <c r="J22" s="304"/>
      <c r="K22" s="304"/>
      <c r="L22" s="303" t="s">
        <v>27</v>
      </c>
      <c r="M22" s="302"/>
      <c r="N22" s="301">
        <v>1627895</v>
      </c>
      <c r="O22" s="300">
        <v>3.8392317531926046</v>
      </c>
      <c r="P22" s="299">
        <v>2015781621</v>
      </c>
    </row>
    <row r="23" spans="2:16" ht="16.5" customHeight="1">
      <c r="B23" s="307"/>
      <c r="C23" s="303" t="s">
        <v>28</v>
      </c>
      <c r="D23" s="302"/>
      <c r="E23" s="301">
        <v>1031217</v>
      </c>
      <c r="F23" s="300">
        <v>2.4320248239794449</v>
      </c>
      <c r="G23" s="299">
        <v>1330112269</v>
      </c>
      <c r="H23" s="306"/>
      <c r="I23" s="305"/>
      <c r="J23" s="304"/>
      <c r="K23" s="304"/>
      <c r="L23" s="303" t="s">
        <v>31</v>
      </c>
      <c r="M23" s="302"/>
      <c r="N23" s="301">
        <v>1575605</v>
      </c>
      <c r="O23" s="300">
        <v>3.7159108827590446</v>
      </c>
      <c r="P23" s="299">
        <v>1491281988</v>
      </c>
    </row>
    <row r="24" spans="2:16" ht="10.5" customHeight="1">
      <c r="B24" s="307"/>
      <c r="C24" s="303" t="s">
        <v>511</v>
      </c>
      <c r="D24" s="302"/>
      <c r="E24" s="301">
        <v>968116</v>
      </c>
      <c r="F24" s="300">
        <v>2.2832072633516365</v>
      </c>
      <c r="G24" s="299">
        <v>3607836654</v>
      </c>
      <c r="H24" s="306"/>
      <c r="I24" s="305"/>
      <c r="J24" s="304"/>
      <c r="K24" s="304"/>
      <c r="L24" s="303" t="s">
        <v>517</v>
      </c>
      <c r="M24" s="302"/>
      <c r="N24" s="301">
        <v>1239230</v>
      </c>
      <c r="O24" s="300">
        <v>2.9226032179648391</v>
      </c>
      <c r="P24" s="299">
        <v>1206796776</v>
      </c>
    </row>
    <row r="25" spans="2:16" ht="10.5" customHeight="1">
      <c r="B25" s="307"/>
      <c r="C25" s="328" t="s">
        <v>90</v>
      </c>
      <c r="D25" s="302"/>
      <c r="E25" s="301">
        <v>793304</v>
      </c>
      <c r="F25" s="300">
        <v>1.8709301931234545</v>
      </c>
      <c r="G25" s="299">
        <v>348283563</v>
      </c>
      <c r="H25" s="306"/>
      <c r="I25" s="305"/>
      <c r="J25" s="304"/>
      <c r="K25" s="304"/>
      <c r="L25" s="303" t="s">
        <v>33</v>
      </c>
      <c r="M25" s="302"/>
      <c r="N25" s="301">
        <v>1234736</v>
      </c>
      <c r="O25" s="300">
        <v>2.9120045568111115</v>
      </c>
      <c r="P25" s="299">
        <v>2102043968</v>
      </c>
    </row>
    <row r="26" spans="2:16" ht="10.5" customHeight="1">
      <c r="B26" s="307"/>
      <c r="C26" s="328" t="s">
        <v>10</v>
      </c>
      <c r="D26" s="302"/>
      <c r="E26" s="301">
        <v>510927</v>
      </c>
      <c r="F26" s="300">
        <v>1.2049715503539469</v>
      </c>
      <c r="G26" s="299">
        <v>580340361</v>
      </c>
      <c r="H26" s="306"/>
      <c r="I26" s="305"/>
      <c r="J26" s="304"/>
      <c r="K26" s="304"/>
      <c r="L26" s="303" t="s">
        <v>529</v>
      </c>
      <c r="M26" s="302"/>
      <c r="N26" s="301">
        <v>1216209</v>
      </c>
      <c r="O26" s="300">
        <v>2.868310432379622</v>
      </c>
      <c r="P26" s="299">
        <v>1424723749</v>
      </c>
    </row>
    <row r="27" spans="2:16" ht="10.5" customHeight="1">
      <c r="B27" s="307"/>
      <c r="C27" s="303" t="s">
        <v>525</v>
      </c>
      <c r="D27" s="302"/>
      <c r="E27" s="301">
        <v>18713411</v>
      </c>
      <c r="F27" s="300">
        <v>44.133756613137685</v>
      </c>
      <c r="G27" s="299">
        <v>29276425768</v>
      </c>
      <c r="H27" s="306"/>
      <c r="I27" s="305"/>
      <c r="J27" s="304"/>
      <c r="K27" s="304"/>
      <c r="L27" s="303" t="s">
        <v>525</v>
      </c>
      <c r="M27" s="302"/>
      <c r="N27" s="301">
        <v>10656863</v>
      </c>
      <c r="O27" s="300">
        <v>25.133173097173589</v>
      </c>
      <c r="P27" s="299">
        <v>12409871039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15417381</v>
      </c>
      <c r="F30" s="309">
        <v>100</v>
      </c>
      <c r="G30" s="308">
        <v>24784252447</v>
      </c>
      <c r="H30" s="314"/>
      <c r="I30" s="305"/>
      <c r="J30" s="304"/>
      <c r="K30" s="355" t="s">
        <v>332</v>
      </c>
      <c r="L30" s="355"/>
      <c r="M30" s="302"/>
      <c r="N30" s="310">
        <v>15417381</v>
      </c>
      <c r="O30" s="309">
        <v>100</v>
      </c>
      <c r="P30" s="308">
        <v>24784252447</v>
      </c>
    </row>
    <row r="31" spans="2:16" ht="16.5" customHeight="1">
      <c r="B31" s="307"/>
      <c r="C31" s="303" t="s">
        <v>46</v>
      </c>
      <c r="D31" s="302"/>
      <c r="E31" s="301">
        <v>1079231</v>
      </c>
      <c r="F31" s="300">
        <v>7.0000929470446378</v>
      </c>
      <c r="G31" s="299">
        <v>566076800</v>
      </c>
      <c r="H31" s="306"/>
      <c r="I31" s="305"/>
      <c r="J31" s="304"/>
      <c r="K31" s="304"/>
      <c r="L31" s="303" t="s">
        <v>15</v>
      </c>
      <c r="M31" s="302"/>
      <c r="N31" s="301">
        <v>5128232</v>
      </c>
      <c r="O31" s="300">
        <v>33.262666337427866</v>
      </c>
      <c r="P31" s="299">
        <v>8249614888</v>
      </c>
    </row>
    <row r="32" spans="2:16" ht="10.5" customHeight="1">
      <c r="B32" s="307"/>
      <c r="C32" s="303" t="s">
        <v>43</v>
      </c>
      <c r="D32" s="302"/>
      <c r="E32" s="301">
        <v>967041</v>
      </c>
      <c r="F32" s="300">
        <v>6.2724077455178673</v>
      </c>
      <c r="G32" s="299">
        <v>1219731811</v>
      </c>
      <c r="H32" s="306"/>
      <c r="I32" s="305"/>
      <c r="J32" s="304"/>
      <c r="K32" s="304"/>
      <c r="L32" s="303" t="s">
        <v>13</v>
      </c>
      <c r="M32" s="302"/>
      <c r="N32" s="301">
        <v>2886276</v>
      </c>
      <c r="O32" s="300">
        <v>18.720922833780911</v>
      </c>
      <c r="P32" s="299">
        <v>4094877938</v>
      </c>
    </row>
    <row r="33" spans="1:16" ht="10.5" customHeight="1">
      <c r="B33" s="307"/>
      <c r="C33" s="303" t="s">
        <v>50</v>
      </c>
      <c r="D33" s="302"/>
      <c r="E33" s="301">
        <v>855289</v>
      </c>
      <c r="F33" s="300">
        <v>5.5475634934364013</v>
      </c>
      <c r="G33" s="299">
        <v>435641669</v>
      </c>
      <c r="H33" s="306"/>
      <c r="I33" s="305"/>
      <c r="J33" s="304"/>
      <c r="K33" s="304"/>
      <c r="L33" s="303" t="s">
        <v>41</v>
      </c>
      <c r="M33" s="302"/>
      <c r="N33" s="301">
        <v>2399429</v>
      </c>
      <c r="O33" s="300">
        <v>15.563142663465346</v>
      </c>
      <c r="P33" s="299">
        <v>4428816357</v>
      </c>
    </row>
    <row r="34" spans="1:16" ht="10.5" customHeight="1">
      <c r="B34" s="307"/>
      <c r="C34" s="303" t="s">
        <v>39</v>
      </c>
      <c r="D34" s="302"/>
      <c r="E34" s="301">
        <v>663262</v>
      </c>
      <c r="F34" s="300">
        <v>4.3020406643644602</v>
      </c>
      <c r="G34" s="299">
        <v>1317883219</v>
      </c>
      <c r="H34" s="306"/>
      <c r="I34" s="305"/>
      <c r="J34" s="304"/>
      <c r="K34" s="304"/>
      <c r="L34" s="303" t="s">
        <v>9</v>
      </c>
      <c r="M34" s="302"/>
      <c r="N34" s="301">
        <v>1590767</v>
      </c>
      <c r="O34" s="300">
        <v>10.318010562234923</v>
      </c>
      <c r="P34" s="299">
        <v>2028902349</v>
      </c>
    </row>
    <row r="35" spans="1:16" ht="10.5" customHeight="1">
      <c r="B35" s="307"/>
      <c r="C35" s="303" t="s">
        <v>317</v>
      </c>
      <c r="D35" s="302"/>
      <c r="E35" s="301">
        <v>595308</v>
      </c>
      <c r="F35" s="300">
        <v>3.8612783844415599</v>
      </c>
      <c r="G35" s="299">
        <v>1135158893</v>
      </c>
      <c r="H35" s="306"/>
      <c r="I35" s="305"/>
      <c r="J35" s="304"/>
      <c r="K35" s="304"/>
      <c r="L35" s="303" t="s">
        <v>21</v>
      </c>
      <c r="M35" s="302"/>
      <c r="N35" s="301">
        <v>753676</v>
      </c>
      <c r="O35" s="300">
        <v>4.8884826806835733</v>
      </c>
      <c r="P35" s="299">
        <v>973443847</v>
      </c>
    </row>
    <row r="36" spans="1:16" ht="16.5" customHeight="1">
      <c r="B36" s="307"/>
      <c r="C36" s="303" t="s">
        <v>45</v>
      </c>
      <c r="D36" s="302"/>
      <c r="E36" s="301">
        <v>474165</v>
      </c>
      <c r="F36" s="300">
        <v>3.0755223601206976</v>
      </c>
      <c r="G36" s="299">
        <v>405909824</v>
      </c>
      <c r="H36" s="306"/>
      <c r="I36" s="305"/>
      <c r="J36" s="304"/>
      <c r="K36" s="304"/>
      <c r="L36" s="303" t="s">
        <v>519</v>
      </c>
      <c r="M36" s="302"/>
      <c r="N36" s="301">
        <v>416966</v>
      </c>
      <c r="O36" s="300">
        <v>2.7045190100705172</v>
      </c>
      <c r="P36" s="299">
        <v>1139023041</v>
      </c>
    </row>
    <row r="37" spans="1:16" ht="10.5" customHeight="1">
      <c r="B37" s="307"/>
      <c r="C37" s="303" t="s">
        <v>518</v>
      </c>
      <c r="D37" s="302"/>
      <c r="E37" s="301">
        <v>449155</v>
      </c>
      <c r="F37" s="300">
        <v>2.9133028495566142</v>
      </c>
      <c r="G37" s="299">
        <v>1901851060</v>
      </c>
      <c r="H37" s="306"/>
      <c r="I37" s="305"/>
      <c r="J37" s="304"/>
      <c r="K37" s="304"/>
      <c r="L37" s="303" t="s">
        <v>17</v>
      </c>
      <c r="M37" s="302"/>
      <c r="N37" s="301">
        <v>383676</v>
      </c>
      <c r="O37" s="300">
        <v>2.4885938798554696</v>
      </c>
      <c r="P37" s="299">
        <v>506759203</v>
      </c>
    </row>
    <row r="38" spans="1:16" ht="10.5" customHeight="1">
      <c r="B38" s="307"/>
      <c r="C38" s="387" t="s">
        <v>536</v>
      </c>
      <c r="D38" s="302"/>
      <c r="E38" s="301">
        <v>399879</v>
      </c>
      <c r="F38" s="300">
        <v>2.5936895507738962</v>
      </c>
      <c r="G38" s="299">
        <v>771813894</v>
      </c>
      <c r="H38" s="306"/>
      <c r="I38" s="305"/>
      <c r="J38" s="304"/>
      <c r="K38" s="304"/>
      <c r="L38" s="303" t="s">
        <v>29</v>
      </c>
      <c r="M38" s="302"/>
      <c r="N38" s="301">
        <v>245987</v>
      </c>
      <c r="O38" s="300">
        <v>1.5955174228359539</v>
      </c>
      <c r="P38" s="299">
        <v>308842242</v>
      </c>
    </row>
    <row r="39" spans="1:16" ht="10.5" customHeight="1">
      <c r="B39" s="307"/>
      <c r="C39" s="303" t="s">
        <v>38</v>
      </c>
      <c r="D39" s="302"/>
      <c r="E39" s="301">
        <v>384292</v>
      </c>
      <c r="F39" s="300">
        <v>2.4925893703995508</v>
      </c>
      <c r="G39" s="299">
        <v>176978994</v>
      </c>
      <c r="H39" s="306"/>
      <c r="I39" s="305"/>
      <c r="J39" s="304"/>
      <c r="K39" s="304"/>
      <c r="L39" s="303" t="s">
        <v>19</v>
      </c>
      <c r="M39" s="302"/>
      <c r="N39" s="301">
        <v>222747</v>
      </c>
      <c r="O39" s="300">
        <v>1.4447784614001562</v>
      </c>
      <c r="P39" s="299">
        <v>436608196</v>
      </c>
    </row>
    <row r="40" spans="1:16" ht="10.5" customHeight="1">
      <c r="B40" s="307"/>
      <c r="C40" s="303" t="s">
        <v>88</v>
      </c>
      <c r="D40" s="302"/>
      <c r="E40" s="301">
        <v>327885</v>
      </c>
      <c r="F40" s="300">
        <v>2.1267230796203322</v>
      </c>
      <c r="G40" s="299">
        <v>1057978245</v>
      </c>
      <c r="H40" s="306"/>
      <c r="I40" s="305"/>
      <c r="J40" s="304"/>
      <c r="K40" s="304"/>
      <c r="L40" s="303" t="s">
        <v>11</v>
      </c>
      <c r="M40" s="302"/>
      <c r="N40" s="301">
        <v>179966</v>
      </c>
      <c r="O40" s="300">
        <v>1.1672929403508936</v>
      </c>
      <c r="P40" s="299">
        <v>233998043</v>
      </c>
    </row>
    <row r="41" spans="1:16" ht="16.5" customHeight="1">
      <c r="B41" s="307"/>
      <c r="C41" s="326" t="s">
        <v>289</v>
      </c>
      <c r="D41" s="302"/>
      <c r="E41" s="301">
        <v>284636</v>
      </c>
      <c r="F41" s="300">
        <v>1.84620202354732</v>
      </c>
      <c r="G41" s="299">
        <v>371507949</v>
      </c>
      <c r="H41" s="306"/>
      <c r="I41" s="305"/>
      <c r="J41" s="304"/>
      <c r="K41" s="304"/>
      <c r="L41" s="303" t="s">
        <v>33</v>
      </c>
      <c r="M41" s="302"/>
      <c r="N41" s="301">
        <v>172748</v>
      </c>
      <c r="O41" s="300">
        <v>1.1204756501769009</v>
      </c>
      <c r="P41" s="299">
        <v>301413873</v>
      </c>
    </row>
    <row r="42" spans="1:16" ht="10.5" customHeight="1">
      <c r="B42" s="307"/>
      <c r="C42" s="303" t="s">
        <v>284</v>
      </c>
      <c r="D42" s="302"/>
      <c r="E42" s="301">
        <v>246302</v>
      </c>
      <c r="F42" s="300">
        <v>1.5975605714096317</v>
      </c>
      <c r="G42" s="299">
        <v>601821498</v>
      </c>
      <c r="H42" s="306"/>
      <c r="I42" s="305"/>
      <c r="J42" s="304"/>
      <c r="K42" s="304"/>
      <c r="L42" s="303" t="s">
        <v>48</v>
      </c>
      <c r="M42" s="302"/>
      <c r="N42" s="301">
        <v>156813</v>
      </c>
      <c r="O42" s="300">
        <v>1.017118277092588</v>
      </c>
      <c r="P42" s="299">
        <v>355904882</v>
      </c>
    </row>
    <row r="43" spans="1:16" ht="10.5" customHeight="1">
      <c r="B43" s="307"/>
      <c r="C43" s="303" t="s">
        <v>527</v>
      </c>
      <c r="D43" s="302"/>
      <c r="E43" s="301">
        <v>181290</v>
      </c>
      <c r="F43" s="300">
        <v>1.1758806505462893</v>
      </c>
      <c r="G43" s="299">
        <v>231483646</v>
      </c>
      <c r="H43" s="306"/>
      <c r="I43" s="305"/>
      <c r="J43" s="304"/>
      <c r="K43" s="304"/>
      <c r="L43" s="303" t="s">
        <v>31</v>
      </c>
      <c r="M43" s="302"/>
      <c r="N43" s="301">
        <v>155393</v>
      </c>
      <c r="O43" s="300">
        <v>1.0079078930461667</v>
      </c>
      <c r="P43" s="299">
        <v>384283701</v>
      </c>
    </row>
    <row r="44" spans="1:16" ht="10.5" customHeight="1">
      <c r="B44" s="307"/>
      <c r="C44" s="303" t="s">
        <v>526</v>
      </c>
      <c r="D44" s="302"/>
      <c r="E44" s="301">
        <v>137885</v>
      </c>
      <c r="F44" s="300">
        <v>0.89434774946535989</v>
      </c>
      <c r="G44" s="299">
        <v>83053166</v>
      </c>
      <c r="H44" s="306"/>
      <c r="I44" s="305"/>
      <c r="J44" s="304"/>
      <c r="K44" s="304"/>
      <c r="L44" s="303" t="s">
        <v>79</v>
      </c>
      <c r="M44" s="302"/>
      <c r="N44" s="301">
        <v>117218</v>
      </c>
      <c r="O44" s="300">
        <v>0.76029774447423981</v>
      </c>
      <c r="P44" s="299">
        <v>248617912</v>
      </c>
    </row>
    <row r="45" spans="1:16" ht="10.5" customHeight="1">
      <c r="B45" s="307" t="s">
        <v>117</v>
      </c>
      <c r="C45" s="303" t="s">
        <v>525</v>
      </c>
      <c r="D45" s="302"/>
      <c r="E45" s="301">
        <v>8371761</v>
      </c>
      <c r="F45" s="300">
        <v>54.300798559755378</v>
      </c>
      <c r="G45" s="299">
        <v>14507361779</v>
      </c>
      <c r="H45" s="306"/>
      <c r="I45" s="305"/>
      <c r="J45" s="304"/>
      <c r="K45" s="304"/>
      <c r="L45" s="303" t="s">
        <v>525</v>
      </c>
      <c r="M45" s="302"/>
      <c r="N45" s="301">
        <v>607487</v>
      </c>
      <c r="O45" s="300">
        <v>3.9402736431044936</v>
      </c>
      <c r="P45" s="299">
        <v>1093145975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25847443</v>
      </c>
      <c r="F48" s="309">
        <v>100</v>
      </c>
      <c r="G48" s="308">
        <v>28661648568</v>
      </c>
      <c r="H48" s="314"/>
      <c r="I48" s="313"/>
      <c r="J48" s="312"/>
      <c r="K48" s="355" t="s">
        <v>87</v>
      </c>
      <c r="L48" s="355"/>
      <c r="M48" s="311"/>
      <c r="N48" s="310">
        <v>25847443</v>
      </c>
      <c r="O48" s="309">
        <v>100</v>
      </c>
      <c r="P48" s="308">
        <v>28661648568</v>
      </c>
    </row>
    <row r="49" spans="2:16" ht="16.5" customHeight="1">
      <c r="B49" s="307"/>
      <c r="C49" s="303" t="s">
        <v>58</v>
      </c>
      <c r="D49" s="302"/>
      <c r="E49" s="301">
        <v>2244287</v>
      </c>
      <c r="F49" s="300">
        <v>8.6828201923107056</v>
      </c>
      <c r="G49" s="299">
        <v>1712064355</v>
      </c>
      <c r="H49" s="306"/>
      <c r="I49" s="305"/>
      <c r="J49" s="304"/>
      <c r="K49" s="304"/>
      <c r="L49" s="303" t="s">
        <v>15</v>
      </c>
      <c r="M49" s="302"/>
      <c r="N49" s="301">
        <v>6635132</v>
      </c>
      <c r="O49" s="300">
        <v>25.670361280997895</v>
      </c>
      <c r="P49" s="299">
        <v>8304816055</v>
      </c>
    </row>
    <row r="50" spans="2:16" ht="10.5" customHeight="1">
      <c r="B50" s="307"/>
      <c r="C50" s="303" t="s">
        <v>68</v>
      </c>
      <c r="D50" s="302"/>
      <c r="E50" s="301">
        <v>1502452</v>
      </c>
      <c r="F50" s="300">
        <v>5.8127684042092671</v>
      </c>
      <c r="G50" s="299">
        <v>2928769841</v>
      </c>
      <c r="H50" s="306"/>
      <c r="I50" s="305"/>
      <c r="J50" s="304"/>
      <c r="K50" s="304"/>
      <c r="L50" s="303" t="s">
        <v>9</v>
      </c>
      <c r="M50" s="302"/>
      <c r="N50" s="301">
        <v>2309928</v>
      </c>
      <c r="O50" s="300">
        <v>8.9367756802868286</v>
      </c>
      <c r="P50" s="299">
        <v>2092359795</v>
      </c>
    </row>
    <row r="51" spans="2:16" ht="10.5" customHeight="1">
      <c r="B51" s="307"/>
      <c r="C51" s="303" t="s">
        <v>80</v>
      </c>
      <c r="D51" s="302"/>
      <c r="E51" s="301">
        <v>1401857</v>
      </c>
      <c r="F51" s="300">
        <v>5.423580970852707</v>
      </c>
      <c r="G51" s="299">
        <v>1750382165</v>
      </c>
      <c r="H51" s="306"/>
      <c r="I51" s="305"/>
      <c r="J51" s="304"/>
      <c r="K51" s="304"/>
      <c r="L51" s="303" t="s">
        <v>531</v>
      </c>
      <c r="M51" s="302"/>
      <c r="N51" s="301">
        <v>2072061</v>
      </c>
      <c r="O51" s="300">
        <v>8.0165028316340621</v>
      </c>
      <c r="P51" s="299">
        <v>194128103</v>
      </c>
    </row>
    <row r="52" spans="2:16" ht="10.5" customHeight="1">
      <c r="B52" s="307"/>
      <c r="C52" s="303" t="s">
        <v>62</v>
      </c>
      <c r="D52" s="302"/>
      <c r="E52" s="301">
        <v>1310178</v>
      </c>
      <c r="F52" s="300">
        <v>5.0688882455413484</v>
      </c>
      <c r="G52" s="299">
        <v>922448826</v>
      </c>
      <c r="H52" s="306"/>
      <c r="I52" s="305"/>
      <c r="J52" s="304"/>
      <c r="K52" s="304"/>
      <c r="L52" s="303" t="s">
        <v>33</v>
      </c>
      <c r="M52" s="302"/>
      <c r="N52" s="301">
        <v>1925019</v>
      </c>
      <c r="O52" s="300">
        <v>7.4476187064229133</v>
      </c>
      <c r="P52" s="299">
        <v>2089141060</v>
      </c>
    </row>
    <row r="53" spans="2:16" ht="10.5" customHeight="1">
      <c r="B53" s="307"/>
      <c r="C53" s="303" t="s">
        <v>59</v>
      </c>
      <c r="D53" s="302"/>
      <c r="E53" s="301">
        <v>1115793</v>
      </c>
      <c r="F53" s="300">
        <v>4.3168409347106405</v>
      </c>
      <c r="G53" s="299">
        <v>486246989</v>
      </c>
      <c r="H53" s="306"/>
      <c r="I53" s="305"/>
      <c r="J53" s="304"/>
      <c r="K53" s="304"/>
      <c r="L53" s="303" t="s">
        <v>13</v>
      </c>
      <c r="M53" s="302"/>
      <c r="N53" s="301">
        <v>1666051</v>
      </c>
      <c r="O53" s="300">
        <v>6.4457091558340993</v>
      </c>
      <c r="P53" s="299">
        <v>1899942200</v>
      </c>
    </row>
    <row r="54" spans="2:16" ht="16.5" customHeight="1">
      <c r="B54" s="307"/>
      <c r="C54" s="303" t="s">
        <v>61</v>
      </c>
      <c r="D54" s="302"/>
      <c r="E54" s="301">
        <v>690655</v>
      </c>
      <c r="F54" s="300">
        <v>2.672043807195938</v>
      </c>
      <c r="G54" s="299">
        <v>565148873</v>
      </c>
      <c r="H54" s="306"/>
      <c r="I54" s="305"/>
      <c r="J54" s="304"/>
      <c r="K54" s="304"/>
      <c r="L54" s="303" t="s">
        <v>19</v>
      </c>
      <c r="M54" s="302"/>
      <c r="N54" s="301">
        <v>1484864</v>
      </c>
      <c r="O54" s="300">
        <v>5.7447229886530744</v>
      </c>
      <c r="P54" s="299">
        <v>3149698527</v>
      </c>
    </row>
    <row r="55" spans="2:16" ht="10.5" customHeight="1">
      <c r="B55" s="307"/>
      <c r="C55" s="303" t="s">
        <v>63</v>
      </c>
      <c r="D55" s="302"/>
      <c r="E55" s="301">
        <v>679721</v>
      </c>
      <c r="F55" s="300">
        <v>2.6297417504702496</v>
      </c>
      <c r="G55" s="299">
        <v>633333855</v>
      </c>
      <c r="H55" s="306"/>
      <c r="I55" s="305"/>
      <c r="J55" s="304"/>
      <c r="K55" s="304"/>
      <c r="L55" s="303" t="s">
        <v>41</v>
      </c>
      <c r="M55" s="302"/>
      <c r="N55" s="301">
        <v>1414006</v>
      </c>
      <c r="O55" s="300">
        <v>5.4705836859762105</v>
      </c>
      <c r="P55" s="299">
        <v>1400550625</v>
      </c>
    </row>
    <row r="56" spans="2:16" ht="10.5" customHeight="1">
      <c r="B56" s="307"/>
      <c r="C56" s="303" t="s">
        <v>66</v>
      </c>
      <c r="D56" s="302"/>
      <c r="E56" s="301">
        <v>499764</v>
      </c>
      <c r="F56" s="300">
        <v>1.9335142745067664</v>
      </c>
      <c r="G56" s="299">
        <v>1134010254</v>
      </c>
      <c r="H56" s="306"/>
      <c r="I56" s="305"/>
      <c r="J56" s="304"/>
      <c r="K56" s="304"/>
      <c r="L56" s="303" t="s">
        <v>17</v>
      </c>
      <c r="M56" s="302"/>
      <c r="N56" s="301">
        <v>1355126</v>
      </c>
      <c r="O56" s="300">
        <v>5.2427855242779726</v>
      </c>
      <c r="P56" s="299">
        <v>1467918949</v>
      </c>
    </row>
    <row r="57" spans="2:16" ht="10.5" customHeight="1">
      <c r="B57" s="307"/>
      <c r="C57" s="303" t="s">
        <v>70</v>
      </c>
      <c r="D57" s="302"/>
      <c r="E57" s="301">
        <v>425916</v>
      </c>
      <c r="F57" s="300">
        <v>1.6478070964311635</v>
      </c>
      <c r="G57" s="299">
        <v>415676140</v>
      </c>
      <c r="H57" s="306"/>
      <c r="I57" s="305"/>
      <c r="J57" s="304"/>
      <c r="K57" s="304"/>
      <c r="L57" s="303" t="s">
        <v>11</v>
      </c>
      <c r="M57" s="302"/>
      <c r="N57" s="301">
        <v>954401</v>
      </c>
      <c r="O57" s="300">
        <v>3.6924387452948437</v>
      </c>
      <c r="P57" s="299">
        <v>979419788</v>
      </c>
    </row>
    <row r="58" spans="2:16" ht="10.5" customHeight="1">
      <c r="B58" s="307"/>
      <c r="C58" s="303" t="s">
        <v>528</v>
      </c>
      <c r="D58" s="302"/>
      <c r="E58" s="301">
        <v>397075</v>
      </c>
      <c r="F58" s="300">
        <v>1.5362254595164404</v>
      </c>
      <c r="G58" s="299">
        <v>242948848</v>
      </c>
      <c r="H58" s="306"/>
      <c r="I58" s="305"/>
      <c r="J58" s="304"/>
      <c r="K58" s="304"/>
      <c r="L58" s="303" t="s">
        <v>81</v>
      </c>
      <c r="M58" s="302"/>
      <c r="N58" s="301">
        <v>662891</v>
      </c>
      <c r="O58" s="300">
        <v>2.5646289267375497</v>
      </c>
      <c r="P58" s="299">
        <v>441218238</v>
      </c>
    </row>
    <row r="59" spans="2:16" ht="16.5" customHeight="1">
      <c r="B59" s="307"/>
      <c r="C59" s="303" t="s">
        <v>65</v>
      </c>
      <c r="D59" s="302"/>
      <c r="E59" s="301">
        <v>374827</v>
      </c>
      <c r="F59" s="300">
        <v>1.4501511812986685</v>
      </c>
      <c r="G59" s="299">
        <v>302435856</v>
      </c>
      <c r="H59" s="306"/>
      <c r="I59" s="305"/>
      <c r="J59" s="304"/>
      <c r="K59" s="304"/>
      <c r="L59" s="303" t="s">
        <v>51</v>
      </c>
      <c r="M59" s="302"/>
      <c r="N59" s="301">
        <v>559475</v>
      </c>
      <c r="O59" s="300">
        <v>2.1645274544178315</v>
      </c>
      <c r="P59" s="299">
        <v>641483800</v>
      </c>
    </row>
    <row r="60" spans="2:16" ht="10.5" customHeight="1">
      <c r="B60" s="307"/>
      <c r="C60" s="303" t="s">
        <v>76</v>
      </c>
      <c r="D60" s="302"/>
      <c r="E60" s="301">
        <v>333080</v>
      </c>
      <c r="F60" s="300">
        <v>1.2886381062915973</v>
      </c>
      <c r="G60" s="299">
        <v>703843609</v>
      </c>
      <c r="H60" s="306"/>
      <c r="I60" s="305"/>
      <c r="J60" s="304"/>
      <c r="K60" s="304"/>
      <c r="L60" s="303" t="s">
        <v>69</v>
      </c>
      <c r="M60" s="302"/>
      <c r="N60" s="301">
        <v>553136</v>
      </c>
      <c r="O60" s="300">
        <v>2.1400027848015761</v>
      </c>
      <c r="P60" s="299">
        <v>349118304</v>
      </c>
    </row>
    <row r="61" spans="2:16" ht="10.5" customHeight="1">
      <c r="B61" s="307"/>
      <c r="C61" s="303" t="s">
        <v>82</v>
      </c>
      <c r="D61" s="302"/>
      <c r="E61" s="301">
        <v>325555</v>
      </c>
      <c r="F61" s="300">
        <v>1.2595249750623301</v>
      </c>
      <c r="G61" s="299">
        <v>1221535000</v>
      </c>
      <c r="H61" s="306"/>
      <c r="I61" s="305"/>
      <c r="J61" s="304"/>
      <c r="K61" s="304"/>
      <c r="L61" s="303" t="s">
        <v>21</v>
      </c>
      <c r="M61" s="302"/>
      <c r="N61" s="301">
        <v>485131</v>
      </c>
      <c r="O61" s="300">
        <v>1.8769013244366184</v>
      </c>
      <c r="P61" s="299">
        <v>757925648</v>
      </c>
    </row>
    <row r="62" spans="2:16" ht="10.5" customHeight="1">
      <c r="B62" s="307"/>
      <c r="C62" s="303" t="s">
        <v>159</v>
      </c>
      <c r="D62" s="302"/>
      <c r="E62" s="301">
        <v>314277</v>
      </c>
      <c r="F62" s="300">
        <v>1.2158920323375895</v>
      </c>
      <c r="G62" s="299">
        <v>190181074</v>
      </c>
      <c r="H62" s="306"/>
      <c r="I62" s="305"/>
      <c r="J62" s="304"/>
      <c r="K62" s="304"/>
      <c r="L62" s="303" t="s">
        <v>67</v>
      </c>
      <c r="M62" s="302"/>
      <c r="N62" s="301">
        <v>462655</v>
      </c>
      <c r="O62" s="300">
        <v>1.7899449473590097</v>
      </c>
      <c r="P62" s="299">
        <v>518962105</v>
      </c>
    </row>
    <row r="63" spans="2:16" ht="10.5" customHeight="1">
      <c r="B63" s="307"/>
      <c r="C63" s="303" t="s">
        <v>470</v>
      </c>
      <c r="D63" s="302"/>
      <c r="E63" s="301">
        <v>240068</v>
      </c>
      <c r="F63" s="300">
        <v>0.92878819773391119</v>
      </c>
      <c r="G63" s="299">
        <v>784517028</v>
      </c>
      <c r="H63" s="306"/>
      <c r="I63" s="305"/>
      <c r="J63" s="304"/>
      <c r="K63" s="304"/>
      <c r="L63" s="303" t="s">
        <v>25</v>
      </c>
      <c r="M63" s="302"/>
      <c r="N63" s="301">
        <v>365376</v>
      </c>
      <c r="O63" s="300">
        <v>1.4135866360165683</v>
      </c>
      <c r="P63" s="299">
        <v>210506368</v>
      </c>
    </row>
    <row r="64" spans="2:16" ht="16.5" customHeight="1">
      <c r="B64" s="307"/>
      <c r="C64" s="303" t="s">
        <v>60</v>
      </c>
      <c r="D64" s="302"/>
      <c r="E64" s="301">
        <v>233659</v>
      </c>
      <c r="F64" s="300">
        <v>0.90399270829226697</v>
      </c>
      <c r="G64" s="299">
        <v>111492455</v>
      </c>
      <c r="H64" s="306"/>
      <c r="I64" s="305"/>
      <c r="J64" s="304"/>
      <c r="K64" s="304"/>
      <c r="L64" s="303" t="s">
        <v>31</v>
      </c>
      <c r="M64" s="302"/>
      <c r="N64" s="301">
        <v>322631</v>
      </c>
      <c r="O64" s="300">
        <v>1.2482124440703863</v>
      </c>
      <c r="P64" s="299">
        <v>656537893</v>
      </c>
    </row>
    <row r="65" spans="1:16" ht="10.5" customHeight="1">
      <c r="B65" s="307"/>
      <c r="C65" s="303" t="s">
        <v>479</v>
      </c>
      <c r="D65" s="302"/>
      <c r="E65" s="301">
        <v>170072</v>
      </c>
      <c r="F65" s="300">
        <v>0.65798384776397423</v>
      </c>
      <c r="G65" s="299">
        <v>1268736893</v>
      </c>
      <c r="H65" s="306"/>
      <c r="I65" s="305"/>
      <c r="J65" s="304"/>
      <c r="K65" s="304"/>
      <c r="L65" s="303" t="s">
        <v>29</v>
      </c>
      <c r="M65" s="302"/>
      <c r="N65" s="301">
        <v>288850</v>
      </c>
      <c r="O65" s="300">
        <v>1.11751866519253</v>
      </c>
      <c r="P65" s="299">
        <v>456219052</v>
      </c>
    </row>
    <row r="66" spans="1:16" ht="10.5" customHeight="1">
      <c r="B66" s="307"/>
      <c r="C66" s="303" t="s">
        <v>521</v>
      </c>
      <c r="D66" s="302"/>
      <c r="E66" s="301">
        <v>167690</v>
      </c>
      <c r="F66" s="300">
        <v>0.64876823599146738</v>
      </c>
      <c r="G66" s="299">
        <v>207118438</v>
      </c>
      <c r="H66" s="306"/>
      <c r="I66" s="305"/>
      <c r="J66" s="304"/>
      <c r="K66" s="304"/>
      <c r="L66" s="303" t="s">
        <v>79</v>
      </c>
      <c r="M66" s="302"/>
      <c r="N66" s="301">
        <v>188106</v>
      </c>
      <c r="O66" s="300">
        <v>0.72775477249335652</v>
      </c>
      <c r="P66" s="299">
        <v>209472780</v>
      </c>
    </row>
    <row r="67" spans="1:16" ht="10.5" customHeight="1">
      <c r="B67" s="307"/>
      <c r="C67" s="303" t="s">
        <v>71</v>
      </c>
      <c r="D67" s="302"/>
      <c r="E67" s="301">
        <v>142074</v>
      </c>
      <c r="F67" s="300">
        <v>0.54966365531785877</v>
      </c>
      <c r="G67" s="299">
        <v>199118639</v>
      </c>
      <c r="H67" s="306"/>
      <c r="I67" s="305"/>
      <c r="J67" s="304"/>
      <c r="K67" s="304"/>
      <c r="L67" s="303" t="s">
        <v>75</v>
      </c>
      <c r="M67" s="302"/>
      <c r="N67" s="301">
        <v>181431</v>
      </c>
      <c r="O67" s="300">
        <v>0.70193016771523586</v>
      </c>
      <c r="P67" s="299">
        <v>176956489</v>
      </c>
    </row>
    <row r="68" spans="1:16" ht="10.5" customHeight="1">
      <c r="B68" s="307"/>
      <c r="C68" s="303" t="s">
        <v>525</v>
      </c>
      <c r="D68" s="302"/>
      <c r="E68" s="301">
        <v>13278443</v>
      </c>
      <c r="F68" s="300">
        <v>51.372365924165109</v>
      </c>
      <c r="G68" s="299">
        <v>12881639430</v>
      </c>
      <c r="H68" s="306"/>
      <c r="I68" s="305"/>
      <c r="J68" s="304"/>
      <c r="K68" s="304"/>
      <c r="L68" s="303" t="s">
        <v>525</v>
      </c>
      <c r="M68" s="302"/>
      <c r="N68" s="301">
        <v>1961173</v>
      </c>
      <c r="O68" s="300">
        <v>7.5874932773814425</v>
      </c>
      <c r="P68" s="299">
        <v>2665272789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535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A8:D9"/>
    <mergeCell ref="E8:E9"/>
    <mergeCell ref="G8:H9"/>
    <mergeCell ref="J8:M9"/>
    <mergeCell ref="N8:N9"/>
    <mergeCell ref="P8:P9"/>
  </mergeCells>
  <phoneticPr fontId="1"/>
  <dataValidations count="2">
    <dataValidation imeMode="on" allowBlank="1" showInputMessage="1" showErrorMessage="1" sqref="L11:L68"/>
    <dataValidation imeMode="hiragana" allowBlank="1" showInputMessage="1" showErrorMessage="1" sqref="C11:C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496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70510283</v>
      </c>
      <c r="F13" s="239">
        <v>100</v>
      </c>
      <c r="G13" s="242">
        <v>59313963194</v>
      </c>
      <c r="H13" s="247"/>
      <c r="I13" s="246"/>
      <c r="J13" s="245"/>
      <c r="K13" s="361" t="s">
        <v>87</v>
      </c>
      <c r="L13" s="361"/>
      <c r="M13" s="244"/>
      <c r="N13" s="243">
        <v>70510284</v>
      </c>
      <c r="O13" s="239">
        <v>100</v>
      </c>
      <c r="P13" s="242">
        <v>59313963264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5484878</v>
      </c>
      <c r="F15" s="229">
        <v>7.7788341879155416</v>
      </c>
      <c r="G15" s="228">
        <v>3471430789</v>
      </c>
      <c r="H15" s="234"/>
      <c r="I15" s="233"/>
      <c r="J15" s="232"/>
      <c r="K15" s="232"/>
      <c r="L15" s="231" t="s">
        <v>184</v>
      </c>
      <c r="N15" s="230">
        <v>6695731</v>
      </c>
      <c r="O15" s="229">
        <v>9.4961055609987319</v>
      </c>
      <c r="P15" s="228">
        <v>5250898461</v>
      </c>
    </row>
    <row r="16" spans="1:16" ht="10.5" customHeight="1">
      <c r="C16" s="231" t="s">
        <v>155</v>
      </c>
      <c r="E16" s="230">
        <v>5156462</v>
      </c>
      <c r="F16" s="229">
        <v>7.3130638264492562</v>
      </c>
      <c r="G16" s="228">
        <v>1798663431</v>
      </c>
      <c r="H16" s="234"/>
      <c r="I16" s="233"/>
      <c r="J16" s="232"/>
      <c r="K16" s="232"/>
      <c r="L16" s="231" t="s">
        <v>177</v>
      </c>
      <c r="N16" s="230">
        <v>6518724</v>
      </c>
      <c r="O16" s="229">
        <v>9.2450684215085559</v>
      </c>
      <c r="P16" s="228">
        <v>5827101353</v>
      </c>
    </row>
    <row r="17" spans="3:16" ht="10.5" customHeight="1">
      <c r="C17" s="231" t="s">
        <v>8</v>
      </c>
      <c r="E17" s="230">
        <v>4212765</v>
      </c>
      <c r="F17" s="229">
        <v>5.9746817354285753</v>
      </c>
      <c r="G17" s="228">
        <v>5609829151</v>
      </c>
      <c r="H17" s="234"/>
      <c r="I17" s="233"/>
      <c r="J17" s="232"/>
      <c r="K17" s="232"/>
      <c r="L17" s="231" t="s">
        <v>174</v>
      </c>
      <c r="N17" s="230">
        <v>6070301</v>
      </c>
      <c r="O17" s="229">
        <v>8.6091001987738416</v>
      </c>
      <c r="P17" s="228">
        <v>3840642563</v>
      </c>
    </row>
    <row r="18" spans="3:16" ht="10.5" customHeight="1">
      <c r="C18" s="231" t="s">
        <v>18</v>
      </c>
      <c r="E18" s="230">
        <v>4111372</v>
      </c>
      <c r="F18" s="229">
        <v>5.8308828515125946</v>
      </c>
      <c r="G18" s="228">
        <v>1779476172</v>
      </c>
      <c r="H18" s="234"/>
      <c r="I18" s="233"/>
      <c r="J18" s="232"/>
      <c r="K18" s="232"/>
      <c r="L18" s="231" t="s">
        <v>179</v>
      </c>
      <c r="N18" s="230">
        <v>5382378</v>
      </c>
      <c r="O18" s="229">
        <v>7.633465211968228</v>
      </c>
      <c r="P18" s="228">
        <v>3979202895</v>
      </c>
    </row>
    <row r="19" spans="3:16" ht="10.5" customHeight="1">
      <c r="C19" s="231" t="s">
        <v>10</v>
      </c>
      <c r="E19" s="230">
        <v>3304688</v>
      </c>
      <c r="F19" s="229">
        <v>4.6868170987201969</v>
      </c>
      <c r="G19" s="228">
        <v>1665550329</v>
      </c>
      <c r="H19" s="234"/>
      <c r="I19" s="233"/>
      <c r="J19" s="232"/>
      <c r="K19" s="232"/>
      <c r="L19" s="231" t="s">
        <v>185</v>
      </c>
      <c r="N19" s="230">
        <v>4765385</v>
      </c>
      <c r="O19" s="229">
        <v>6.7584254801753456</v>
      </c>
      <c r="P19" s="228">
        <v>5903252514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26</v>
      </c>
      <c r="E21" s="230">
        <v>2965002</v>
      </c>
      <c r="F21" s="229">
        <v>4.2050632529726197</v>
      </c>
      <c r="G21" s="228">
        <v>2642235762</v>
      </c>
      <c r="H21" s="234"/>
      <c r="I21" s="233"/>
      <c r="J21" s="232"/>
      <c r="K21" s="232"/>
      <c r="L21" s="231" t="s">
        <v>205</v>
      </c>
      <c r="N21" s="230">
        <v>3732254</v>
      </c>
      <c r="O21" s="229">
        <v>5.2932051727376388</v>
      </c>
      <c r="P21" s="228">
        <v>3897459158</v>
      </c>
    </row>
    <row r="22" spans="3:16" ht="10.5" customHeight="1">
      <c r="C22" s="231" t="s">
        <v>24</v>
      </c>
      <c r="E22" s="230">
        <v>2674739</v>
      </c>
      <c r="F22" s="229">
        <v>3.7934027296415755</v>
      </c>
      <c r="G22" s="228">
        <v>2680859467</v>
      </c>
      <c r="H22" s="234"/>
      <c r="I22" s="233"/>
      <c r="J22" s="232"/>
      <c r="K22" s="232"/>
      <c r="L22" s="231" t="s">
        <v>175</v>
      </c>
      <c r="N22" s="230">
        <v>3617968</v>
      </c>
      <c r="O22" s="229">
        <v>5.1311210149146467</v>
      </c>
      <c r="P22" s="228">
        <v>5230754403</v>
      </c>
    </row>
    <row r="23" spans="3:16" ht="10.5" customHeight="1">
      <c r="C23" s="231" t="s">
        <v>20</v>
      </c>
      <c r="E23" s="230">
        <v>2595964</v>
      </c>
      <c r="F23" s="229">
        <v>3.6816814364509072</v>
      </c>
      <c r="G23" s="228">
        <v>871442314</v>
      </c>
      <c r="H23" s="234"/>
      <c r="I23" s="233"/>
      <c r="J23" s="232"/>
      <c r="K23" s="232"/>
      <c r="L23" s="231" t="s">
        <v>170</v>
      </c>
      <c r="N23" s="230">
        <v>3181555</v>
      </c>
      <c r="O23" s="229">
        <v>4.5121857685327154</v>
      </c>
      <c r="P23" s="228">
        <v>1954007089</v>
      </c>
    </row>
    <row r="24" spans="3:16" ht="10.5" customHeight="1">
      <c r="C24" s="231" t="s">
        <v>30</v>
      </c>
      <c r="E24" s="230">
        <v>2318234</v>
      </c>
      <c r="F24" s="229">
        <v>3.287795625497631</v>
      </c>
      <c r="G24" s="228">
        <v>822082918</v>
      </c>
      <c r="H24" s="234"/>
      <c r="I24" s="233"/>
      <c r="J24" s="232"/>
      <c r="K24" s="232"/>
      <c r="L24" s="231" t="s">
        <v>204</v>
      </c>
      <c r="N24" s="230">
        <v>3013612</v>
      </c>
      <c r="O24" s="229">
        <v>4.2740034914623237</v>
      </c>
      <c r="P24" s="228">
        <v>1958906503</v>
      </c>
    </row>
    <row r="25" spans="3:16" ht="10.5" customHeight="1">
      <c r="C25" s="231" t="s">
        <v>90</v>
      </c>
      <c r="E25" s="230">
        <v>2172487</v>
      </c>
      <c r="F25" s="229">
        <v>3.0810924415095595</v>
      </c>
      <c r="G25" s="228">
        <v>582277072</v>
      </c>
      <c r="H25" s="234"/>
      <c r="I25" s="233"/>
      <c r="J25" s="232"/>
      <c r="K25" s="232"/>
      <c r="L25" s="231" t="s">
        <v>182</v>
      </c>
      <c r="N25" s="230">
        <v>2717980</v>
      </c>
      <c r="O25" s="229">
        <v>3.8547284818764878</v>
      </c>
      <c r="P25" s="228">
        <v>1692364969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16</v>
      </c>
      <c r="E27" s="230">
        <v>2161388</v>
      </c>
      <c r="F27" s="229">
        <v>3.0653514750465547</v>
      </c>
      <c r="G27" s="228">
        <v>1270854060</v>
      </c>
      <c r="H27" s="234"/>
      <c r="I27" s="233"/>
      <c r="J27" s="232"/>
      <c r="K27" s="232"/>
      <c r="L27" s="231" t="s">
        <v>435</v>
      </c>
      <c r="N27" s="230">
        <v>2350761</v>
      </c>
      <c r="O27" s="229">
        <v>3.3339264383050846</v>
      </c>
      <c r="P27" s="228">
        <v>1300648367</v>
      </c>
    </row>
    <row r="28" spans="3:16" ht="10.5" customHeight="1">
      <c r="C28" s="231" t="s">
        <v>22</v>
      </c>
      <c r="E28" s="230">
        <v>1903020</v>
      </c>
      <c r="F28" s="229">
        <v>2.6989254886411391</v>
      </c>
      <c r="G28" s="228">
        <v>1124404951</v>
      </c>
      <c r="H28" s="234"/>
      <c r="I28" s="233"/>
      <c r="J28" s="232"/>
      <c r="K28" s="232"/>
      <c r="L28" s="231" t="s">
        <v>165</v>
      </c>
      <c r="N28" s="230">
        <v>1839147</v>
      </c>
      <c r="O28" s="229">
        <v>2.6083386644705615</v>
      </c>
      <c r="P28" s="228">
        <v>1217647416</v>
      </c>
    </row>
    <row r="29" spans="3:16" ht="10.5" customHeight="1">
      <c r="C29" s="231" t="s">
        <v>493</v>
      </c>
      <c r="E29" s="230">
        <v>1751061</v>
      </c>
      <c r="F29" s="229">
        <v>2.4834122421548073</v>
      </c>
      <c r="G29" s="228">
        <v>1244605471</v>
      </c>
      <c r="H29" s="234"/>
      <c r="I29" s="233"/>
      <c r="J29" s="232"/>
      <c r="K29" s="232"/>
      <c r="L29" s="231" t="s">
        <v>180</v>
      </c>
      <c r="N29" s="230">
        <v>1764698</v>
      </c>
      <c r="O29" s="229">
        <v>2.5027526481101678</v>
      </c>
      <c r="P29" s="228">
        <v>1790240918</v>
      </c>
    </row>
    <row r="30" spans="3:16" ht="10.5" customHeight="1">
      <c r="C30" s="231" t="s">
        <v>32</v>
      </c>
      <c r="E30" s="230">
        <v>1491466</v>
      </c>
      <c r="F30" s="229">
        <v>2.1152460840357143</v>
      </c>
      <c r="G30" s="228">
        <v>985059572</v>
      </c>
      <c r="H30" s="234"/>
      <c r="I30" s="233"/>
      <c r="J30" s="232"/>
      <c r="K30" s="232"/>
      <c r="L30" s="231" t="s">
        <v>99</v>
      </c>
      <c r="N30" s="230">
        <v>1758932</v>
      </c>
      <c r="O30" s="229">
        <v>2.4945751175814297</v>
      </c>
      <c r="P30" s="228">
        <v>1327827194</v>
      </c>
    </row>
    <row r="31" spans="3:16" ht="10.5" customHeight="1">
      <c r="C31" s="231" t="s">
        <v>421</v>
      </c>
      <c r="E31" s="230">
        <v>28206757</v>
      </c>
      <c r="F31" s="229">
        <v>40.003749524023327</v>
      </c>
      <c r="G31" s="228">
        <v>32765191735</v>
      </c>
      <c r="H31" s="234"/>
      <c r="I31" s="233"/>
      <c r="J31" s="232"/>
      <c r="K31" s="232"/>
      <c r="L31" s="231" t="s">
        <v>36</v>
      </c>
      <c r="N31" s="230">
        <v>17100858</v>
      </c>
      <c r="O31" s="229">
        <v>24.252998328584237</v>
      </c>
      <c r="P31" s="228">
        <v>14143009461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24320232</v>
      </c>
      <c r="F35" s="239">
        <v>100</v>
      </c>
      <c r="G35" s="242">
        <v>27877028005</v>
      </c>
      <c r="H35" s="247"/>
      <c r="I35" s="233"/>
      <c r="J35" s="232"/>
      <c r="K35" s="361" t="s">
        <v>87</v>
      </c>
      <c r="L35" s="361"/>
      <c r="N35" s="243">
        <v>24320232</v>
      </c>
      <c r="O35" s="239">
        <v>100</v>
      </c>
      <c r="P35" s="242">
        <v>27877028005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198</v>
      </c>
      <c r="E37" s="230">
        <v>1780123</v>
      </c>
      <c r="F37" s="229">
        <v>7.3195148796277936</v>
      </c>
      <c r="G37" s="228">
        <v>675520973</v>
      </c>
      <c r="H37" s="234"/>
      <c r="I37" s="233"/>
      <c r="J37" s="232"/>
      <c r="K37" s="232"/>
      <c r="L37" s="231" t="s">
        <v>185</v>
      </c>
      <c r="N37" s="230">
        <v>6475690</v>
      </c>
      <c r="O37" s="229">
        <v>26.626760797347661</v>
      </c>
      <c r="P37" s="228">
        <v>8618144344</v>
      </c>
    </row>
    <row r="38" spans="2:16" ht="10.5" customHeight="1">
      <c r="C38" s="231" t="s">
        <v>464</v>
      </c>
      <c r="E38" s="230">
        <v>1675922</v>
      </c>
      <c r="F38" s="229">
        <v>6.8910609076426574</v>
      </c>
      <c r="G38" s="228">
        <v>1588583117</v>
      </c>
      <c r="H38" s="234"/>
      <c r="I38" s="233"/>
      <c r="J38" s="232"/>
      <c r="K38" s="232"/>
      <c r="L38" s="231" t="s">
        <v>175</v>
      </c>
      <c r="N38" s="230">
        <v>4007353</v>
      </c>
      <c r="O38" s="229">
        <v>16.477445609893852</v>
      </c>
      <c r="P38" s="228">
        <v>4633831138</v>
      </c>
    </row>
    <row r="39" spans="2:16" ht="10.5" customHeight="1">
      <c r="C39" s="231" t="s">
        <v>463</v>
      </c>
      <c r="E39" s="230">
        <v>1254737</v>
      </c>
      <c r="F39" s="229">
        <v>5.1592312112812078</v>
      </c>
      <c r="G39" s="228">
        <v>1632536503</v>
      </c>
      <c r="H39" s="234"/>
      <c r="I39" s="233"/>
      <c r="J39" s="232"/>
      <c r="K39" s="232"/>
      <c r="L39" s="231" t="s">
        <v>41</v>
      </c>
      <c r="N39" s="230">
        <v>3981764</v>
      </c>
      <c r="O39" s="229">
        <v>16.372228685976349</v>
      </c>
      <c r="P39" s="228">
        <v>5088794266</v>
      </c>
    </row>
    <row r="40" spans="2:16" ht="10.5" customHeight="1">
      <c r="C40" s="231" t="s">
        <v>491</v>
      </c>
      <c r="E40" s="230">
        <v>947941</v>
      </c>
      <c r="F40" s="229">
        <v>3.8977465346547682</v>
      </c>
      <c r="G40" s="228">
        <v>444657092</v>
      </c>
      <c r="H40" s="234"/>
      <c r="I40" s="233"/>
      <c r="J40" s="232"/>
      <c r="K40" s="232"/>
      <c r="L40" s="231" t="s">
        <v>9</v>
      </c>
      <c r="N40" s="230">
        <v>2546930</v>
      </c>
      <c r="O40" s="229">
        <v>10.472474111266701</v>
      </c>
      <c r="P40" s="228">
        <v>2771093590</v>
      </c>
    </row>
    <row r="41" spans="2:16" ht="10.5" customHeight="1">
      <c r="C41" s="231" t="s">
        <v>196</v>
      </c>
      <c r="E41" s="230">
        <v>909754</v>
      </c>
      <c r="F41" s="229">
        <v>3.7407291180445972</v>
      </c>
      <c r="G41" s="228">
        <v>602304142</v>
      </c>
      <c r="H41" s="234"/>
      <c r="I41" s="233"/>
      <c r="J41" s="232"/>
      <c r="K41" s="232"/>
      <c r="L41" s="231" t="s">
        <v>177</v>
      </c>
      <c r="N41" s="230">
        <v>1737340</v>
      </c>
      <c r="O41" s="229">
        <v>7.1435996169773377</v>
      </c>
      <c r="P41" s="228">
        <v>899605293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31" t="s">
        <v>201</v>
      </c>
      <c r="E43" s="230">
        <v>896461</v>
      </c>
      <c r="F43" s="229">
        <v>3.6860709223497539</v>
      </c>
      <c r="G43" s="228">
        <v>332565805</v>
      </c>
      <c r="H43" s="234"/>
      <c r="I43" s="233"/>
      <c r="J43" s="232"/>
      <c r="K43" s="232"/>
      <c r="L43" s="231" t="s">
        <v>170</v>
      </c>
      <c r="N43" s="230">
        <v>1153417</v>
      </c>
      <c r="O43" s="229">
        <v>4.7426233433957377</v>
      </c>
      <c r="P43" s="228">
        <v>593937295</v>
      </c>
    </row>
    <row r="44" spans="2:16" ht="10.5" customHeight="1">
      <c r="C44" s="231" t="s">
        <v>492</v>
      </c>
      <c r="E44" s="230">
        <v>793614</v>
      </c>
      <c r="F44" s="229">
        <v>3.2631843314652591</v>
      </c>
      <c r="G44" s="228">
        <v>464416928</v>
      </c>
      <c r="H44" s="234"/>
      <c r="I44" s="233"/>
      <c r="J44" s="232"/>
      <c r="K44" s="232"/>
      <c r="L44" s="231" t="s">
        <v>163</v>
      </c>
      <c r="N44" s="230">
        <v>787668</v>
      </c>
      <c r="O44" s="229">
        <v>3.2387355515358567</v>
      </c>
      <c r="P44" s="228">
        <v>1178624830</v>
      </c>
    </row>
    <row r="45" spans="2:16" ht="10.5" customHeight="1">
      <c r="C45" s="231" t="s">
        <v>192</v>
      </c>
      <c r="E45" s="230">
        <v>705862</v>
      </c>
      <c r="F45" s="229">
        <v>2.9023654050668597</v>
      </c>
      <c r="G45" s="228">
        <v>450812209</v>
      </c>
      <c r="H45" s="234"/>
      <c r="I45" s="233"/>
      <c r="J45" s="232"/>
      <c r="K45" s="232"/>
      <c r="L45" s="231" t="s">
        <v>179</v>
      </c>
      <c r="N45" s="230">
        <v>459404</v>
      </c>
      <c r="O45" s="229">
        <v>1.8889786906638062</v>
      </c>
      <c r="P45" s="228">
        <v>355049691</v>
      </c>
    </row>
    <row r="46" spans="2:16" ht="10.5" customHeight="1">
      <c r="C46" s="231" t="s">
        <v>460</v>
      </c>
      <c r="E46" s="230">
        <v>681852</v>
      </c>
      <c r="F46" s="229">
        <v>2.8036410178981845</v>
      </c>
      <c r="G46" s="228">
        <v>588903250</v>
      </c>
      <c r="H46" s="234"/>
      <c r="I46" s="233"/>
      <c r="J46" s="232"/>
      <c r="K46" s="232"/>
      <c r="L46" s="231" t="s">
        <v>430</v>
      </c>
      <c r="N46" s="230">
        <v>400596</v>
      </c>
      <c r="O46" s="229">
        <v>1.647171786848086</v>
      </c>
      <c r="P46" s="228">
        <v>218802405</v>
      </c>
    </row>
    <row r="47" spans="2:16" ht="10.5" customHeight="1">
      <c r="C47" s="231" t="s">
        <v>490</v>
      </c>
      <c r="E47" s="230">
        <v>575728</v>
      </c>
      <c r="F47" s="229">
        <v>2.3672800489732171</v>
      </c>
      <c r="G47" s="228">
        <v>829625946</v>
      </c>
      <c r="H47" s="234"/>
      <c r="I47" s="233"/>
      <c r="J47" s="232"/>
      <c r="K47" s="232"/>
      <c r="L47" s="231" t="s">
        <v>488</v>
      </c>
      <c r="N47" s="230">
        <v>340731</v>
      </c>
      <c r="O47" s="229">
        <v>1.4010187073873308</v>
      </c>
      <c r="P47" s="228">
        <v>555969166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489</v>
      </c>
      <c r="E49" s="230">
        <v>500874</v>
      </c>
      <c r="F49" s="229">
        <v>2.0594951561317343</v>
      </c>
      <c r="G49" s="228">
        <v>1071074485</v>
      </c>
      <c r="H49" s="234"/>
      <c r="I49" s="233"/>
      <c r="J49" s="232"/>
      <c r="K49" s="232"/>
      <c r="L49" s="231" t="s">
        <v>165</v>
      </c>
      <c r="N49" s="230">
        <v>339326</v>
      </c>
      <c r="O49" s="229">
        <v>1.3952416243397678</v>
      </c>
      <c r="P49" s="228">
        <v>695232879</v>
      </c>
    </row>
    <row r="50" spans="1:16" ht="10.5" customHeight="1">
      <c r="C50" s="251" t="s">
        <v>461</v>
      </c>
      <c r="E50" s="230">
        <v>492335</v>
      </c>
      <c r="F50" s="229">
        <v>2.024384471332346</v>
      </c>
      <c r="G50" s="228">
        <v>961301369</v>
      </c>
      <c r="H50" s="234"/>
      <c r="I50" s="233"/>
      <c r="J50" s="232"/>
      <c r="K50" s="232"/>
      <c r="L50" s="231" t="s">
        <v>174</v>
      </c>
      <c r="N50" s="230">
        <v>338308</v>
      </c>
      <c r="O50" s="229">
        <v>1.3910558090070853</v>
      </c>
      <c r="P50" s="228">
        <v>174450777</v>
      </c>
    </row>
    <row r="51" spans="1:16" ht="10.5" customHeight="1">
      <c r="C51" s="231" t="s">
        <v>445</v>
      </c>
      <c r="E51" s="230">
        <v>481157</v>
      </c>
      <c r="F51" s="229">
        <v>1.9784227387304529</v>
      </c>
      <c r="G51" s="228">
        <v>1956612786</v>
      </c>
      <c r="H51" s="234"/>
      <c r="I51" s="233"/>
      <c r="J51" s="232"/>
      <c r="K51" s="232"/>
      <c r="L51" s="231" t="s">
        <v>190</v>
      </c>
      <c r="N51" s="230">
        <v>253719</v>
      </c>
      <c r="O51" s="229">
        <v>1.0432425151207438</v>
      </c>
      <c r="P51" s="228">
        <v>265157882</v>
      </c>
    </row>
    <row r="52" spans="1:16" ht="10.5" customHeight="1">
      <c r="C52" s="251" t="s">
        <v>199</v>
      </c>
      <c r="E52" s="230">
        <v>438472</v>
      </c>
      <c r="F52" s="229">
        <v>1.8029104327623189</v>
      </c>
      <c r="G52" s="228">
        <v>499363449</v>
      </c>
      <c r="H52" s="234"/>
      <c r="I52" s="233"/>
      <c r="J52" s="232"/>
      <c r="K52" s="232"/>
      <c r="L52" s="231" t="s">
        <v>180</v>
      </c>
      <c r="N52" s="230">
        <v>227684</v>
      </c>
      <c r="O52" s="229">
        <v>0.93619172711839271</v>
      </c>
      <c r="P52" s="228">
        <v>310465016</v>
      </c>
    </row>
    <row r="53" spans="1:16" ht="10.5" customHeight="1">
      <c r="B53" s="221" t="s">
        <v>117</v>
      </c>
      <c r="C53" s="231" t="s">
        <v>36</v>
      </c>
      <c r="E53" s="230">
        <v>12185400</v>
      </c>
      <c r="F53" s="229">
        <v>50.103962824038852</v>
      </c>
      <c r="G53" s="228">
        <v>15778749951</v>
      </c>
      <c r="H53" s="234"/>
      <c r="I53" s="233"/>
      <c r="J53" s="232"/>
      <c r="K53" s="232"/>
      <c r="L53" s="231" t="s">
        <v>36</v>
      </c>
      <c r="N53" s="230">
        <v>1270302</v>
      </c>
      <c r="O53" s="229">
        <v>5.2232314231212928</v>
      </c>
      <c r="P53" s="228">
        <v>1517869433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35415952</v>
      </c>
      <c r="F57" s="239">
        <v>100</v>
      </c>
      <c r="G57" s="242">
        <v>30698715962</v>
      </c>
      <c r="H57" s="247"/>
      <c r="I57" s="246"/>
      <c r="J57" s="245"/>
      <c r="K57" s="361" t="s">
        <v>87</v>
      </c>
      <c r="L57" s="361"/>
      <c r="M57" s="244"/>
      <c r="N57" s="243">
        <v>35415952</v>
      </c>
      <c r="O57" s="239">
        <v>100</v>
      </c>
      <c r="P57" s="242">
        <v>30698715962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3401627</v>
      </c>
      <c r="F59" s="229">
        <v>9.6047876956688896</v>
      </c>
      <c r="G59" s="228">
        <v>2724857630</v>
      </c>
      <c r="H59" s="234"/>
      <c r="I59" s="233"/>
      <c r="J59" s="232"/>
      <c r="K59" s="232"/>
      <c r="L59" s="231" t="s">
        <v>15</v>
      </c>
      <c r="N59" s="230">
        <v>8898193</v>
      </c>
      <c r="O59" s="229">
        <v>25.124816636299936</v>
      </c>
      <c r="P59" s="228">
        <v>7161527754</v>
      </c>
    </row>
    <row r="60" spans="1:16" ht="10.5" customHeight="1">
      <c r="C60" s="231" t="s">
        <v>458</v>
      </c>
      <c r="E60" s="230">
        <v>2076872</v>
      </c>
      <c r="F60" s="229">
        <v>5.8642275096826424</v>
      </c>
      <c r="G60" s="228">
        <v>782167243</v>
      </c>
      <c r="H60" s="234"/>
      <c r="I60" s="233"/>
      <c r="J60" s="232"/>
      <c r="K60" s="232"/>
      <c r="L60" s="231" t="s">
        <v>184</v>
      </c>
      <c r="N60" s="230">
        <v>3530326</v>
      </c>
      <c r="O60" s="229">
        <v>9.9681804402716612</v>
      </c>
      <c r="P60" s="228">
        <v>2075866024</v>
      </c>
    </row>
    <row r="61" spans="1:16" ht="10.5" customHeight="1">
      <c r="C61" s="231" t="s">
        <v>62</v>
      </c>
      <c r="E61" s="230">
        <v>2037887</v>
      </c>
      <c r="F61" s="229">
        <v>5.7541499943302385</v>
      </c>
      <c r="G61" s="228">
        <v>1165648445</v>
      </c>
      <c r="H61" s="234"/>
      <c r="I61" s="233"/>
      <c r="J61" s="232"/>
      <c r="K61" s="232"/>
      <c r="L61" s="231" t="s">
        <v>41</v>
      </c>
      <c r="N61" s="230">
        <v>3266245</v>
      </c>
      <c r="O61" s="229">
        <v>9.2225249232323332</v>
      </c>
      <c r="P61" s="228">
        <v>2195390982</v>
      </c>
    </row>
    <row r="62" spans="1:16" ht="10.5" customHeight="1">
      <c r="C62" s="231" t="s">
        <v>68</v>
      </c>
      <c r="E62" s="230">
        <v>1549713</v>
      </c>
      <c r="F62" s="229">
        <v>4.3757485327515697</v>
      </c>
      <c r="G62" s="228">
        <v>1762684058</v>
      </c>
      <c r="H62" s="234"/>
      <c r="I62" s="233"/>
      <c r="J62" s="232"/>
      <c r="K62" s="232"/>
      <c r="L62" s="231" t="s">
        <v>174</v>
      </c>
      <c r="N62" s="230">
        <v>2643868</v>
      </c>
      <c r="O62" s="229">
        <v>7.4651896975690493</v>
      </c>
      <c r="P62" s="228">
        <v>1645895622</v>
      </c>
    </row>
    <row r="63" spans="1:16" ht="10.5" customHeight="1">
      <c r="C63" s="231" t="s">
        <v>475</v>
      </c>
      <c r="E63" s="230">
        <v>1318997</v>
      </c>
      <c r="F63" s="229">
        <v>3.7243019755617466</v>
      </c>
      <c r="G63" s="228">
        <v>889099030</v>
      </c>
      <c r="H63" s="234"/>
      <c r="I63" s="233"/>
      <c r="J63" s="232"/>
      <c r="K63" s="232"/>
      <c r="L63" s="231" t="s">
        <v>180</v>
      </c>
      <c r="N63" s="230">
        <v>2573602</v>
      </c>
      <c r="O63" s="229">
        <v>7.2667875764006</v>
      </c>
      <c r="P63" s="228">
        <v>1862136930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178</v>
      </c>
      <c r="E65" s="230">
        <v>1179692</v>
      </c>
      <c r="F65" s="229">
        <v>3.3309622737234341</v>
      </c>
      <c r="G65" s="228">
        <v>733576522</v>
      </c>
      <c r="H65" s="234"/>
      <c r="I65" s="233"/>
      <c r="J65" s="232"/>
      <c r="K65" s="232"/>
      <c r="L65" s="231" t="s">
        <v>177</v>
      </c>
      <c r="N65" s="230">
        <v>2128966</v>
      </c>
      <c r="O65" s="229">
        <v>6.0113194190007935</v>
      </c>
      <c r="P65" s="228">
        <v>3180060884</v>
      </c>
    </row>
    <row r="66" spans="3:16" ht="10.5" customHeight="1">
      <c r="C66" s="231" t="s">
        <v>176</v>
      </c>
      <c r="E66" s="230">
        <v>1057935</v>
      </c>
      <c r="F66" s="229">
        <v>2.9871708658290479</v>
      </c>
      <c r="G66" s="228">
        <v>1480546900</v>
      </c>
      <c r="H66" s="234"/>
      <c r="I66" s="233"/>
      <c r="J66" s="232"/>
      <c r="K66" s="232"/>
      <c r="L66" s="231" t="s">
        <v>175</v>
      </c>
      <c r="N66" s="230">
        <v>1762482</v>
      </c>
      <c r="O66" s="229">
        <v>4.9765201850284866</v>
      </c>
      <c r="P66" s="228">
        <v>2717759666</v>
      </c>
    </row>
    <row r="67" spans="3:16" ht="10.5" customHeight="1">
      <c r="C67" s="231" t="s">
        <v>136</v>
      </c>
      <c r="E67" s="230">
        <v>883544</v>
      </c>
      <c r="F67" s="229">
        <v>2.4947628119667655</v>
      </c>
      <c r="G67" s="228">
        <v>756934197</v>
      </c>
      <c r="H67" s="234"/>
      <c r="I67" s="233"/>
      <c r="J67" s="232"/>
      <c r="K67" s="232"/>
      <c r="L67" s="231" t="s">
        <v>179</v>
      </c>
      <c r="N67" s="230">
        <v>1622882</v>
      </c>
      <c r="O67" s="229">
        <v>4.5823475252055905</v>
      </c>
      <c r="P67" s="228">
        <v>1362413611</v>
      </c>
    </row>
    <row r="68" spans="3:16" ht="10.5" customHeight="1">
      <c r="C68" s="231" t="s">
        <v>168</v>
      </c>
      <c r="E68" s="230">
        <v>840259</v>
      </c>
      <c r="F68" s="229">
        <v>2.3725438751441721</v>
      </c>
      <c r="G68" s="228">
        <v>182051067</v>
      </c>
      <c r="H68" s="234"/>
      <c r="I68" s="233"/>
      <c r="J68" s="232"/>
      <c r="K68" s="232"/>
      <c r="L68" s="231" t="s">
        <v>172</v>
      </c>
      <c r="N68" s="230">
        <v>1182331</v>
      </c>
      <c r="O68" s="229">
        <v>3.3384137182024638</v>
      </c>
      <c r="P68" s="228">
        <v>779730759</v>
      </c>
    </row>
    <row r="69" spans="3:16" ht="10.5" customHeight="1">
      <c r="C69" s="231" t="s">
        <v>171</v>
      </c>
      <c r="E69" s="230">
        <v>822632</v>
      </c>
      <c r="F69" s="229">
        <v>2.3227725178755607</v>
      </c>
      <c r="G69" s="228">
        <v>583223034</v>
      </c>
      <c r="H69" s="234"/>
      <c r="I69" s="233"/>
      <c r="J69" s="232"/>
      <c r="K69" s="232"/>
      <c r="L69" s="231" t="s">
        <v>474</v>
      </c>
      <c r="N69" s="230">
        <v>923964</v>
      </c>
      <c r="O69" s="229">
        <v>2.6088921737865469</v>
      </c>
      <c r="P69" s="228">
        <v>742678252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164</v>
      </c>
      <c r="E71" s="230">
        <v>710521</v>
      </c>
      <c r="F71" s="229">
        <v>2.0062174242838369</v>
      </c>
      <c r="G71" s="228">
        <v>656261642</v>
      </c>
      <c r="H71" s="234"/>
      <c r="I71" s="233"/>
      <c r="J71" s="232"/>
      <c r="K71" s="232"/>
      <c r="L71" s="231" t="s">
        <v>169</v>
      </c>
      <c r="N71" s="230">
        <v>711944</v>
      </c>
      <c r="O71" s="229">
        <v>2.0102353877145531</v>
      </c>
      <c r="P71" s="228">
        <v>691874042</v>
      </c>
    </row>
    <row r="72" spans="3:16" ht="10.5" customHeight="1">
      <c r="C72" s="231" t="s">
        <v>160</v>
      </c>
      <c r="E72" s="230">
        <v>614320</v>
      </c>
      <c r="F72" s="229">
        <v>1.7345855901318141</v>
      </c>
      <c r="G72" s="228">
        <v>1086761943</v>
      </c>
      <c r="H72" s="234"/>
      <c r="I72" s="233"/>
      <c r="J72" s="232"/>
      <c r="K72" s="232"/>
      <c r="L72" s="231" t="s">
        <v>170</v>
      </c>
      <c r="N72" s="230">
        <v>664489</v>
      </c>
      <c r="O72" s="229">
        <v>1.8762420956522645</v>
      </c>
      <c r="P72" s="228">
        <v>642546177</v>
      </c>
    </row>
    <row r="73" spans="3:16" ht="10.5" customHeight="1">
      <c r="C73" s="231" t="s">
        <v>440</v>
      </c>
      <c r="E73" s="230">
        <v>567340</v>
      </c>
      <c r="F73" s="229">
        <v>1.601933501604023</v>
      </c>
      <c r="G73" s="228">
        <v>582083071</v>
      </c>
      <c r="H73" s="234"/>
      <c r="I73" s="233"/>
      <c r="J73" s="232"/>
      <c r="K73" s="232"/>
      <c r="L73" s="231" t="s">
        <v>165</v>
      </c>
      <c r="N73" s="230">
        <v>583640</v>
      </c>
      <c r="O73" s="229">
        <v>1.6479579597352065</v>
      </c>
      <c r="P73" s="228">
        <v>971840200</v>
      </c>
    </row>
    <row r="74" spans="3:16" ht="10.5" customHeight="1">
      <c r="C74" s="231" t="s">
        <v>428</v>
      </c>
      <c r="E74" s="230">
        <v>493276</v>
      </c>
      <c r="F74" s="229">
        <v>1.3928073993323686</v>
      </c>
      <c r="G74" s="228">
        <v>391967026</v>
      </c>
      <c r="H74" s="234"/>
      <c r="I74" s="233"/>
      <c r="J74" s="232"/>
      <c r="K74" s="232"/>
      <c r="L74" s="231" t="s">
        <v>190</v>
      </c>
      <c r="N74" s="230">
        <v>491995</v>
      </c>
      <c r="O74" s="229">
        <v>1.3891903851688074</v>
      </c>
      <c r="P74" s="228">
        <v>545206440</v>
      </c>
    </row>
    <row r="75" spans="3:16" ht="10.5" customHeight="1">
      <c r="C75" s="231" t="s">
        <v>162</v>
      </c>
      <c r="E75" s="230">
        <v>482408</v>
      </c>
      <c r="F75" s="229">
        <v>1.3621206624630617</v>
      </c>
      <c r="G75" s="228">
        <v>247625572</v>
      </c>
      <c r="H75" s="234"/>
      <c r="I75" s="233"/>
      <c r="J75" s="232"/>
      <c r="K75" s="232"/>
      <c r="L75" s="231" t="s">
        <v>188</v>
      </c>
      <c r="N75" s="230">
        <v>486295</v>
      </c>
      <c r="O75" s="229">
        <v>1.3730959427548355</v>
      </c>
      <c r="P75" s="228">
        <v>209081346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159</v>
      </c>
      <c r="E77" s="230">
        <v>446308</v>
      </c>
      <c r="F77" s="229">
        <v>1.2601891938412384</v>
      </c>
      <c r="G77" s="228">
        <v>238641662</v>
      </c>
      <c r="H77" s="234"/>
      <c r="I77" s="233"/>
      <c r="J77" s="232"/>
      <c r="K77" s="232"/>
      <c r="L77" s="231" t="s">
        <v>163</v>
      </c>
      <c r="N77" s="230">
        <v>393165</v>
      </c>
      <c r="O77" s="229">
        <v>1.1101353424016387</v>
      </c>
      <c r="P77" s="228">
        <v>431615072</v>
      </c>
    </row>
    <row r="78" spans="3:16" ht="10.5" customHeight="1">
      <c r="C78" s="231" t="s">
        <v>98</v>
      </c>
      <c r="E78" s="230">
        <v>437226</v>
      </c>
      <c r="F78" s="229">
        <v>1.234545382261643</v>
      </c>
      <c r="G78" s="228">
        <v>1212346648</v>
      </c>
      <c r="H78" s="234"/>
      <c r="I78" s="233"/>
      <c r="J78" s="232"/>
      <c r="K78" s="232"/>
      <c r="L78" s="231" t="s">
        <v>204</v>
      </c>
      <c r="N78" s="230">
        <v>298841</v>
      </c>
      <c r="O78" s="229">
        <v>0.843803379900673</v>
      </c>
      <c r="P78" s="228">
        <v>262548039</v>
      </c>
    </row>
    <row r="79" spans="3:16" ht="10.5" customHeight="1">
      <c r="C79" s="231" t="s">
        <v>73</v>
      </c>
      <c r="E79" s="230">
        <v>404501</v>
      </c>
      <c r="F79" s="229">
        <v>1.1421435177007242</v>
      </c>
      <c r="G79" s="228">
        <v>326892501</v>
      </c>
      <c r="H79" s="234"/>
      <c r="I79" s="233"/>
      <c r="J79" s="232"/>
      <c r="K79" s="232"/>
      <c r="L79" s="231" t="s">
        <v>135</v>
      </c>
      <c r="N79" s="230">
        <v>290377</v>
      </c>
      <c r="O79" s="229">
        <v>0.81990454470911878</v>
      </c>
      <c r="P79" s="228">
        <v>200900314</v>
      </c>
    </row>
    <row r="80" spans="3:16" ht="10.5" customHeight="1">
      <c r="C80" s="231" t="s">
        <v>470</v>
      </c>
      <c r="E80" s="230">
        <v>283596</v>
      </c>
      <c r="F80" s="229">
        <v>0.80075780540926866</v>
      </c>
      <c r="G80" s="228">
        <v>447569865</v>
      </c>
      <c r="H80" s="234"/>
      <c r="I80" s="233"/>
      <c r="J80" s="232"/>
      <c r="K80" s="232"/>
      <c r="L80" s="231" t="s">
        <v>100</v>
      </c>
      <c r="N80" s="230">
        <v>279762</v>
      </c>
      <c r="O80" s="229">
        <v>0.78993217519608117</v>
      </c>
      <c r="P80" s="228">
        <v>288478639</v>
      </c>
    </row>
    <row r="81" spans="1:16" ht="10.5" customHeight="1">
      <c r="C81" s="231" t="s">
        <v>36</v>
      </c>
      <c r="E81" s="230">
        <v>15807298</v>
      </c>
      <c r="F81" s="229">
        <v>44.633271470437954</v>
      </c>
      <c r="G81" s="228">
        <v>14447777906</v>
      </c>
      <c r="H81" s="234"/>
      <c r="I81" s="233"/>
      <c r="J81" s="232"/>
      <c r="K81" s="232"/>
      <c r="L81" s="231" t="s">
        <v>36</v>
      </c>
      <c r="N81" s="230">
        <v>2682585</v>
      </c>
      <c r="O81" s="229">
        <v>7.5745104917693578</v>
      </c>
      <c r="P81" s="228">
        <v>2731165209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72" customWidth="1"/>
    <col min="2" max="2" width="1.75" style="172" customWidth="1"/>
    <col min="3" max="3" width="12.875" style="172" customWidth="1"/>
    <col min="4" max="4" width="0.875" style="172" customWidth="1"/>
    <col min="5" max="5" width="9.625" style="172" customWidth="1"/>
    <col min="6" max="6" width="6.5" style="172" customWidth="1"/>
    <col min="7" max="7" width="10.5" style="172" customWidth="1"/>
    <col min="8" max="8" width="0.5" style="172" customWidth="1"/>
    <col min="9" max="9" width="0.25" style="172" customWidth="1"/>
    <col min="10" max="10" width="0.875" style="172" customWidth="1"/>
    <col min="11" max="11" width="1.75" style="172" customWidth="1"/>
    <col min="12" max="12" width="12.875" style="172" customWidth="1"/>
    <col min="13" max="13" width="0.875" style="172" customWidth="1"/>
    <col min="14" max="14" width="9.625" style="172" customWidth="1"/>
    <col min="15" max="15" width="6.5" style="172" customWidth="1"/>
    <col min="16" max="16" width="10.875" style="172" customWidth="1"/>
    <col min="17" max="16384" width="11.25" style="172"/>
  </cols>
  <sheetData>
    <row r="1" spans="1:16" ht="13.5">
      <c r="A1" s="219" t="s">
        <v>495</v>
      </c>
      <c r="B1" s="205"/>
      <c r="C1" s="220"/>
      <c r="D1" s="219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6" customHeight="1"/>
    <row r="3" spans="1:16" ht="10.5" customHeight="1">
      <c r="A3" s="218" t="s">
        <v>427</v>
      </c>
      <c r="C3" s="215"/>
      <c r="D3" s="216"/>
      <c r="E3" s="217"/>
    </row>
    <row r="4" spans="1:16" ht="6" customHeight="1">
      <c r="A4" s="216"/>
      <c r="C4" s="215"/>
      <c r="D4" s="216"/>
    </row>
    <row r="5" spans="1:16" ht="11.25" customHeight="1">
      <c r="A5" s="174" t="s">
        <v>2</v>
      </c>
      <c r="C5" s="215"/>
      <c r="D5" s="174"/>
      <c r="P5" s="214" t="s">
        <v>494</v>
      </c>
    </row>
    <row r="6" spans="1:16" ht="1.5" customHeight="1">
      <c r="C6" s="174"/>
      <c r="D6" s="174"/>
    </row>
    <row r="7" spans="1:16" ht="10.5" customHeight="1">
      <c r="A7" s="211"/>
      <c r="B7" s="211"/>
      <c r="C7" s="211" t="s">
        <v>4</v>
      </c>
      <c r="D7" s="211"/>
      <c r="E7" s="211"/>
      <c r="F7" s="211"/>
      <c r="G7" s="211"/>
      <c r="H7" s="211"/>
      <c r="I7" s="213"/>
      <c r="J7" s="211" t="s">
        <v>5</v>
      </c>
      <c r="K7" s="211"/>
      <c r="L7" s="212"/>
      <c r="M7" s="211"/>
      <c r="N7" s="211"/>
      <c r="O7" s="211"/>
      <c r="P7" s="211"/>
    </row>
    <row r="8" spans="1:16" ht="10.5" customHeight="1">
      <c r="A8" s="369" t="s">
        <v>94</v>
      </c>
      <c r="B8" s="369"/>
      <c r="C8" s="369"/>
      <c r="D8" s="369"/>
      <c r="E8" s="367" t="s">
        <v>92</v>
      </c>
      <c r="F8" s="210"/>
      <c r="G8" s="367" t="s">
        <v>91</v>
      </c>
      <c r="H8" s="369"/>
      <c r="I8" s="188"/>
      <c r="J8" s="369" t="s">
        <v>93</v>
      </c>
      <c r="K8" s="369"/>
      <c r="L8" s="369"/>
      <c r="M8" s="369"/>
      <c r="N8" s="367" t="s">
        <v>92</v>
      </c>
      <c r="O8" s="210"/>
      <c r="P8" s="367" t="s">
        <v>91</v>
      </c>
    </row>
    <row r="9" spans="1:16" ht="10.5" customHeight="1">
      <c r="A9" s="370"/>
      <c r="B9" s="370"/>
      <c r="C9" s="370"/>
      <c r="D9" s="370"/>
      <c r="E9" s="368"/>
      <c r="F9" s="209" t="s">
        <v>6</v>
      </c>
      <c r="G9" s="368"/>
      <c r="H9" s="370"/>
      <c r="I9" s="188"/>
      <c r="J9" s="370"/>
      <c r="K9" s="370"/>
      <c r="L9" s="370"/>
      <c r="M9" s="370"/>
      <c r="N9" s="368"/>
      <c r="O9" s="208" t="s">
        <v>6</v>
      </c>
      <c r="P9" s="368"/>
    </row>
    <row r="10" spans="1:16" ht="5.25" customHeight="1">
      <c r="E10" s="204"/>
      <c r="I10" s="188"/>
      <c r="N10" s="204"/>
    </row>
    <row r="11" spans="1:16">
      <c r="D11" s="207"/>
      <c r="E11" s="206" t="s">
        <v>7</v>
      </c>
      <c r="F11" s="205"/>
      <c r="G11" s="205"/>
      <c r="H11" s="205"/>
      <c r="I11" s="188"/>
      <c r="N11" s="206" t="s">
        <v>7</v>
      </c>
      <c r="O11" s="205"/>
      <c r="P11" s="205"/>
    </row>
    <row r="12" spans="1:16" ht="5.25" customHeight="1">
      <c r="E12" s="204"/>
      <c r="I12" s="188"/>
      <c r="N12" s="204"/>
    </row>
    <row r="13" spans="1:16" ht="10.5" customHeight="1">
      <c r="A13" s="195"/>
      <c r="B13" s="366" t="s">
        <v>87</v>
      </c>
      <c r="C13" s="366"/>
      <c r="D13" s="195"/>
      <c r="E13" s="194">
        <v>72845184</v>
      </c>
      <c r="F13" s="190">
        <v>100</v>
      </c>
      <c r="G13" s="193">
        <v>57562693324</v>
      </c>
      <c r="H13" s="198"/>
      <c r="I13" s="197"/>
      <c r="J13" s="196"/>
      <c r="K13" s="366" t="s">
        <v>87</v>
      </c>
      <c r="L13" s="366"/>
      <c r="M13" s="195"/>
      <c r="N13" s="194">
        <v>72845184</v>
      </c>
      <c r="O13" s="190">
        <v>100</v>
      </c>
      <c r="P13" s="193">
        <v>57562693324</v>
      </c>
    </row>
    <row r="14" spans="1:16" ht="5.25" customHeight="1">
      <c r="E14" s="187"/>
      <c r="F14" s="180"/>
      <c r="G14" s="186"/>
      <c r="H14" s="185"/>
      <c r="I14" s="188"/>
      <c r="N14" s="191"/>
      <c r="O14" s="192"/>
      <c r="P14" s="189"/>
    </row>
    <row r="15" spans="1:16" ht="10.5" customHeight="1">
      <c r="C15" s="182" t="s">
        <v>12</v>
      </c>
      <c r="E15" s="181">
        <v>6784759</v>
      </c>
      <c r="F15" s="180">
        <v>9.3139431153060173</v>
      </c>
      <c r="G15" s="179">
        <v>3496278189</v>
      </c>
      <c r="H15" s="185"/>
      <c r="I15" s="184"/>
      <c r="J15" s="183"/>
      <c r="K15" s="183"/>
      <c r="L15" s="182" t="s">
        <v>184</v>
      </c>
      <c r="N15" s="181">
        <v>6547363</v>
      </c>
      <c r="O15" s="180">
        <v>8.9880519760922013</v>
      </c>
      <c r="P15" s="179">
        <v>4543560816</v>
      </c>
    </row>
    <row r="16" spans="1:16" ht="10.5" customHeight="1">
      <c r="C16" s="182" t="s">
        <v>155</v>
      </c>
      <c r="E16" s="181">
        <v>5424930</v>
      </c>
      <c r="F16" s="180">
        <v>7.447204745889584</v>
      </c>
      <c r="G16" s="179">
        <v>1695268411</v>
      </c>
      <c r="H16" s="185"/>
      <c r="I16" s="184"/>
      <c r="J16" s="183"/>
      <c r="K16" s="183"/>
      <c r="L16" s="182" t="s">
        <v>174</v>
      </c>
      <c r="N16" s="181">
        <v>6459371</v>
      </c>
      <c r="O16" s="180">
        <v>8.8672588156273981</v>
      </c>
      <c r="P16" s="179">
        <v>3979161095</v>
      </c>
    </row>
    <row r="17" spans="3:17" ht="10.5" customHeight="1">
      <c r="C17" s="182" t="s">
        <v>8</v>
      </c>
      <c r="E17" s="181">
        <v>5010750</v>
      </c>
      <c r="F17" s="180">
        <v>6.8786290662674414</v>
      </c>
      <c r="G17" s="179">
        <v>6201793288</v>
      </c>
      <c r="H17" s="185"/>
      <c r="I17" s="184"/>
      <c r="J17" s="183"/>
      <c r="K17" s="183"/>
      <c r="L17" s="182" t="s">
        <v>177</v>
      </c>
      <c r="N17" s="181">
        <v>6308023</v>
      </c>
      <c r="O17" s="180">
        <v>8.659492163545087</v>
      </c>
      <c r="P17" s="179">
        <v>5920029014</v>
      </c>
    </row>
    <row r="18" spans="3:17" ht="10.5" customHeight="1">
      <c r="C18" s="182" t="s">
        <v>10</v>
      </c>
      <c r="E18" s="181">
        <v>3468500</v>
      </c>
      <c r="F18" s="180">
        <v>4.7614678274407272</v>
      </c>
      <c r="G18" s="179">
        <v>1621003471</v>
      </c>
      <c r="H18" s="185"/>
      <c r="I18" s="184"/>
      <c r="J18" s="183"/>
      <c r="K18" s="183"/>
      <c r="L18" s="182" t="s">
        <v>185</v>
      </c>
      <c r="N18" s="181">
        <v>5419597</v>
      </c>
      <c r="O18" s="180">
        <v>7.4398837402895435</v>
      </c>
      <c r="P18" s="179">
        <v>5856371423</v>
      </c>
    </row>
    <row r="19" spans="3:17" ht="10.5" customHeight="1">
      <c r="C19" s="182" t="s">
        <v>18</v>
      </c>
      <c r="E19" s="181">
        <v>2918574</v>
      </c>
      <c r="F19" s="180">
        <v>4.0065435211200784</v>
      </c>
      <c r="G19" s="179">
        <v>1610293828</v>
      </c>
      <c r="H19" s="185"/>
      <c r="I19" s="184"/>
      <c r="J19" s="183"/>
      <c r="K19" s="183"/>
      <c r="L19" s="182" t="s">
        <v>179</v>
      </c>
      <c r="N19" s="181">
        <v>5358255</v>
      </c>
      <c r="O19" s="180">
        <v>7.3556750162097204</v>
      </c>
      <c r="P19" s="179">
        <v>3560937256</v>
      </c>
    </row>
    <row r="20" spans="3:17" ht="6" customHeight="1">
      <c r="E20" s="187"/>
      <c r="F20" s="180"/>
      <c r="G20" s="186"/>
      <c r="H20" s="185"/>
      <c r="I20" s="188"/>
      <c r="N20" s="187"/>
      <c r="O20" s="180"/>
      <c r="P20" s="186"/>
    </row>
    <row r="21" spans="3:17" ht="10.5" customHeight="1">
      <c r="C21" s="182" t="s">
        <v>24</v>
      </c>
      <c r="E21" s="181">
        <v>2795686</v>
      </c>
      <c r="F21" s="180">
        <v>3.8378460269933563</v>
      </c>
      <c r="G21" s="179">
        <v>2420027378</v>
      </c>
      <c r="H21" s="185"/>
      <c r="I21" s="184"/>
      <c r="J21" s="183"/>
      <c r="K21" s="183"/>
      <c r="L21" s="182" t="s">
        <v>205</v>
      </c>
      <c r="N21" s="181">
        <v>4276184</v>
      </c>
      <c r="O21" s="180">
        <v>5.8702357042574018</v>
      </c>
      <c r="P21" s="179">
        <v>4120023635</v>
      </c>
    </row>
    <row r="22" spans="3:17" ht="10.5" customHeight="1">
      <c r="C22" s="182" t="s">
        <v>20</v>
      </c>
      <c r="E22" s="181">
        <v>2758640</v>
      </c>
      <c r="F22" s="180">
        <v>3.7869902284823662</v>
      </c>
      <c r="G22" s="179">
        <v>814725366</v>
      </c>
      <c r="H22" s="185"/>
      <c r="I22" s="184"/>
      <c r="J22" s="183"/>
      <c r="K22" s="183"/>
      <c r="L22" s="182" t="s">
        <v>175</v>
      </c>
      <c r="N22" s="181">
        <v>3610972</v>
      </c>
      <c r="O22" s="180">
        <v>4.9570497344066009</v>
      </c>
      <c r="P22" s="179">
        <v>4909908958</v>
      </c>
    </row>
    <row r="23" spans="3:17" ht="10.5" customHeight="1">
      <c r="C23" s="182" t="s">
        <v>26</v>
      </c>
      <c r="E23" s="181">
        <v>2655560</v>
      </c>
      <c r="F23" s="180">
        <v>3.6454846486488384</v>
      </c>
      <c r="G23" s="179">
        <v>2661683053</v>
      </c>
      <c r="H23" s="185"/>
      <c r="I23" s="184"/>
      <c r="J23" s="183"/>
      <c r="K23" s="183"/>
      <c r="L23" s="182" t="s">
        <v>204</v>
      </c>
      <c r="N23" s="181">
        <v>3520771</v>
      </c>
      <c r="O23" s="180">
        <v>4.8332241154061739</v>
      </c>
      <c r="P23" s="179">
        <v>2097446395</v>
      </c>
    </row>
    <row r="24" spans="3:17" ht="10.5" customHeight="1">
      <c r="C24" s="182" t="s">
        <v>22</v>
      </c>
      <c r="E24" s="181">
        <v>2562410</v>
      </c>
      <c r="F24" s="180">
        <v>3.5176107180949669</v>
      </c>
      <c r="G24" s="179">
        <v>1339043734</v>
      </c>
      <c r="H24" s="185"/>
      <c r="I24" s="184"/>
      <c r="J24" s="183"/>
      <c r="K24" s="183"/>
      <c r="L24" s="182" t="s">
        <v>170</v>
      </c>
      <c r="N24" s="181">
        <v>3087283</v>
      </c>
      <c r="O24" s="180">
        <v>4.2381429086650391</v>
      </c>
      <c r="P24" s="179">
        <v>1692272470</v>
      </c>
    </row>
    <row r="25" spans="3:17" ht="10.5" customHeight="1">
      <c r="C25" s="182" t="s">
        <v>16</v>
      </c>
      <c r="E25" s="181">
        <v>2561771</v>
      </c>
      <c r="F25" s="180">
        <v>3.516733515286337</v>
      </c>
      <c r="G25" s="179">
        <v>1335588009</v>
      </c>
      <c r="H25" s="185"/>
      <c r="I25" s="184"/>
      <c r="J25" s="183"/>
      <c r="K25" s="183"/>
      <c r="L25" s="182" t="s">
        <v>182</v>
      </c>
      <c r="N25" s="181">
        <v>2330601</v>
      </c>
      <c r="O25" s="180">
        <v>3.1993892691656876</v>
      </c>
      <c r="P25" s="179">
        <v>1509240864</v>
      </c>
    </row>
    <row r="26" spans="3:17" ht="5.25" customHeight="1">
      <c r="E26" s="187"/>
      <c r="F26" s="180"/>
      <c r="G26" s="186"/>
      <c r="H26" s="185"/>
      <c r="I26" s="188"/>
      <c r="N26" s="187"/>
      <c r="O26" s="180"/>
      <c r="P26" s="186"/>
    </row>
    <row r="27" spans="3:17" ht="10.5" customHeight="1">
      <c r="C27" s="182" t="s">
        <v>30</v>
      </c>
      <c r="E27" s="181">
        <v>2105951</v>
      </c>
      <c r="F27" s="180">
        <v>2.8909955117966342</v>
      </c>
      <c r="G27" s="179">
        <v>655754322</v>
      </c>
      <c r="H27" s="185"/>
      <c r="I27" s="184"/>
      <c r="J27" s="183"/>
      <c r="K27" s="183"/>
      <c r="L27" s="182" t="s">
        <v>430</v>
      </c>
      <c r="N27" s="181">
        <v>2186078</v>
      </c>
      <c r="O27" s="180">
        <v>3.0009918020112352</v>
      </c>
      <c r="P27" s="179">
        <v>920948692</v>
      </c>
    </row>
    <row r="28" spans="3:17" ht="10.5" customHeight="1">
      <c r="C28" s="182" t="s">
        <v>90</v>
      </c>
      <c r="E28" s="181">
        <v>1769421</v>
      </c>
      <c r="F28" s="180">
        <v>2.4290157603280953</v>
      </c>
      <c r="G28" s="179">
        <v>453613935</v>
      </c>
      <c r="H28" s="185"/>
      <c r="I28" s="184"/>
      <c r="J28" s="183"/>
      <c r="K28" s="183"/>
      <c r="L28" s="182" t="s">
        <v>435</v>
      </c>
      <c r="N28" s="181">
        <v>2137157</v>
      </c>
      <c r="O28" s="180">
        <v>2.9338343081129423</v>
      </c>
      <c r="P28" s="179">
        <v>1175739631</v>
      </c>
    </row>
    <row r="29" spans="3:17" ht="10.5" customHeight="1">
      <c r="C29" s="182" t="s">
        <v>493</v>
      </c>
      <c r="E29" s="181">
        <v>1741366</v>
      </c>
      <c r="F29" s="180">
        <v>2.3905025759836094</v>
      </c>
      <c r="G29" s="179">
        <v>1078894138</v>
      </c>
      <c r="H29" s="185"/>
      <c r="I29" s="184"/>
      <c r="J29" s="183"/>
      <c r="K29" s="183"/>
      <c r="L29" s="182" t="s">
        <v>99</v>
      </c>
      <c r="N29" s="181">
        <v>1796792</v>
      </c>
      <c r="O29" s="180">
        <v>2.4665899670182725</v>
      </c>
      <c r="P29" s="179">
        <v>1384454239</v>
      </c>
    </row>
    <row r="30" spans="3:17" ht="10.5" customHeight="1">
      <c r="C30" s="182" t="s">
        <v>32</v>
      </c>
      <c r="E30" s="181">
        <v>1710970</v>
      </c>
      <c r="F30" s="180">
        <v>2.3487757268895084</v>
      </c>
      <c r="G30" s="179">
        <v>1058636787</v>
      </c>
      <c r="H30" s="185"/>
      <c r="I30" s="184"/>
      <c r="J30" s="183"/>
      <c r="K30" s="183"/>
      <c r="L30" s="182" t="s">
        <v>165</v>
      </c>
      <c r="N30" s="181">
        <v>1671837</v>
      </c>
      <c r="O30" s="180">
        <v>2.2950549483133984</v>
      </c>
      <c r="P30" s="179">
        <v>1130681678</v>
      </c>
    </row>
    <row r="31" spans="3:17" ht="10.5" customHeight="1">
      <c r="C31" s="182" t="s">
        <v>421</v>
      </c>
      <c r="E31" s="181">
        <v>28575896</v>
      </c>
      <c r="F31" s="180">
        <v>39.228257011472436</v>
      </c>
      <c r="G31" s="179">
        <v>31120089415</v>
      </c>
      <c r="H31" s="185"/>
      <c r="I31" s="184"/>
      <c r="J31" s="183"/>
      <c r="K31" s="183"/>
      <c r="L31" s="182" t="s">
        <v>36</v>
      </c>
      <c r="N31" s="181">
        <v>18134900</v>
      </c>
      <c r="O31" s="180">
        <v>24.895125530879298</v>
      </c>
      <c r="P31" s="179">
        <v>14761917158</v>
      </c>
      <c r="Q31" s="173"/>
    </row>
    <row r="32" spans="3:17" ht="8.25" customHeight="1">
      <c r="E32" s="191"/>
      <c r="F32" s="192"/>
      <c r="G32" s="189"/>
      <c r="H32" s="185"/>
      <c r="I32" s="188"/>
      <c r="N32" s="191"/>
      <c r="O32" s="189"/>
      <c r="P32" s="189"/>
    </row>
    <row r="33" spans="2:16" ht="11.25" customHeight="1">
      <c r="E33" s="201" t="s">
        <v>37</v>
      </c>
      <c r="F33" s="203"/>
      <c r="G33" s="203"/>
      <c r="H33" s="199"/>
      <c r="I33" s="188"/>
      <c r="N33" s="201" t="s">
        <v>37</v>
      </c>
      <c r="O33" s="200"/>
      <c r="P33" s="199"/>
    </row>
    <row r="34" spans="2:16" ht="5.25" customHeight="1">
      <c r="E34" s="191"/>
      <c r="F34" s="192"/>
      <c r="G34" s="189"/>
      <c r="H34" s="185"/>
      <c r="I34" s="188"/>
      <c r="N34" s="191"/>
      <c r="O34" s="192"/>
      <c r="P34" s="189"/>
    </row>
    <row r="35" spans="2:16" ht="10.5" customHeight="1">
      <c r="B35" s="366" t="s">
        <v>332</v>
      </c>
      <c r="C35" s="366"/>
      <c r="E35" s="194">
        <v>26845483</v>
      </c>
      <c r="F35" s="190">
        <v>100</v>
      </c>
      <c r="G35" s="193">
        <v>27239722676</v>
      </c>
      <c r="H35" s="198"/>
      <c r="I35" s="184"/>
      <c r="J35" s="183"/>
      <c r="K35" s="366" t="s">
        <v>87</v>
      </c>
      <c r="L35" s="366"/>
      <c r="N35" s="194">
        <v>26845483</v>
      </c>
      <c r="O35" s="190">
        <v>100</v>
      </c>
      <c r="P35" s="193">
        <v>27239722676</v>
      </c>
    </row>
    <row r="36" spans="2:16" ht="5.25" customHeight="1">
      <c r="E36" s="191"/>
      <c r="F36" s="192"/>
      <c r="G36" s="189"/>
      <c r="H36" s="185"/>
      <c r="I36" s="188"/>
      <c r="N36" s="191"/>
      <c r="O36" s="190"/>
      <c r="P36" s="189"/>
    </row>
    <row r="37" spans="2:16" ht="10.5" customHeight="1">
      <c r="C37" s="182" t="s">
        <v>201</v>
      </c>
      <c r="E37" s="181">
        <v>1749902</v>
      </c>
      <c r="F37" s="180">
        <v>6.5184224847062726</v>
      </c>
      <c r="G37" s="179">
        <v>528020133</v>
      </c>
      <c r="H37" s="185"/>
      <c r="I37" s="184"/>
      <c r="J37" s="183"/>
      <c r="K37" s="183"/>
      <c r="L37" s="182" t="s">
        <v>185</v>
      </c>
      <c r="N37" s="181">
        <v>7082873</v>
      </c>
      <c r="O37" s="180">
        <v>26.383853849826433</v>
      </c>
      <c r="P37" s="179">
        <v>8260798468</v>
      </c>
    </row>
    <row r="38" spans="2:16" ht="10.5" customHeight="1">
      <c r="C38" s="182" t="s">
        <v>464</v>
      </c>
      <c r="E38" s="181">
        <v>1696379</v>
      </c>
      <c r="F38" s="180">
        <v>6.3190481616590768</v>
      </c>
      <c r="G38" s="179">
        <v>1433972099</v>
      </c>
      <c r="H38" s="185"/>
      <c r="I38" s="184"/>
      <c r="J38" s="183"/>
      <c r="K38" s="183"/>
      <c r="L38" s="182" t="s">
        <v>175</v>
      </c>
      <c r="N38" s="181">
        <v>5465454</v>
      </c>
      <c r="O38" s="180">
        <v>20.358933381828145</v>
      </c>
      <c r="P38" s="179">
        <v>5107290992</v>
      </c>
    </row>
    <row r="39" spans="2:16" ht="10.5" customHeight="1">
      <c r="C39" s="182" t="s">
        <v>198</v>
      </c>
      <c r="E39" s="181">
        <v>1573544</v>
      </c>
      <c r="F39" s="180">
        <v>5.8614851518968756</v>
      </c>
      <c r="G39" s="179">
        <v>579076686</v>
      </c>
      <c r="H39" s="185"/>
      <c r="I39" s="184"/>
      <c r="J39" s="183"/>
      <c r="K39" s="183"/>
      <c r="L39" s="182" t="s">
        <v>41</v>
      </c>
      <c r="N39" s="181">
        <v>4323214</v>
      </c>
      <c r="O39" s="180">
        <v>16.104064881231604</v>
      </c>
      <c r="P39" s="179">
        <v>5227354482</v>
      </c>
    </row>
    <row r="40" spans="2:16" ht="10.5" customHeight="1">
      <c r="C40" s="182" t="s">
        <v>463</v>
      </c>
      <c r="E40" s="181">
        <v>1194865</v>
      </c>
      <c r="F40" s="180">
        <v>4.4508977543819936</v>
      </c>
      <c r="G40" s="179">
        <v>1526603085</v>
      </c>
      <c r="H40" s="185"/>
      <c r="I40" s="184"/>
      <c r="J40" s="183"/>
      <c r="K40" s="183"/>
      <c r="L40" s="182" t="s">
        <v>9</v>
      </c>
      <c r="N40" s="181">
        <v>2594778</v>
      </c>
      <c r="O40" s="180">
        <v>9.6656037069625462</v>
      </c>
      <c r="P40" s="179">
        <v>2563236554</v>
      </c>
    </row>
    <row r="41" spans="2:16" ht="10.5" customHeight="1">
      <c r="C41" s="182" t="s">
        <v>492</v>
      </c>
      <c r="E41" s="181">
        <v>871671</v>
      </c>
      <c r="F41" s="180">
        <v>3.2469931719984331</v>
      </c>
      <c r="G41" s="179">
        <v>443181770</v>
      </c>
      <c r="H41" s="185"/>
      <c r="I41" s="184"/>
      <c r="J41" s="183"/>
      <c r="K41" s="183"/>
      <c r="L41" s="182" t="s">
        <v>177</v>
      </c>
      <c r="N41" s="181">
        <v>1587284</v>
      </c>
      <c r="O41" s="180">
        <v>5.9126669466144453</v>
      </c>
      <c r="P41" s="179">
        <v>818866875</v>
      </c>
    </row>
    <row r="42" spans="2:16" ht="5.25" customHeight="1">
      <c r="E42" s="187"/>
      <c r="F42" s="180"/>
      <c r="G42" s="186"/>
      <c r="H42" s="185"/>
      <c r="I42" s="188"/>
      <c r="N42" s="187"/>
      <c r="O42" s="180"/>
      <c r="P42" s="186"/>
    </row>
    <row r="43" spans="2:16" ht="10.5" customHeight="1">
      <c r="C43" s="182" t="s">
        <v>491</v>
      </c>
      <c r="E43" s="181">
        <v>867307</v>
      </c>
      <c r="F43" s="180">
        <v>3.2307371783923573</v>
      </c>
      <c r="G43" s="179">
        <v>381147837</v>
      </c>
      <c r="H43" s="185"/>
      <c r="I43" s="184"/>
      <c r="J43" s="183"/>
      <c r="K43" s="183"/>
      <c r="L43" s="182" t="s">
        <v>170</v>
      </c>
      <c r="N43" s="181">
        <v>1069707</v>
      </c>
      <c r="O43" s="180">
        <v>3.9846815197923617</v>
      </c>
      <c r="P43" s="179">
        <v>532852459</v>
      </c>
    </row>
    <row r="44" spans="2:16" ht="10.5" customHeight="1">
      <c r="C44" s="182" t="s">
        <v>196</v>
      </c>
      <c r="E44" s="181">
        <v>825436</v>
      </c>
      <c r="F44" s="180">
        <v>3.0747668052759565</v>
      </c>
      <c r="G44" s="179">
        <v>522009475</v>
      </c>
      <c r="H44" s="185"/>
      <c r="I44" s="184"/>
      <c r="J44" s="183"/>
      <c r="K44" s="183"/>
      <c r="L44" s="182" t="s">
        <v>163</v>
      </c>
      <c r="N44" s="181">
        <v>996943</v>
      </c>
      <c r="O44" s="180">
        <v>3.7136340590333203</v>
      </c>
      <c r="P44" s="179">
        <v>1036848695</v>
      </c>
    </row>
    <row r="45" spans="2:16" ht="10.5" customHeight="1">
      <c r="C45" s="182" t="s">
        <v>192</v>
      </c>
      <c r="E45" s="181">
        <v>780599</v>
      </c>
      <c r="F45" s="180">
        <v>2.907748018540028</v>
      </c>
      <c r="G45" s="179">
        <v>457170888</v>
      </c>
      <c r="H45" s="185"/>
      <c r="I45" s="184"/>
      <c r="J45" s="183"/>
      <c r="K45" s="183"/>
      <c r="L45" s="182" t="s">
        <v>179</v>
      </c>
      <c r="N45" s="181">
        <v>558770</v>
      </c>
      <c r="O45" s="180">
        <v>2.0814302353956529</v>
      </c>
      <c r="P45" s="179">
        <v>381820421</v>
      </c>
    </row>
    <row r="46" spans="2:16" ht="10.5" customHeight="1">
      <c r="C46" s="182" t="s">
        <v>193</v>
      </c>
      <c r="E46" s="181">
        <v>733376</v>
      </c>
      <c r="F46" s="180">
        <v>2.731841330625342</v>
      </c>
      <c r="G46" s="179">
        <v>730824235</v>
      </c>
      <c r="H46" s="185"/>
      <c r="I46" s="184"/>
      <c r="J46" s="183"/>
      <c r="K46" s="183"/>
      <c r="L46" s="182" t="s">
        <v>165</v>
      </c>
      <c r="N46" s="181">
        <v>414955</v>
      </c>
      <c r="O46" s="180">
        <v>1.5457162756207441</v>
      </c>
      <c r="P46" s="179">
        <v>563707684</v>
      </c>
    </row>
    <row r="47" spans="2:16" ht="10.5" customHeight="1">
      <c r="C47" s="182" t="s">
        <v>490</v>
      </c>
      <c r="E47" s="181">
        <v>700050</v>
      </c>
      <c r="F47" s="180">
        <v>2.6077012657958134</v>
      </c>
      <c r="G47" s="179">
        <v>862901503</v>
      </c>
      <c r="H47" s="185"/>
      <c r="I47" s="184"/>
      <c r="J47" s="183"/>
      <c r="K47" s="183"/>
      <c r="L47" s="182" t="s">
        <v>174</v>
      </c>
      <c r="N47" s="181">
        <v>410384</v>
      </c>
      <c r="O47" s="180">
        <v>1.5286892025746008</v>
      </c>
      <c r="P47" s="179">
        <v>180310228</v>
      </c>
    </row>
    <row r="48" spans="2:16" ht="5.25" customHeight="1">
      <c r="E48" s="187"/>
      <c r="F48" s="180"/>
      <c r="G48" s="186"/>
      <c r="H48" s="185"/>
      <c r="I48" s="188"/>
      <c r="N48" s="187"/>
      <c r="O48" s="180"/>
      <c r="P48" s="186"/>
    </row>
    <row r="49" spans="1:16" ht="10.5" customHeight="1">
      <c r="C49" s="202" t="s">
        <v>460</v>
      </c>
      <c r="E49" s="181">
        <v>620324</v>
      </c>
      <c r="F49" s="180">
        <v>2.3107202057046248</v>
      </c>
      <c r="G49" s="179">
        <v>467082294</v>
      </c>
      <c r="H49" s="185"/>
      <c r="I49" s="184"/>
      <c r="J49" s="183"/>
      <c r="K49" s="183"/>
      <c r="L49" s="182" t="s">
        <v>180</v>
      </c>
      <c r="N49" s="181">
        <v>258128</v>
      </c>
      <c r="O49" s="180">
        <v>0.96153233674357796</v>
      </c>
      <c r="P49" s="179">
        <v>338263995</v>
      </c>
    </row>
    <row r="50" spans="1:16" ht="10.5" customHeight="1">
      <c r="C50" s="202" t="s">
        <v>489</v>
      </c>
      <c r="E50" s="181">
        <v>595856</v>
      </c>
      <c r="F50" s="180">
        <v>2.219576380875695</v>
      </c>
      <c r="G50" s="179">
        <v>1062368156</v>
      </c>
      <c r="H50" s="185"/>
      <c r="I50" s="184"/>
      <c r="J50" s="183"/>
      <c r="K50" s="183"/>
      <c r="L50" s="182" t="s">
        <v>488</v>
      </c>
      <c r="N50" s="181">
        <v>240068</v>
      </c>
      <c r="O50" s="180">
        <v>0.89425844936371601</v>
      </c>
      <c r="P50" s="179">
        <v>418827712</v>
      </c>
    </row>
    <row r="51" spans="1:16" ht="10.5" customHeight="1">
      <c r="C51" s="182" t="s">
        <v>445</v>
      </c>
      <c r="E51" s="181">
        <v>551873</v>
      </c>
      <c r="F51" s="180">
        <v>2.0557387624577288</v>
      </c>
      <c r="G51" s="179">
        <v>1994124919</v>
      </c>
      <c r="H51" s="185"/>
      <c r="I51" s="184"/>
      <c r="J51" s="183"/>
      <c r="K51" s="183"/>
      <c r="L51" s="182" t="s">
        <v>190</v>
      </c>
      <c r="N51" s="181">
        <v>236003</v>
      </c>
      <c r="O51" s="180">
        <v>0.87911623717107268</v>
      </c>
      <c r="P51" s="179">
        <v>232850294</v>
      </c>
    </row>
    <row r="52" spans="1:16" ht="10.5" customHeight="1">
      <c r="C52" s="202" t="s">
        <v>461</v>
      </c>
      <c r="E52" s="181">
        <v>526594</v>
      </c>
      <c r="F52" s="180">
        <v>1.96157394523317</v>
      </c>
      <c r="G52" s="179">
        <v>822346146</v>
      </c>
      <c r="H52" s="185"/>
      <c r="I52" s="184"/>
      <c r="J52" s="183"/>
      <c r="K52" s="183"/>
      <c r="L52" s="182" t="s">
        <v>167</v>
      </c>
      <c r="N52" s="181">
        <v>207457</v>
      </c>
      <c r="O52" s="180">
        <v>0.77278177487065514</v>
      </c>
      <c r="P52" s="179">
        <v>159454316</v>
      </c>
    </row>
    <row r="53" spans="1:16" ht="10.5" customHeight="1">
      <c r="B53" s="172" t="s">
        <v>117</v>
      </c>
      <c r="C53" s="182" t="s">
        <v>36</v>
      </c>
      <c r="E53" s="181">
        <v>13557707</v>
      </c>
      <c r="F53" s="180">
        <v>50.502749382456635</v>
      </c>
      <c r="G53" s="179">
        <v>15428893450</v>
      </c>
      <c r="H53" s="185"/>
      <c r="I53" s="184"/>
      <c r="J53" s="183"/>
      <c r="K53" s="183"/>
      <c r="L53" s="182" t="s">
        <v>36</v>
      </c>
      <c r="N53" s="181">
        <v>1399465</v>
      </c>
      <c r="O53" s="180">
        <v>5.2130371429711282</v>
      </c>
      <c r="P53" s="179">
        <v>1417239501</v>
      </c>
    </row>
    <row r="54" spans="1:16" ht="7.5" customHeight="1">
      <c r="E54" s="191"/>
      <c r="F54" s="192"/>
      <c r="G54" s="189"/>
      <c r="H54" s="185"/>
      <c r="I54" s="188"/>
      <c r="N54" s="191"/>
      <c r="O54" s="189"/>
      <c r="P54" s="189"/>
    </row>
    <row r="55" spans="1:16" ht="11.25" customHeight="1">
      <c r="E55" s="201" t="s">
        <v>57</v>
      </c>
      <c r="F55" s="200"/>
      <c r="G55" s="199"/>
      <c r="H55" s="199"/>
      <c r="I55" s="188"/>
      <c r="N55" s="201" t="s">
        <v>57</v>
      </c>
      <c r="O55" s="200"/>
      <c r="P55" s="199"/>
    </row>
    <row r="56" spans="1:16" ht="5.25" customHeight="1">
      <c r="E56" s="191"/>
      <c r="F56" s="192"/>
      <c r="G56" s="189"/>
      <c r="H56" s="185"/>
      <c r="I56" s="188"/>
      <c r="N56" s="191"/>
      <c r="O56" s="192"/>
      <c r="P56" s="189"/>
    </row>
    <row r="57" spans="1:16" ht="10.5" customHeight="1">
      <c r="A57" s="195"/>
      <c r="B57" s="366" t="s">
        <v>87</v>
      </c>
      <c r="C57" s="366"/>
      <c r="D57" s="195"/>
      <c r="E57" s="194">
        <v>35901744</v>
      </c>
      <c r="F57" s="190">
        <v>100</v>
      </c>
      <c r="G57" s="193">
        <v>29766344450</v>
      </c>
      <c r="H57" s="198"/>
      <c r="I57" s="197"/>
      <c r="J57" s="196"/>
      <c r="K57" s="366" t="s">
        <v>87</v>
      </c>
      <c r="L57" s="366"/>
      <c r="M57" s="195"/>
      <c r="N57" s="194">
        <v>35901744</v>
      </c>
      <c r="O57" s="190">
        <v>100</v>
      </c>
      <c r="P57" s="193">
        <v>29766344450</v>
      </c>
    </row>
    <row r="58" spans="1:16" ht="5.25" customHeight="1">
      <c r="E58" s="191"/>
      <c r="F58" s="192"/>
      <c r="G58" s="189"/>
      <c r="H58" s="185"/>
      <c r="I58" s="188"/>
      <c r="N58" s="191"/>
      <c r="O58" s="190"/>
      <c r="P58" s="189"/>
    </row>
    <row r="59" spans="1:16" ht="10.5" customHeight="1">
      <c r="C59" s="182" t="s">
        <v>186</v>
      </c>
      <c r="E59" s="181">
        <v>3656840</v>
      </c>
      <c r="F59" s="180">
        <v>10.185689029480017</v>
      </c>
      <c r="G59" s="179">
        <v>2655299760</v>
      </c>
      <c r="H59" s="185"/>
      <c r="I59" s="184"/>
      <c r="J59" s="183"/>
      <c r="K59" s="183"/>
      <c r="L59" s="182" t="s">
        <v>15</v>
      </c>
      <c r="N59" s="181">
        <v>9422364</v>
      </c>
      <c r="O59" s="180">
        <v>26.244864316340731</v>
      </c>
      <c r="P59" s="179">
        <v>6819020510</v>
      </c>
    </row>
    <row r="60" spans="1:16" ht="10.5" customHeight="1">
      <c r="C60" s="182" t="s">
        <v>62</v>
      </c>
      <c r="E60" s="181">
        <v>2280210</v>
      </c>
      <c r="F60" s="180">
        <v>6.3512513486810001</v>
      </c>
      <c r="G60" s="179">
        <v>1163116487</v>
      </c>
      <c r="H60" s="185"/>
      <c r="I60" s="184"/>
      <c r="J60" s="183"/>
      <c r="K60" s="183"/>
      <c r="L60" s="182" t="s">
        <v>41</v>
      </c>
      <c r="N60" s="181">
        <v>3276907</v>
      </c>
      <c r="O60" s="180">
        <v>9.1274312467940284</v>
      </c>
      <c r="P60" s="179">
        <v>2246128460</v>
      </c>
    </row>
    <row r="61" spans="1:16" ht="10.5" customHeight="1">
      <c r="C61" s="182" t="s">
        <v>458</v>
      </c>
      <c r="E61" s="181">
        <v>1856902</v>
      </c>
      <c r="F61" s="180">
        <v>5.17217770813585</v>
      </c>
      <c r="G61" s="179">
        <v>759584981</v>
      </c>
      <c r="H61" s="185"/>
      <c r="I61" s="184"/>
      <c r="J61" s="183"/>
      <c r="K61" s="183"/>
      <c r="L61" s="182" t="s">
        <v>184</v>
      </c>
      <c r="N61" s="181">
        <v>3200686</v>
      </c>
      <c r="O61" s="180">
        <v>8.9151267971828894</v>
      </c>
      <c r="P61" s="179">
        <v>1777597520</v>
      </c>
    </row>
    <row r="62" spans="1:16" ht="10.5" customHeight="1">
      <c r="C62" s="182" t="s">
        <v>68</v>
      </c>
      <c r="E62" s="181">
        <v>1512724</v>
      </c>
      <c r="F62" s="180">
        <v>4.2135111876459259</v>
      </c>
      <c r="G62" s="179">
        <v>1494527038</v>
      </c>
      <c r="H62" s="185"/>
      <c r="I62" s="184"/>
      <c r="J62" s="183"/>
      <c r="K62" s="183"/>
      <c r="L62" s="182" t="s">
        <v>180</v>
      </c>
      <c r="N62" s="181">
        <v>2901069</v>
      </c>
      <c r="O62" s="180">
        <v>8.0805795952419484</v>
      </c>
      <c r="P62" s="179">
        <v>2117571323</v>
      </c>
    </row>
    <row r="63" spans="1:16" ht="10.5" customHeight="1">
      <c r="C63" s="182" t="s">
        <v>475</v>
      </c>
      <c r="E63" s="181">
        <v>1357592</v>
      </c>
      <c r="F63" s="180">
        <v>3.7814096162013748</v>
      </c>
      <c r="G63" s="179">
        <v>898722819</v>
      </c>
      <c r="H63" s="185"/>
      <c r="I63" s="184"/>
      <c r="J63" s="183"/>
      <c r="K63" s="183"/>
      <c r="L63" s="182" t="s">
        <v>174</v>
      </c>
      <c r="N63" s="181">
        <v>2486694</v>
      </c>
      <c r="O63" s="180">
        <v>6.9263877543107659</v>
      </c>
      <c r="P63" s="179">
        <v>1506760120</v>
      </c>
    </row>
    <row r="64" spans="1:16" ht="5.25" customHeight="1">
      <c r="E64" s="187"/>
      <c r="F64" s="180"/>
      <c r="G64" s="186"/>
      <c r="H64" s="185"/>
      <c r="I64" s="188"/>
      <c r="N64" s="187"/>
      <c r="O64" s="180"/>
      <c r="P64" s="186"/>
    </row>
    <row r="65" spans="3:16" ht="10.5" customHeight="1">
      <c r="C65" s="182" t="s">
        <v>176</v>
      </c>
      <c r="E65" s="181">
        <v>1286694</v>
      </c>
      <c r="F65" s="180">
        <v>3.5839317443743122</v>
      </c>
      <c r="G65" s="179">
        <v>1466252532</v>
      </c>
      <c r="H65" s="185"/>
      <c r="I65" s="184"/>
      <c r="J65" s="183"/>
      <c r="K65" s="183"/>
      <c r="L65" s="182" t="s">
        <v>177</v>
      </c>
      <c r="N65" s="181">
        <v>2357103</v>
      </c>
      <c r="O65" s="180">
        <v>6.5654275736577032</v>
      </c>
      <c r="P65" s="179">
        <v>3339919376</v>
      </c>
    </row>
    <row r="66" spans="3:16" ht="10.5" customHeight="1">
      <c r="C66" s="182" t="s">
        <v>136</v>
      </c>
      <c r="E66" s="181">
        <v>1033782</v>
      </c>
      <c r="F66" s="180">
        <v>2.8794757157201056</v>
      </c>
      <c r="G66" s="179">
        <v>700778306</v>
      </c>
      <c r="H66" s="185"/>
      <c r="I66" s="184"/>
      <c r="J66" s="183"/>
      <c r="K66" s="183"/>
      <c r="L66" s="182" t="s">
        <v>175</v>
      </c>
      <c r="N66" s="181">
        <v>1700569</v>
      </c>
      <c r="O66" s="180">
        <v>4.7367308953013536</v>
      </c>
      <c r="P66" s="179">
        <v>2448330850</v>
      </c>
    </row>
    <row r="67" spans="3:16" ht="10.5" customHeight="1">
      <c r="C67" s="182" t="s">
        <v>178</v>
      </c>
      <c r="E67" s="181">
        <v>926293</v>
      </c>
      <c r="F67" s="180">
        <v>2.5800780040100562</v>
      </c>
      <c r="G67" s="179">
        <v>640602844</v>
      </c>
      <c r="H67" s="185"/>
      <c r="I67" s="184"/>
      <c r="J67" s="183"/>
      <c r="K67" s="183"/>
      <c r="L67" s="182" t="s">
        <v>179</v>
      </c>
      <c r="N67" s="181">
        <v>1394004</v>
      </c>
      <c r="O67" s="180">
        <v>3.88283087306288</v>
      </c>
      <c r="P67" s="179">
        <v>1213994533</v>
      </c>
    </row>
    <row r="68" spans="3:16" ht="10.5" customHeight="1">
      <c r="C68" s="182" t="s">
        <v>171</v>
      </c>
      <c r="E68" s="181">
        <v>800513</v>
      </c>
      <c r="F68" s="180">
        <v>2.2297329065685498</v>
      </c>
      <c r="G68" s="179">
        <v>480455490</v>
      </c>
      <c r="H68" s="185"/>
      <c r="I68" s="184"/>
      <c r="J68" s="183"/>
      <c r="K68" s="183"/>
      <c r="L68" s="182" t="s">
        <v>172</v>
      </c>
      <c r="N68" s="181">
        <v>1326770</v>
      </c>
      <c r="O68" s="180">
        <v>3.6955586335861565</v>
      </c>
      <c r="P68" s="179">
        <v>737365175</v>
      </c>
    </row>
    <row r="69" spans="3:16" ht="10.5" customHeight="1">
      <c r="C69" s="182" t="s">
        <v>164</v>
      </c>
      <c r="E69" s="181">
        <v>751243</v>
      </c>
      <c r="F69" s="180">
        <v>2.092497233560576</v>
      </c>
      <c r="G69" s="179">
        <v>487555026</v>
      </c>
      <c r="H69" s="185"/>
      <c r="I69" s="184"/>
      <c r="J69" s="183"/>
      <c r="K69" s="183"/>
      <c r="L69" s="182" t="s">
        <v>474</v>
      </c>
      <c r="N69" s="181">
        <v>1019947</v>
      </c>
      <c r="O69" s="180">
        <v>2.8409399833055464</v>
      </c>
      <c r="P69" s="179">
        <v>741579272</v>
      </c>
    </row>
    <row r="70" spans="3:16" ht="5.25" customHeight="1">
      <c r="C70" s="182"/>
      <c r="E70" s="187"/>
      <c r="F70" s="180"/>
      <c r="G70" s="186"/>
      <c r="H70" s="185"/>
      <c r="I70" s="188"/>
      <c r="N70" s="187"/>
      <c r="O70" s="180"/>
      <c r="P70" s="186"/>
    </row>
    <row r="71" spans="3:16" ht="10.5" customHeight="1">
      <c r="C71" s="182" t="s">
        <v>168</v>
      </c>
      <c r="E71" s="181">
        <v>637006</v>
      </c>
      <c r="F71" s="180">
        <v>1.7743037775546502</v>
      </c>
      <c r="G71" s="179">
        <v>248000616</v>
      </c>
      <c r="H71" s="185"/>
      <c r="I71" s="184"/>
      <c r="J71" s="183"/>
      <c r="K71" s="183"/>
      <c r="L71" s="182" t="s">
        <v>169</v>
      </c>
      <c r="N71" s="181">
        <v>787711</v>
      </c>
      <c r="O71" s="180">
        <v>2.1940744717025447</v>
      </c>
      <c r="P71" s="179">
        <v>753173311</v>
      </c>
    </row>
    <row r="72" spans="3:16" ht="10.5" customHeight="1">
      <c r="C72" s="182" t="s">
        <v>160</v>
      </c>
      <c r="E72" s="181">
        <v>587079</v>
      </c>
      <c r="F72" s="180">
        <v>1.6352381098812361</v>
      </c>
      <c r="G72" s="179">
        <v>1036854887</v>
      </c>
      <c r="H72" s="185"/>
      <c r="I72" s="184"/>
      <c r="J72" s="183"/>
      <c r="K72" s="183"/>
      <c r="L72" s="182" t="s">
        <v>165</v>
      </c>
      <c r="N72" s="181">
        <v>611560</v>
      </c>
      <c r="O72" s="180">
        <v>1.7034269978639476</v>
      </c>
      <c r="P72" s="179">
        <v>1005762613</v>
      </c>
    </row>
    <row r="73" spans="3:16" ht="10.5" customHeight="1">
      <c r="C73" s="182" t="s">
        <v>440</v>
      </c>
      <c r="E73" s="181">
        <v>535189</v>
      </c>
      <c r="F73" s="180">
        <v>1.490704741251567</v>
      </c>
      <c r="G73" s="179">
        <v>613625855</v>
      </c>
      <c r="H73" s="185"/>
      <c r="I73" s="184"/>
      <c r="J73" s="183"/>
      <c r="K73" s="183"/>
      <c r="L73" s="182" t="s">
        <v>170</v>
      </c>
      <c r="N73" s="181">
        <v>589524</v>
      </c>
      <c r="O73" s="180">
        <v>1.6420483640014816</v>
      </c>
      <c r="P73" s="179">
        <v>555342435</v>
      </c>
    </row>
    <row r="74" spans="3:16" ht="10.5" customHeight="1">
      <c r="C74" s="182" t="s">
        <v>159</v>
      </c>
      <c r="E74" s="181">
        <v>510326</v>
      </c>
      <c r="F74" s="180">
        <v>1.4214518381056922</v>
      </c>
      <c r="G74" s="179">
        <v>260025489</v>
      </c>
      <c r="H74" s="185"/>
      <c r="I74" s="184"/>
      <c r="J74" s="183"/>
      <c r="K74" s="183"/>
      <c r="L74" s="182" t="s">
        <v>190</v>
      </c>
      <c r="N74" s="181">
        <v>566375</v>
      </c>
      <c r="O74" s="180">
        <v>1.5775696021897989</v>
      </c>
      <c r="P74" s="179">
        <v>535634273</v>
      </c>
    </row>
    <row r="75" spans="3:16" ht="10.5" customHeight="1">
      <c r="C75" s="182" t="s">
        <v>428</v>
      </c>
      <c r="E75" s="181">
        <v>454066</v>
      </c>
      <c r="F75" s="180">
        <v>1.264746358839838</v>
      </c>
      <c r="G75" s="179">
        <v>355054652</v>
      </c>
      <c r="H75" s="185"/>
      <c r="I75" s="184"/>
      <c r="J75" s="183"/>
      <c r="K75" s="183"/>
      <c r="L75" s="182" t="s">
        <v>163</v>
      </c>
      <c r="N75" s="181">
        <v>422215</v>
      </c>
      <c r="O75" s="180">
        <v>1.1760292201960998</v>
      </c>
      <c r="P75" s="179">
        <v>459287695</v>
      </c>
    </row>
    <row r="76" spans="3:16" ht="5.25" customHeight="1">
      <c r="C76" s="182"/>
      <c r="E76" s="187"/>
      <c r="F76" s="180"/>
      <c r="G76" s="186"/>
      <c r="H76" s="185"/>
      <c r="I76" s="188"/>
      <c r="N76" s="187"/>
      <c r="O76" s="180"/>
      <c r="P76" s="186"/>
    </row>
    <row r="77" spans="3:16" ht="10.5" customHeight="1">
      <c r="C77" s="182" t="s">
        <v>98</v>
      </c>
      <c r="E77" s="181">
        <v>443139</v>
      </c>
      <c r="F77" s="180">
        <v>1.2343105114893582</v>
      </c>
      <c r="G77" s="179">
        <v>1316757244</v>
      </c>
      <c r="H77" s="185"/>
      <c r="I77" s="184"/>
      <c r="J77" s="183"/>
      <c r="K77" s="183"/>
      <c r="L77" s="182" t="s">
        <v>100</v>
      </c>
      <c r="N77" s="181">
        <v>340628</v>
      </c>
      <c r="O77" s="180">
        <v>0.9487784214605286</v>
      </c>
      <c r="P77" s="179">
        <v>337221049</v>
      </c>
    </row>
    <row r="78" spans="3:16" ht="10.5" customHeight="1">
      <c r="C78" s="182" t="s">
        <v>73</v>
      </c>
      <c r="E78" s="181">
        <v>442803</v>
      </c>
      <c r="F78" s="180">
        <v>1.2333746238065761</v>
      </c>
      <c r="G78" s="179">
        <v>322650986</v>
      </c>
      <c r="H78" s="185"/>
      <c r="I78" s="184"/>
      <c r="J78" s="183"/>
      <c r="K78" s="183"/>
      <c r="L78" s="182" t="s">
        <v>204</v>
      </c>
      <c r="N78" s="181">
        <v>312333</v>
      </c>
      <c r="O78" s="180">
        <v>0.86996609412623527</v>
      </c>
      <c r="P78" s="179">
        <v>267926753</v>
      </c>
    </row>
    <row r="79" spans="3:16" ht="10.5" customHeight="1">
      <c r="C79" s="182" t="s">
        <v>162</v>
      </c>
      <c r="E79" s="181">
        <v>368825</v>
      </c>
      <c r="F79" s="180">
        <v>1.0273177815540104</v>
      </c>
      <c r="G79" s="179">
        <v>144125676</v>
      </c>
      <c r="H79" s="185"/>
      <c r="I79" s="184"/>
      <c r="J79" s="183"/>
      <c r="K79" s="183"/>
      <c r="L79" s="182" t="s">
        <v>135</v>
      </c>
      <c r="N79" s="181">
        <v>275739</v>
      </c>
      <c r="O79" s="180">
        <v>0.76803789810322309</v>
      </c>
      <c r="P79" s="179">
        <v>198420629</v>
      </c>
    </row>
    <row r="80" spans="3:16" ht="10.5" customHeight="1">
      <c r="C80" s="182" t="s">
        <v>470</v>
      </c>
      <c r="E80" s="181">
        <v>354499</v>
      </c>
      <c r="F80" s="180">
        <v>0.98741442755538555</v>
      </c>
      <c r="G80" s="179">
        <v>437126365</v>
      </c>
      <c r="H80" s="185"/>
      <c r="I80" s="184"/>
      <c r="J80" s="183"/>
      <c r="K80" s="183"/>
      <c r="L80" s="182" t="s">
        <v>97</v>
      </c>
      <c r="N80" s="181">
        <v>271781</v>
      </c>
      <c r="O80" s="180">
        <v>0.75701336403044928</v>
      </c>
      <c r="P80" s="179">
        <v>337401420</v>
      </c>
    </row>
    <row r="81" spans="1:16" ht="10.5" customHeight="1">
      <c r="C81" s="182" t="s">
        <v>36</v>
      </c>
      <c r="E81" s="181">
        <v>16106019</v>
      </c>
      <c r="F81" s="180">
        <v>44.861383335583923</v>
      </c>
      <c r="G81" s="179">
        <v>14285227397</v>
      </c>
      <c r="H81" s="185"/>
      <c r="I81" s="184"/>
      <c r="J81" s="183"/>
      <c r="K81" s="183"/>
      <c r="L81" s="182" t="s">
        <v>36</v>
      </c>
      <c r="N81" s="181">
        <v>2637765</v>
      </c>
      <c r="O81" s="180">
        <v>7.3471778975416902</v>
      </c>
      <c r="P81" s="179">
        <v>2367907133</v>
      </c>
    </row>
    <row r="82" spans="1:16" ht="5.25" customHeight="1">
      <c r="A82" s="177"/>
      <c r="B82" s="177"/>
      <c r="C82" s="177"/>
      <c r="D82" s="177"/>
      <c r="E82" s="176"/>
      <c r="F82" s="175"/>
      <c r="G82" s="175"/>
      <c r="H82" s="177"/>
      <c r="I82" s="178"/>
      <c r="J82" s="177"/>
      <c r="K82" s="177"/>
      <c r="L82" s="177"/>
      <c r="M82" s="177"/>
      <c r="N82" s="176"/>
      <c r="O82" s="175"/>
      <c r="P82" s="175"/>
    </row>
    <row r="83" spans="1:16">
      <c r="A83" s="174" t="s">
        <v>483</v>
      </c>
      <c r="G83" s="173"/>
      <c r="N83" s="173"/>
      <c r="P83" s="173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71" t="s">
        <v>427</v>
      </c>
      <c r="C3" s="145"/>
      <c r="D3" s="146"/>
      <c r="E3" s="170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76069241</v>
      </c>
      <c r="F13" s="118">
        <v>100</v>
      </c>
      <c r="G13" s="166">
        <v>58141010952</v>
      </c>
      <c r="H13" s="126"/>
      <c r="I13" s="125"/>
      <c r="J13" s="124"/>
      <c r="K13" s="371" t="s">
        <v>87</v>
      </c>
      <c r="L13" s="371"/>
      <c r="M13" s="123"/>
      <c r="N13" s="167">
        <v>76069216</v>
      </c>
      <c r="O13" s="118">
        <v>100</v>
      </c>
      <c r="P13" s="166">
        <v>58141011454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156</v>
      </c>
      <c r="E15" s="161">
        <v>6452907</v>
      </c>
      <c r="F15" s="110">
        <v>8.4829385901194954</v>
      </c>
      <c r="G15" s="160">
        <v>3541189779</v>
      </c>
      <c r="H15" s="115"/>
      <c r="I15" s="114"/>
      <c r="J15" s="113"/>
      <c r="K15" s="113"/>
      <c r="L15" s="112" t="s">
        <v>177</v>
      </c>
      <c r="N15" s="161">
        <v>7526027</v>
      </c>
      <c r="O15" s="110">
        <v>9.893656587705598</v>
      </c>
      <c r="P15" s="160">
        <v>6247981852</v>
      </c>
    </row>
    <row r="16" spans="1:16" ht="10.5" customHeight="1">
      <c r="C16" s="112" t="s">
        <v>486</v>
      </c>
      <c r="E16" s="161">
        <v>6067234</v>
      </c>
      <c r="F16" s="110">
        <v>7.9759360291237824</v>
      </c>
      <c r="G16" s="160">
        <v>7064409110</v>
      </c>
      <c r="H16" s="115"/>
      <c r="I16" s="114"/>
      <c r="J16" s="113"/>
      <c r="K16" s="113"/>
      <c r="L16" s="112" t="s">
        <v>184</v>
      </c>
      <c r="N16" s="161">
        <v>6794219</v>
      </c>
      <c r="O16" s="110">
        <v>8.93162747989936</v>
      </c>
      <c r="P16" s="160">
        <v>4651274929</v>
      </c>
    </row>
    <row r="17" spans="3:17" ht="10.5" customHeight="1">
      <c r="C17" s="112" t="s">
        <v>155</v>
      </c>
      <c r="E17" s="161">
        <v>6059349</v>
      </c>
      <c r="F17" s="110">
        <v>7.9655704728275127</v>
      </c>
      <c r="G17" s="160">
        <v>1780734530</v>
      </c>
      <c r="H17" s="115"/>
      <c r="I17" s="114"/>
      <c r="J17" s="113"/>
      <c r="K17" s="113"/>
      <c r="L17" s="112" t="s">
        <v>174</v>
      </c>
      <c r="N17" s="161">
        <v>6743683</v>
      </c>
      <c r="O17" s="110">
        <v>8.865193247160585</v>
      </c>
      <c r="P17" s="160">
        <v>3841002852</v>
      </c>
    </row>
    <row r="18" spans="3:17" ht="10.5" customHeight="1">
      <c r="C18" s="112" t="s">
        <v>437</v>
      </c>
      <c r="E18" s="161">
        <v>4040446</v>
      </c>
      <c r="F18" s="110">
        <v>5.3115371559971267</v>
      </c>
      <c r="G18" s="160">
        <v>1694722434</v>
      </c>
      <c r="H18" s="115"/>
      <c r="I18" s="114"/>
      <c r="J18" s="113"/>
      <c r="K18" s="113"/>
      <c r="L18" s="112" t="s">
        <v>185</v>
      </c>
      <c r="N18" s="161">
        <v>5689212</v>
      </c>
      <c r="O18" s="110">
        <v>7.4789938679005186</v>
      </c>
      <c r="P18" s="160">
        <v>6194107686</v>
      </c>
    </row>
    <row r="19" spans="3:17" ht="10.5" customHeight="1">
      <c r="C19" s="112" t="s">
        <v>157</v>
      </c>
      <c r="E19" s="161">
        <v>3464584</v>
      </c>
      <c r="F19" s="110">
        <v>4.5545136962783683</v>
      </c>
      <c r="G19" s="160">
        <v>1476152286</v>
      </c>
      <c r="H19" s="115"/>
      <c r="I19" s="114"/>
      <c r="J19" s="113"/>
      <c r="K19" s="113"/>
      <c r="L19" s="112" t="s">
        <v>205</v>
      </c>
      <c r="N19" s="161">
        <v>5146494</v>
      </c>
      <c r="O19" s="110">
        <v>6.7655410041297133</v>
      </c>
      <c r="P19" s="160">
        <v>4338063995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151</v>
      </c>
      <c r="E21" s="161">
        <v>2988027</v>
      </c>
      <c r="F21" s="110">
        <v>3.92803577467008</v>
      </c>
      <c r="G21" s="160">
        <v>2150550920</v>
      </c>
      <c r="H21" s="115"/>
      <c r="I21" s="114"/>
      <c r="J21" s="113"/>
      <c r="K21" s="113"/>
      <c r="L21" s="112" t="s">
        <v>179</v>
      </c>
      <c r="N21" s="161">
        <v>4203824</v>
      </c>
      <c r="O21" s="110">
        <v>5.526314350341142</v>
      </c>
      <c r="P21" s="160">
        <v>2828932990</v>
      </c>
    </row>
    <row r="22" spans="3:17" ht="10.5" customHeight="1">
      <c r="C22" s="112" t="s">
        <v>149</v>
      </c>
      <c r="E22" s="161">
        <v>2698462</v>
      </c>
      <c r="F22" s="110">
        <v>3.5473760018191842</v>
      </c>
      <c r="G22" s="160">
        <v>2644757260</v>
      </c>
      <c r="H22" s="115"/>
      <c r="I22" s="114"/>
      <c r="J22" s="113"/>
      <c r="K22" s="113"/>
      <c r="L22" s="112" t="s">
        <v>175</v>
      </c>
      <c r="N22" s="161">
        <v>4148375</v>
      </c>
      <c r="O22" s="110">
        <v>5.4534215259954824</v>
      </c>
      <c r="P22" s="160">
        <v>5051570042</v>
      </c>
    </row>
    <row r="23" spans="3:17" ht="10.5" customHeight="1">
      <c r="C23" s="112" t="s">
        <v>153</v>
      </c>
      <c r="E23" s="161">
        <v>2688029</v>
      </c>
      <c r="F23" s="110">
        <v>3.533660865631616</v>
      </c>
      <c r="G23" s="160">
        <v>1349559896</v>
      </c>
      <c r="H23" s="115"/>
      <c r="I23" s="114"/>
      <c r="J23" s="113"/>
      <c r="K23" s="113"/>
      <c r="L23" s="112" t="s">
        <v>170</v>
      </c>
      <c r="N23" s="161">
        <v>3767241</v>
      </c>
      <c r="O23" s="110">
        <v>4.9523857324886853</v>
      </c>
      <c r="P23" s="160">
        <v>1727925163</v>
      </c>
    </row>
    <row r="24" spans="3:17" ht="10.5" customHeight="1">
      <c r="C24" s="112" t="s">
        <v>154</v>
      </c>
      <c r="E24" s="161">
        <v>2561290</v>
      </c>
      <c r="F24" s="110">
        <v>3.3670508162425339</v>
      </c>
      <c r="G24" s="160">
        <v>698259230</v>
      </c>
      <c r="H24" s="115"/>
      <c r="I24" s="114"/>
      <c r="J24" s="113"/>
      <c r="K24" s="113"/>
      <c r="L24" s="112" t="s">
        <v>204</v>
      </c>
      <c r="N24" s="161">
        <v>3017923</v>
      </c>
      <c r="O24" s="110">
        <v>3.9673381148032338</v>
      </c>
      <c r="P24" s="160">
        <v>1959761686</v>
      </c>
    </row>
    <row r="25" spans="3:17" ht="10.5" customHeight="1">
      <c r="C25" s="112" t="s">
        <v>146</v>
      </c>
      <c r="E25" s="161">
        <v>2516217</v>
      </c>
      <c r="F25" s="110">
        <v>3.3077982203082583</v>
      </c>
      <c r="G25" s="160">
        <v>786312372</v>
      </c>
      <c r="H25" s="115"/>
      <c r="I25" s="114"/>
      <c r="J25" s="113"/>
      <c r="K25" s="113"/>
      <c r="L25" s="112" t="s">
        <v>182</v>
      </c>
      <c r="N25" s="161">
        <v>2599991</v>
      </c>
      <c r="O25" s="110">
        <v>3.4179279565599838</v>
      </c>
      <c r="P25" s="160">
        <v>1580833847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150</v>
      </c>
      <c r="E27" s="161">
        <v>2326476</v>
      </c>
      <c r="F27" s="110">
        <v>3.0583662587089568</v>
      </c>
      <c r="G27" s="160">
        <v>1300477877</v>
      </c>
      <c r="H27" s="115"/>
      <c r="I27" s="114"/>
      <c r="J27" s="113"/>
      <c r="K27" s="113"/>
      <c r="L27" s="112" t="s">
        <v>435</v>
      </c>
      <c r="N27" s="161">
        <v>2284042</v>
      </c>
      <c r="O27" s="110">
        <v>3.0025838573122665</v>
      </c>
      <c r="P27" s="160">
        <v>1226491639</v>
      </c>
    </row>
    <row r="28" spans="3:17" ht="10.5" customHeight="1">
      <c r="C28" s="112" t="s">
        <v>148</v>
      </c>
      <c r="E28" s="161">
        <v>1949019</v>
      </c>
      <c r="F28" s="110">
        <v>2.5621643838933532</v>
      </c>
      <c r="G28" s="160">
        <v>1123092415</v>
      </c>
      <c r="H28" s="115"/>
      <c r="I28" s="114"/>
      <c r="J28" s="113"/>
      <c r="K28" s="113"/>
      <c r="L28" s="112" t="s">
        <v>99</v>
      </c>
      <c r="N28" s="161">
        <v>2073868</v>
      </c>
      <c r="O28" s="110">
        <v>2.7262907507814989</v>
      </c>
      <c r="P28" s="160">
        <v>1503224487</v>
      </c>
    </row>
    <row r="29" spans="3:17" ht="10.5" customHeight="1">
      <c r="C29" s="112" t="s">
        <v>147</v>
      </c>
      <c r="E29" s="161">
        <v>1928017</v>
      </c>
      <c r="F29" s="110">
        <v>2.5345553270342212</v>
      </c>
      <c r="G29" s="160">
        <v>477021924</v>
      </c>
      <c r="H29" s="115"/>
      <c r="I29" s="114"/>
      <c r="J29" s="113"/>
      <c r="K29" s="113"/>
      <c r="L29" s="112" t="s">
        <v>180</v>
      </c>
      <c r="N29" s="161">
        <v>1662515</v>
      </c>
      <c r="O29" s="110">
        <v>2.1855292947938363</v>
      </c>
      <c r="P29" s="160">
        <v>1478123429</v>
      </c>
    </row>
    <row r="30" spans="3:17" ht="10.5" customHeight="1">
      <c r="C30" s="112" t="s">
        <v>485</v>
      </c>
      <c r="E30" s="161">
        <v>1460084</v>
      </c>
      <c r="F30" s="110">
        <v>1.9194144450580228</v>
      </c>
      <c r="G30" s="160">
        <v>994375612</v>
      </c>
      <c r="H30" s="115"/>
      <c r="I30" s="114"/>
      <c r="J30" s="113"/>
      <c r="K30" s="113"/>
      <c r="L30" s="112" t="s">
        <v>165</v>
      </c>
      <c r="N30" s="161">
        <v>1578366</v>
      </c>
      <c r="O30" s="110">
        <v>2.0749076735587755</v>
      </c>
      <c r="P30" s="160">
        <v>1105916857</v>
      </c>
    </row>
    <row r="31" spans="3:17" ht="10.5" customHeight="1">
      <c r="C31" s="112" t="s">
        <v>421</v>
      </c>
      <c r="E31" s="161">
        <v>28869100</v>
      </c>
      <c r="F31" s="110">
        <v>37.951081962287489</v>
      </c>
      <c r="G31" s="160">
        <v>31059395307</v>
      </c>
      <c r="H31" s="115"/>
      <c r="I31" s="114"/>
      <c r="J31" s="113"/>
      <c r="K31" s="113"/>
      <c r="L31" s="112" t="s">
        <v>36</v>
      </c>
      <c r="N31" s="161">
        <v>18833436</v>
      </c>
      <c r="O31" s="110">
        <v>24.758288556569322</v>
      </c>
      <c r="P31" s="160">
        <v>14405800000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27755771</v>
      </c>
      <c r="F35" s="118">
        <v>100</v>
      </c>
      <c r="G35" s="166">
        <v>26147420986</v>
      </c>
      <c r="H35" s="126"/>
      <c r="I35" s="114"/>
      <c r="J35" s="113"/>
      <c r="K35" s="371" t="s">
        <v>87</v>
      </c>
      <c r="L35" s="371"/>
      <c r="N35" s="167">
        <v>27755619</v>
      </c>
      <c r="O35" s="118">
        <v>100</v>
      </c>
      <c r="P35" s="166">
        <v>26147421095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61">
        <v>2780514</v>
      </c>
      <c r="F37" s="110">
        <v>10.01778693158983</v>
      </c>
      <c r="G37" s="160">
        <v>886508800</v>
      </c>
      <c r="H37" s="115"/>
      <c r="I37" s="114"/>
      <c r="J37" s="113"/>
      <c r="K37" s="113"/>
      <c r="L37" s="112" t="s">
        <v>185</v>
      </c>
      <c r="N37" s="161">
        <v>6920477</v>
      </c>
      <c r="O37" s="110">
        <v>24.933607137351181</v>
      </c>
      <c r="P37" s="160">
        <v>7599233726</v>
      </c>
    </row>
    <row r="38" spans="2:16" ht="10.5" customHeight="1">
      <c r="C38" s="112" t="s">
        <v>464</v>
      </c>
      <c r="E38" s="161">
        <v>1800281</v>
      </c>
      <c r="F38" s="110">
        <v>6.4861502135898155</v>
      </c>
      <c r="G38" s="160">
        <v>1553303956</v>
      </c>
      <c r="H38" s="115"/>
      <c r="I38" s="114"/>
      <c r="J38" s="113"/>
      <c r="K38" s="113"/>
      <c r="L38" s="112" t="s">
        <v>175</v>
      </c>
      <c r="N38" s="161">
        <v>6353187</v>
      </c>
      <c r="O38" s="110">
        <v>22.889732706015312</v>
      </c>
      <c r="P38" s="160">
        <v>5200432630</v>
      </c>
    </row>
    <row r="39" spans="2:16" ht="10.5" customHeight="1">
      <c r="C39" s="112" t="s">
        <v>198</v>
      </c>
      <c r="E39" s="161">
        <v>1754999</v>
      </c>
      <c r="F39" s="110">
        <v>6.3230057633780019</v>
      </c>
      <c r="G39" s="160">
        <v>464085054</v>
      </c>
      <c r="H39" s="115"/>
      <c r="I39" s="114"/>
      <c r="J39" s="113"/>
      <c r="K39" s="113"/>
      <c r="L39" s="112" t="s">
        <v>41</v>
      </c>
      <c r="N39" s="161">
        <v>4381895</v>
      </c>
      <c r="O39" s="110">
        <v>15.787415874241537</v>
      </c>
      <c r="P39" s="160">
        <v>5350171592</v>
      </c>
    </row>
    <row r="40" spans="2:16" ht="10.5" customHeight="1">
      <c r="C40" s="112" t="s">
        <v>463</v>
      </c>
      <c r="E40" s="161">
        <v>1210880</v>
      </c>
      <c r="F40" s="110">
        <v>4.3626242628965342</v>
      </c>
      <c r="G40" s="160">
        <v>1628305399</v>
      </c>
      <c r="H40" s="115"/>
      <c r="I40" s="114"/>
      <c r="J40" s="113"/>
      <c r="K40" s="113"/>
      <c r="L40" s="112" t="s">
        <v>9</v>
      </c>
      <c r="N40" s="161">
        <v>2696131</v>
      </c>
      <c r="O40" s="110">
        <v>9.7138204700100541</v>
      </c>
      <c r="P40" s="160">
        <v>2439143138</v>
      </c>
    </row>
    <row r="41" spans="2:16" ht="10.5" customHeight="1">
      <c r="C41" s="112" t="s">
        <v>195</v>
      </c>
      <c r="E41" s="161">
        <v>1109943</v>
      </c>
      <c r="F41" s="110">
        <v>3.998962954406851</v>
      </c>
      <c r="G41" s="160">
        <v>404660781</v>
      </c>
      <c r="H41" s="115"/>
      <c r="I41" s="114"/>
      <c r="J41" s="113"/>
      <c r="K41" s="113"/>
      <c r="L41" s="112" t="s">
        <v>177</v>
      </c>
      <c r="N41" s="161">
        <v>1577156</v>
      </c>
      <c r="O41" s="110">
        <v>5.6822944572052236</v>
      </c>
      <c r="P41" s="160">
        <v>647912278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453</v>
      </c>
      <c r="E43" s="161">
        <v>815257</v>
      </c>
      <c r="F43" s="110">
        <v>2.9372522204481366</v>
      </c>
      <c r="G43" s="160">
        <v>658076524</v>
      </c>
      <c r="H43" s="115"/>
      <c r="I43" s="114"/>
      <c r="J43" s="113"/>
      <c r="K43" s="113"/>
      <c r="L43" s="112" t="s">
        <v>170</v>
      </c>
      <c r="N43" s="161">
        <v>1272156</v>
      </c>
      <c r="O43" s="110">
        <v>4.583417865766207</v>
      </c>
      <c r="P43" s="160">
        <v>590535387</v>
      </c>
    </row>
    <row r="44" spans="2:16" ht="10.5" customHeight="1">
      <c r="C44" s="112" t="s">
        <v>444</v>
      </c>
      <c r="E44" s="161">
        <v>731905</v>
      </c>
      <c r="F44" s="110">
        <v>2.6369471055226676</v>
      </c>
      <c r="G44" s="160">
        <v>409723013</v>
      </c>
      <c r="H44" s="115"/>
      <c r="I44" s="114"/>
      <c r="J44" s="113"/>
      <c r="K44" s="113"/>
      <c r="L44" s="112" t="s">
        <v>163</v>
      </c>
      <c r="N44" s="161">
        <v>1116786</v>
      </c>
      <c r="O44" s="110">
        <v>4.0236393214649624</v>
      </c>
      <c r="P44" s="160">
        <v>1006188594</v>
      </c>
    </row>
    <row r="45" spans="2:16" ht="10.5" customHeight="1">
      <c r="C45" s="112" t="s">
        <v>197</v>
      </c>
      <c r="E45" s="161">
        <v>721348</v>
      </c>
      <c r="F45" s="110">
        <v>2.5989117722581008</v>
      </c>
      <c r="G45" s="160">
        <v>394880548</v>
      </c>
      <c r="H45" s="115"/>
      <c r="I45" s="114"/>
      <c r="J45" s="113"/>
      <c r="K45" s="113"/>
      <c r="L45" s="112" t="s">
        <v>174</v>
      </c>
      <c r="N45" s="161">
        <v>569558</v>
      </c>
      <c r="O45" s="110">
        <v>2.0520457497272897</v>
      </c>
      <c r="P45" s="160">
        <v>245681326</v>
      </c>
    </row>
    <row r="46" spans="2:16" ht="10.5" customHeight="1">
      <c r="C46" s="112" t="s">
        <v>194</v>
      </c>
      <c r="E46" s="161">
        <v>694648</v>
      </c>
      <c r="F46" s="110">
        <v>2.5027155613872156</v>
      </c>
      <c r="G46" s="160">
        <v>1111812719</v>
      </c>
      <c r="H46" s="115"/>
      <c r="I46" s="114"/>
      <c r="J46" s="113"/>
      <c r="K46" s="113"/>
      <c r="L46" s="112" t="s">
        <v>430</v>
      </c>
      <c r="N46" s="161">
        <v>314059</v>
      </c>
      <c r="O46" s="110">
        <v>1.1315150276417905</v>
      </c>
      <c r="P46" s="160">
        <v>145759798</v>
      </c>
    </row>
    <row r="47" spans="2:16" ht="10.5" customHeight="1">
      <c r="C47" s="112" t="s">
        <v>196</v>
      </c>
      <c r="E47" s="161">
        <v>692218</v>
      </c>
      <c r="F47" s="110">
        <v>2.4939606253416633</v>
      </c>
      <c r="G47" s="160">
        <v>442319404</v>
      </c>
      <c r="H47" s="115"/>
      <c r="I47" s="114"/>
      <c r="J47" s="113"/>
      <c r="K47" s="113"/>
      <c r="L47" s="112" t="s">
        <v>165</v>
      </c>
      <c r="N47" s="161">
        <v>292544</v>
      </c>
      <c r="O47" s="110">
        <v>1.0539991920194609</v>
      </c>
      <c r="P47" s="160">
        <v>518946430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61">
        <v>543176</v>
      </c>
      <c r="F49" s="110">
        <v>1.9569840088390986</v>
      </c>
      <c r="G49" s="160">
        <v>710914112</v>
      </c>
      <c r="H49" s="115"/>
      <c r="I49" s="114"/>
      <c r="J49" s="113"/>
      <c r="K49" s="113"/>
      <c r="L49" s="112" t="s">
        <v>179</v>
      </c>
      <c r="N49" s="161">
        <v>287167</v>
      </c>
      <c r="O49" s="110">
        <v>1.0346265381435018</v>
      </c>
      <c r="P49" s="160">
        <v>192571078</v>
      </c>
    </row>
    <row r="50" spans="1:16" ht="10.5" customHeight="1">
      <c r="C50" s="154" t="s">
        <v>460</v>
      </c>
      <c r="E50" s="161">
        <v>539132</v>
      </c>
      <c r="F50" s="110">
        <v>1.9424140658892162</v>
      </c>
      <c r="G50" s="160">
        <v>460609760</v>
      </c>
      <c r="H50" s="115"/>
      <c r="I50" s="114"/>
      <c r="J50" s="113"/>
      <c r="K50" s="113"/>
      <c r="L50" s="112" t="s">
        <v>190</v>
      </c>
      <c r="N50" s="161">
        <v>282953</v>
      </c>
      <c r="O50" s="110">
        <v>1.0194440268112919</v>
      </c>
      <c r="P50" s="160">
        <v>263008568</v>
      </c>
    </row>
    <row r="51" spans="1:16" ht="10.5" customHeight="1">
      <c r="C51" s="112" t="s">
        <v>445</v>
      </c>
      <c r="E51" s="161">
        <v>498956</v>
      </c>
      <c r="F51" s="110">
        <v>1.7976657899360822</v>
      </c>
      <c r="G51" s="160">
        <v>1874489030</v>
      </c>
      <c r="H51" s="115"/>
      <c r="I51" s="114"/>
      <c r="J51" s="113"/>
      <c r="K51" s="113"/>
      <c r="L51" s="112" t="s">
        <v>180</v>
      </c>
      <c r="N51" s="161">
        <v>247359</v>
      </c>
      <c r="O51" s="110">
        <v>0.89120332715332351</v>
      </c>
      <c r="P51" s="160">
        <v>329661330</v>
      </c>
    </row>
    <row r="52" spans="1:16" ht="10.5" customHeight="1">
      <c r="C52" s="130" t="s">
        <v>471</v>
      </c>
      <c r="E52" s="161">
        <v>451708</v>
      </c>
      <c r="F52" s="110">
        <v>1.6274381280923524</v>
      </c>
      <c r="G52" s="160">
        <v>612596003</v>
      </c>
      <c r="H52" s="115"/>
      <c r="I52" s="114"/>
      <c r="J52" s="113"/>
      <c r="K52" s="113"/>
      <c r="L52" s="112" t="s">
        <v>167</v>
      </c>
      <c r="N52" s="161">
        <v>173491</v>
      </c>
      <c r="O52" s="110">
        <v>0.62506622532900458</v>
      </c>
      <c r="P52" s="160">
        <v>152674337</v>
      </c>
    </row>
    <row r="53" spans="1:16" ht="10.5" customHeight="1">
      <c r="B53" s="103" t="s">
        <v>117</v>
      </c>
      <c r="C53" s="112" t="s">
        <v>36</v>
      </c>
      <c r="E53" s="161">
        <v>13410806</v>
      </c>
      <c r="F53" s="110">
        <v>48.317180596424436</v>
      </c>
      <c r="G53" s="160">
        <v>14535135883</v>
      </c>
      <c r="H53" s="115"/>
      <c r="I53" s="114"/>
      <c r="J53" s="113"/>
      <c r="K53" s="113"/>
      <c r="L53" s="112" t="s">
        <v>36</v>
      </c>
      <c r="N53" s="161">
        <v>1270700</v>
      </c>
      <c r="O53" s="110">
        <v>4.5781720811198623</v>
      </c>
      <c r="P53" s="160">
        <v>1465500883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36717733</v>
      </c>
      <c r="F57" s="118">
        <v>100</v>
      </c>
      <c r="G57" s="166">
        <v>30816052375</v>
      </c>
      <c r="H57" s="126"/>
      <c r="I57" s="125"/>
      <c r="J57" s="124"/>
      <c r="K57" s="371" t="s">
        <v>87</v>
      </c>
      <c r="L57" s="371"/>
      <c r="M57" s="123"/>
      <c r="N57" s="167">
        <v>36718360</v>
      </c>
      <c r="O57" s="118">
        <v>100</v>
      </c>
      <c r="P57" s="166">
        <v>30816051759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61">
        <v>4139728</v>
      </c>
      <c r="F59" s="110">
        <v>11.274465120164145</v>
      </c>
      <c r="G59" s="160">
        <v>2853726482</v>
      </c>
      <c r="H59" s="115"/>
      <c r="I59" s="114"/>
      <c r="J59" s="113"/>
      <c r="K59" s="113"/>
      <c r="L59" s="112" t="s">
        <v>15</v>
      </c>
      <c r="N59" s="161">
        <v>9482663</v>
      </c>
      <c r="O59" s="110">
        <v>25.825399064664108</v>
      </c>
      <c r="P59" s="160">
        <v>7315754689</v>
      </c>
    </row>
    <row r="60" spans="1:16" ht="10.5" customHeight="1">
      <c r="C60" s="112" t="s">
        <v>459</v>
      </c>
      <c r="E60" s="161">
        <v>2400270</v>
      </c>
      <c r="F60" s="110">
        <v>6.5370865897412562</v>
      </c>
      <c r="G60" s="160">
        <v>1229293285</v>
      </c>
      <c r="H60" s="115"/>
      <c r="I60" s="114"/>
      <c r="J60" s="113"/>
      <c r="K60" s="113"/>
      <c r="L60" s="112" t="s">
        <v>411</v>
      </c>
      <c r="N60" s="161">
        <v>3340531</v>
      </c>
      <c r="O60" s="110">
        <v>9.0977129697513721</v>
      </c>
      <c r="P60" s="160">
        <v>2264960703</v>
      </c>
    </row>
    <row r="61" spans="1:16" ht="10.5" customHeight="1">
      <c r="C61" s="112" t="s">
        <v>458</v>
      </c>
      <c r="E61" s="161">
        <v>1959466</v>
      </c>
      <c r="F61" s="110">
        <v>5.3365658495310697</v>
      </c>
      <c r="G61" s="160">
        <v>813312145</v>
      </c>
      <c r="H61" s="115"/>
      <c r="I61" s="114"/>
      <c r="J61" s="113"/>
      <c r="K61" s="113"/>
      <c r="L61" s="112" t="s">
        <v>184</v>
      </c>
      <c r="N61" s="161">
        <v>3207554</v>
      </c>
      <c r="O61" s="110">
        <v>8.7355589955542676</v>
      </c>
      <c r="P61" s="160">
        <v>1698479826</v>
      </c>
    </row>
    <row r="62" spans="1:16" ht="10.5" customHeight="1">
      <c r="C62" s="112" t="s">
        <v>475</v>
      </c>
      <c r="E62" s="161">
        <v>1680504</v>
      </c>
      <c r="F62" s="110">
        <v>4.5768185089204714</v>
      </c>
      <c r="G62" s="160">
        <v>1007105962</v>
      </c>
      <c r="H62" s="115"/>
      <c r="I62" s="114"/>
      <c r="J62" s="113"/>
      <c r="K62" s="113"/>
      <c r="L62" s="112" t="s">
        <v>180</v>
      </c>
      <c r="N62" s="161">
        <v>3174854</v>
      </c>
      <c r="O62" s="110">
        <v>8.6465027305141078</v>
      </c>
      <c r="P62" s="160">
        <v>2471223119</v>
      </c>
    </row>
    <row r="63" spans="1:16" ht="10.5" customHeight="1">
      <c r="C63" s="112" t="s">
        <v>407</v>
      </c>
      <c r="E63" s="161">
        <v>1426823</v>
      </c>
      <c r="F63" s="110">
        <v>3.8859234582919377</v>
      </c>
      <c r="G63" s="160">
        <v>1863069133</v>
      </c>
      <c r="H63" s="115"/>
      <c r="I63" s="114"/>
      <c r="J63" s="113"/>
      <c r="K63" s="113"/>
      <c r="L63" s="112" t="s">
        <v>177</v>
      </c>
      <c r="N63" s="161">
        <v>2468173</v>
      </c>
      <c r="O63" s="110">
        <v>6.7219042462680791</v>
      </c>
      <c r="P63" s="160">
        <v>3140779355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136</v>
      </c>
      <c r="E65" s="161">
        <v>1173036</v>
      </c>
      <c r="F65" s="110">
        <v>3.1947397188165185</v>
      </c>
      <c r="G65" s="160">
        <v>763856866</v>
      </c>
      <c r="H65" s="115"/>
      <c r="I65" s="114"/>
      <c r="J65" s="113"/>
      <c r="K65" s="113"/>
      <c r="L65" s="112" t="s">
        <v>174</v>
      </c>
      <c r="N65" s="161">
        <v>2424458</v>
      </c>
      <c r="O65" s="110">
        <v>6.6028493647319761</v>
      </c>
      <c r="P65" s="160">
        <v>1410539003</v>
      </c>
    </row>
    <row r="66" spans="3:16" ht="10.5" customHeight="1">
      <c r="C66" s="112" t="s">
        <v>178</v>
      </c>
      <c r="E66" s="161">
        <v>1060216</v>
      </c>
      <c r="F66" s="110">
        <v>2.8874767404621631</v>
      </c>
      <c r="G66" s="160">
        <v>737785457</v>
      </c>
      <c r="H66" s="115"/>
      <c r="I66" s="114"/>
      <c r="J66" s="113"/>
      <c r="K66" s="113"/>
      <c r="L66" s="112" t="s">
        <v>175</v>
      </c>
      <c r="N66" s="161">
        <v>1586747</v>
      </c>
      <c r="O66" s="110">
        <v>4.3213994306935275</v>
      </c>
      <c r="P66" s="160">
        <v>2490243754</v>
      </c>
    </row>
    <row r="67" spans="3:16" ht="10.5" customHeight="1">
      <c r="C67" s="112" t="s">
        <v>176</v>
      </c>
      <c r="E67" s="161">
        <v>1001125</v>
      </c>
      <c r="F67" s="110">
        <v>2.726543602242546</v>
      </c>
      <c r="G67" s="160">
        <v>1497324156</v>
      </c>
      <c r="H67" s="115"/>
      <c r="I67" s="114"/>
      <c r="J67" s="113"/>
      <c r="K67" s="113"/>
      <c r="L67" s="112" t="s">
        <v>179</v>
      </c>
      <c r="N67" s="161">
        <v>1399382</v>
      </c>
      <c r="O67" s="110">
        <v>3.8111233726125024</v>
      </c>
      <c r="P67" s="160">
        <v>1196401383</v>
      </c>
    </row>
    <row r="68" spans="3:16" ht="10.5" customHeight="1">
      <c r="C68" s="112" t="s">
        <v>164</v>
      </c>
      <c r="E68" s="161">
        <v>807084</v>
      </c>
      <c r="F68" s="110">
        <v>2.1980768801821182</v>
      </c>
      <c r="G68" s="160">
        <v>480542746</v>
      </c>
      <c r="H68" s="115"/>
      <c r="I68" s="114"/>
      <c r="J68" s="113"/>
      <c r="K68" s="113"/>
      <c r="L68" s="112" t="s">
        <v>172</v>
      </c>
      <c r="N68" s="161">
        <v>1285069</v>
      </c>
      <c r="O68" s="110">
        <v>3.4997995553178298</v>
      </c>
      <c r="P68" s="160">
        <v>728408925</v>
      </c>
    </row>
    <row r="69" spans="3:16" ht="10.5" customHeight="1">
      <c r="C69" s="112" t="s">
        <v>171</v>
      </c>
      <c r="E69" s="161">
        <v>787069</v>
      </c>
      <c r="F69" s="110">
        <v>2.1435664342349239</v>
      </c>
      <c r="G69" s="160">
        <v>457199779</v>
      </c>
      <c r="H69" s="115"/>
      <c r="I69" s="114"/>
      <c r="J69" s="113"/>
      <c r="K69" s="113"/>
      <c r="L69" s="112" t="s">
        <v>474</v>
      </c>
      <c r="N69" s="161">
        <v>1053380</v>
      </c>
      <c r="O69" s="110">
        <v>2.8688100448930727</v>
      </c>
      <c r="P69" s="160">
        <v>735179442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61">
        <v>631641</v>
      </c>
      <c r="F71" s="110">
        <v>1.7202614333515633</v>
      </c>
      <c r="G71" s="160">
        <v>613729467</v>
      </c>
      <c r="H71" s="115"/>
      <c r="I71" s="114"/>
      <c r="J71" s="113"/>
      <c r="K71" s="113"/>
      <c r="L71" s="112" t="s">
        <v>169</v>
      </c>
      <c r="N71" s="161">
        <v>814639</v>
      </c>
      <c r="O71" s="110">
        <v>2.2186148836712749</v>
      </c>
      <c r="P71" s="160">
        <v>758309106</v>
      </c>
    </row>
    <row r="72" spans="3:16" ht="10.5" customHeight="1">
      <c r="C72" s="112" t="s">
        <v>168</v>
      </c>
      <c r="E72" s="161">
        <v>595557</v>
      </c>
      <c r="F72" s="110">
        <v>1.6219873923044212</v>
      </c>
      <c r="G72" s="160">
        <v>282953822</v>
      </c>
      <c r="H72" s="115"/>
      <c r="I72" s="114"/>
      <c r="J72" s="113"/>
      <c r="K72" s="113"/>
      <c r="L72" s="112" t="s">
        <v>165</v>
      </c>
      <c r="N72" s="161">
        <v>713583</v>
      </c>
      <c r="O72" s="110">
        <v>1.94339562006582</v>
      </c>
      <c r="P72" s="160">
        <v>1168107807</v>
      </c>
    </row>
    <row r="73" spans="3:16" ht="10.5" customHeight="1">
      <c r="C73" s="112" t="s">
        <v>160</v>
      </c>
      <c r="E73" s="161">
        <v>594774</v>
      </c>
      <c r="F73" s="110">
        <v>1.6198549077090354</v>
      </c>
      <c r="G73" s="160">
        <v>1048107917</v>
      </c>
      <c r="H73" s="115"/>
      <c r="I73" s="114"/>
      <c r="J73" s="113"/>
      <c r="K73" s="113"/>
      <c r="L73" s="112" t="s">
        <v>163</v>
      </c>
      <c r="N73" s="161">
        <v>691394</v>
      </c>
      <c r="O73" s="110">
        <v>1.8829653611980492</v>
      </c>
      <c r="P73" s="160">
        <v>733700762</v>
      </c>
    </row>
    <row r="74" spans="3:16" ht="10.5" customHeight="1">
      <c r="C74" s="112" t="s">
        <v>400</v>
      </c>
      <c r="E74" s="161">
        <v>569063</v>
      </c>
      <c r="F74" s="110">
        <v>1.5498315214613059</v>
      </c>
      <c r="G74" s="160">
        <v>281980548</v>
      </c>
      <c r="H74" s="115"/>
      <c r="I74" s="114"/>
      <c r="J74" s="113"/>
      <c r="K74" s="113"/>
      <c r="L74" s="112" t="s">
        <v>170</v>
      </c>
      <c r="N74" s="161">
        <v>637537</v>
      </c>
      <c r="O74" s="110">
        <v>1.7362894203335879</v>
      </c>
      <c r="P74" s="160">
        <v>556730965</v>
      </c>
    </row>
    <row r="75" spans="3:16" ht="10.5" customHeight="1">
      <c r="C75" s="112" t="s">
        <v>428</v>
      </c>
      <c r="E75" s="161">
        <v>488818</v>
      </c>
      <c r="F75" s="110">
        <v>1.3312858939303251</v>
      </c>
      <c r="G75" s="160">
        <v>371300080</v>
      </c>
      <c r="H75" s="115"/>
      <c r="I75" s="114"/>
      <c r="J75" s="113"/>
      <c r="K75" s="113"/>
      <c r="L75" s="112" t="s">
        <v>190</v>
      </c>
      <c r="N75" s="161">
        <v>487214</v>
      </c>
      <c r="O75" s="110">
        <v>1.3268947741674737</v>
      </c>
      <c r="P75" s="160">
        <v>483482139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61">
        <v>447327</v>
      </c>
      <c r="F77" s="110">
        <v>1.2182859982123624</v>
      </c>
      <c r="G77" s="160">
        <v>1277746925</v>
      </c>
      <c r="H77" s="115"/>
      <c r="I77" s="114"/>
      <c r="J77" s="113"/>
      <c r="K77" s="113"/>
      <c r="L77" s="112" t="s">
        <v>100</v>
      </c>
      <c r="N77" s="161">
        <v>335488</v>
      </c>
      <c r="O77" s="110">
        <v>0.91367915124749588</v>
      </c>
      <c r="P77" s="160">
        <v>330635265</v>
      </c>
    </row>
    <row r="78" spans="3:16" ht="10.5" customHeight="1">
      <c r="C78" s="112" t="s">
        <v>403</v>
      </c>
      <c r="E78" s="161">
        <v>447285</v>
      </c>
      <c r="F78" s="110">
        <v>1.2181716120654833</v>
      </c>
      <c r="G78" s="160">
        <v>343297209</v>
      </c>
      <c r="H78" s="115"/>
      <c r="I78" s="114"/>
      <c r="J78" s="113"/>
      <c r="K78" s="113"/>
      <c r="L78" s="112" t="s">
        <v>399</v>
      </c>
      <c r="N78" s="161">
        <v>335101</v>
      </c>
      <c r="O78" s="110">
        <v>0.91262518260619485</v>
      </c>
      <c r="P78" s="160">
        <v>212866041</v>
      </c>
    </row>
    <row r="79" spans="3:16" ht="10.5" customHeight="1">
      <c r="C79" s="112" t="s">
        <v>162</v>
      </c>
      <c r="E79" s="161">
        <v>412260</v>
      </c>
      <c r="F79" s="110">
        <v>1.1227817360075034</v>
      </c>
      <c r="G79" s="160">
        <v>144769405</v>
      </c>
      <c r="H79" s="115"/>
      <c r="I79" s="114"/>
      <c r="J79" s="113"/>
      <c r="K79" s="113"/>
      <c r="L79" s="112" t="s">
        <v>204</v>
      </c>
      <c r="N79" s="161">
        <v>306932</v>
      </c>
      <c r="O79" s="110">
        <v>0.83590879331211965</v>
      </c>
      <c r="P79" s="160">
        <v>264923181</v>
      </c>
    </row>
    <row r="80" spans="3:16" ht="10.5" customHeight="1">
      <c r="C80" s="112" t="s">
        <v>450</v>
      </c>
      <c r="E80" s="161">
        <v>325477</v>
      </c>
      <c r="F80" s="110">
        <v>0.88642999827903324</v>
      </c>
      <c r="G80" s="160">
        <v>607962851</v>
      </c>
      <c r="H80" s="115"/>
      <c r="I80" s="114"/>
      <c r="J80" s="113"/>
      <c r="K80" s="113"/>
      <c r="L80" s="112" t="s">
        <v>484</v>
      </c>
      <c r="N80" s="161">
        <v>304661</v>
      </c>
      <c r="O80" s="110">
        <v>0.82972387655657831</v>
      </c>
      <c r="P80" s="160">
        <v>204492154</v>
      </c>
    </row>
    <row r="81" spans="1:16" ht="10.5" customHeight="1">
      <c r="C81" s="112" t="s">
        <v>36</v>
      </c>
      <c r="E81" s="161">
        <v>15770210</v>
      </c>
      <c r="F81" s="110">
        <v>42.949846604091817</v>
      </c>
      <c r="G81" s="160">
        <v>14140988140</v>
      </c>
      <c r="H81" s="115"/>
      <c r="I81" s="114"/>
      <c r="J81" s="113"/>
      <c r="K81" s="113"/>
      <c r="L81" s="112" t="s">
        <v>36</v>
      </c>
      <c r="N81" s="161">
        <v>2669000</v>
      </c>
      <c r="O81" s="110">
        <v>7.2688431618405618</v>
      </c>
      <c r="P81" s="160">
        <v>2650834140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483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482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481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67">
        <v>76397296</v>
      </c>
      <c r="F13" s="118">
        <v>100</v>
      </c>
      <c r="G13" s="166">
        <v>59751787291</v>
      </c>
      <c r="H13" s="126"/>
      <c r="I13" s="125"/>
      <c r="J13" s="124"/>
      <c r="K13" s="371" t="s">
        <v>87</v>
      </c>
      <c r="L13" s="371"/>
      <c r="M13" s="123"/>
      <c r="N13" s="167">
        <v>76397296</v>
      </c>
      <c r="O13" s="118">
        <v>100</v>
      </c>
      <c r="P13" s="166">
        <v>59751787291</v>
      </c>
    </row>
    <row r="14" spans="1:16" ht="5.25" customHeight="1">
      <c r="E14" s="161"/>
      <c r="F14" s="110"/>
      <c r="G14" s="160"/>
      <c r="H14" s="115"/>
      <c r="I14" s="116"/>
      <c r="N14" s="165"/>
      <c r="O14" s="120"/>
      <c r="P14" s="164"/>
    </row>
    <row r="15" spans="1:16" ht="10.5" customHeight="1">
      <c r="C15" s="112" t="s">
        <v>8</v>
      </c>
      <c r="E15" s="161">
        <v>6243749</v>
      </c>
      <c r="F15" s="110">
        <v>8.1727355900135521</v>
      </c>
      <c r="G15" s="160">
        <v>6942634489</v>
      </c>
      <c r="H15" s="115"/>
      <c r="I15" s="114"/>
      <c r="J15" s="113"/>
      <c r="K15" s="113"/>
      <c r="L15" s="112" t="s">
        <v>177</v>
      </c>
      <c r="N15" s="161">
        <v>7629778</v>
      </c>
      <c r="O15" s="110">
        <v>9.9869738845207294</v>
      </c>
      <c r="P15" s="160">
        <v>6321687489</v>
      </c>
    </row>
    <row r="16" spans="1:16" ht="10.5" customHeight="1">
      <c r="C16" s="112" t="s">
        <v>12</v>
      </c>
      <c r="E16" s="161">
        <v>5431234</v>
      </c>
      <c r="F16" s="110">
        <v>7.1091966396297588</v>
      </c>
      <c r="G16" s="160">
        <v>3543127913</v>
      </c>
      <c r="H16" s="115"/>
      <c r="I16" s="114"/>
      <c r="J16" s="113"/>
      <c r="K16" s="113"/>
      <c r="L16" s="112" t="s">
        <v>184</v>
      </c>
      <c r="N16" s="161">
        <v>6392965</v>
      </c>
      <c r="O16" s="110">
        <v>8.3680514032852678</v>
      </c>
      <c r="P16" s="160">
        <v>4349131305</v>
      </c>
    </row>
    <row r="17" spans="3:16" ht="10.5" customHeight="1">
      <c r="C17" s="112" t="s">
        <v>155</v>
      </c>
      <c r="E17" s="161">
        <v>4882509</v>
      </c>
      <c r="F17" s="110">
        <v>6.390944778987989</v>
      </c>
      <c r="G17" s="160">
        <v>1640545515</v>
      </c>
      <c r="H17" s="115"/>
      <c r="I17" s="114"/>
      <c r="J17" s="113"/>
      <c r="K17" s="113"/>
      <c r="L17" s="112" t="s">
        <v>174</v>
      </c>
      <c r="N17" s="161">
        <v>6129394</v>
      </c>
      <c r="O17" s="110">
        <v>8.023050972903544</v>
      </c>
      <c r="P17" s="160">
        <v>3826315735</v>
      </c>
    </row>
    <row r="18" spans="3:16" ht="10.5" customHeight="1">
      <c r="C18" s="112" t="s">
        <v>10</v>
      </c>
      <c r="E18" s="161">
        <v>4504772</v>
      </c>
      <c r="F18" s="110">
        <v>5.8965071224510357</v>
      </c>
      <c r="G18" s="160">
        <v>1942539998</v>
      </c>
      <c r="H18" s="115"/>
      <c r="I18" s="114"/>
      <c r="J18" s="113"/>
      <c r="K18" s="113"/>
      <c r="L18" s="112" t="s">
        <v>185</v>
      </c>
      <c r="N18" s="161">
        <v>6092967</v>
      </c>
      <c r="O18" s="110">
        <v>7.9753699659736652</v>
      </c>
      <c r="P18" s="160">
        <v>6955760083</v>
      </c>
    </row>
    <row r="19" spans="3:16" ht="10.5" customHeight="1">
      <c r="C19" s="112" t="s">
        <v>18</v>
      </c>
      <c r="E19" s="161">
        <v>4056213</v>
      </c>
      <c r="F19" s="110">
        <v>5.3093672320549148</v>
      </c>
      <c r="G19" s="160">
        <v>1892802686</v>
      </c>
      <c r="H19" s="115"/>
      <c r="I19" s="114"/>
      <c r="J19" s="113"/>
      <c r="K19" s="113"/>
      <c r="L19" s="112" t="s">
        <v>205</v>
      </c>
      <c r="N19" s="161">
        <v>5073799</v>
      </c>
      <c r="O19" s="110">
        <v>6.6413332220553984</v>
      </c>
      <c r="P19" s="160">
        <v>4420757894</v>
      </c>
    </row>
    <row r="20" spans="3:16" ht="6" customHeight="1">
      <c r="E20" s="161"/>
      <c r="F20" s="110"/>
      <c r="G20" s="160"/>
      <c r="H20" s="115"/>
      <c r="I20" s="116"/>
      <c r="N20" s="161"/>
      <c r="O20" s="110"/>
      <c r="P20" s="160"/>
    </row>
    <row r="21" spans="3:16" ht="10.5" customHeight="1">
      <c r="C21" s="112" t="s">
        <v>30</v>
      </c>
      <c r="E21" s="161">
        <v>3196293</v>
      </c>
      <c r="F21" s="110">
        <v>4.1837776562144295</v>
      </c>
      <c r="G21" s="160">
        <v>999584453</v>
      </c>
      <c r="H21" s="115"/>
      <c r="I21" s="114"/>
      <c r="J21" s="113"/>
      <c r="K21" s="113"/>
      <c r="L21" s="112" t="s">
        <v>204</v>
      </c>
      <c r="N21" s="161">
        <v>4247470</v>
      </c>
      <c r="O21" s="110">
        <v>5.5597124798762509</v>
      </c>
      <c r="P21" s="160">
        <v>2532421979</v>
      </c>
    </row>
    <row r="22" spans="3:16" ht="10.5" customHeight="1">
      <c r="C22" s="112" t="s">
        <v>26</v>
      </c>
      <c r="E22" s="161">
        <v>3027066</v>
      </c>
      <c r="F22" s="110">
        <v>3.9622685075136692</v>
      </c>
      <c r="G22" s="160">
        <v>2675105860</v>
      </c>
      <c r="H22" s="115"/>
      <c r="I22" s="114"/>
      <c r="J22" s="113"/>
      <c r="K22" s="113"/>
      <c r="L22" s="112" t="s">
        <v>175</v>
      </c>
      <c r="N22" s="161">
        <v>3699762</v>
      </c>
      <c r="O22" s="110">
        <v>4.8427918181816274</v>
      </c>
      <c r="P22" s="160">
        <v>4704588332</v>
      </c>
    </row>
    <row r="23" spans="3:16" ht="10.5" customHeight="1">
      <c r="C23" s="112" t="s">
        <v>16</v>
      </c>
      <c r="E23" s="161">
        <v>2984314</v>
      </c>
      <c r="F23" s="110">
        <v>3.9063084117532121</v>
      </c>
      <c r="G23" s="160">
        <v>1399180747</v>
      </c>
      <c r="H23" s="115"/>
      <c r="I23" s="114"/>
      <c r="J23" s="113"/>
      <c r="K23" s="113"/>
      <c r="L23" s="112" t="s">
        <v>179</v>
      </c>
      <c r="N23" s="161">
        <v>3045069</v>
      </c>
      <c r="O23" s="110">
        <v>3.9858334776665396</v>
      </c>
      <c r="P23" s="160">
        <v>2336939281</v>
      </c>
    </row>
    <row r="24" spans="3:16" ht="10.5" customHeight="1">
      <c r="C24" s="112" t="s">
        <v>20</v>
      </c>
      <c r="E24" s="161">
        <v>2734050</v>
      </c>
      <c r="F24" s="110">
        <v>3.5787261371135441</v>
      </c>
      <c r="G24" s="160">
        <v>670478937</v>
      </c>
      <c r="H24" s="115"/>
      <c r="I24" s="114"/>
      <c r="J24" s="113"/>
      <c r="K24" s="113"/>
      <c r="L24" s="112" t="s">
        <v>182</v>
      </c>
      <c r="N24" s="161">
        <v>2827952</v>
      </c>
      <c r="O24" s="110">
        <v>3.7016388642865059</v>
      </c>
      <c r="P24" s="160">
        <v>1842661052</v>
      </c>
    </row>
    <row r="25" spans="3:16" ht="10.5" customHeight="1">
      <c r="C25" s="112" t="s">
        <v>22</v>
      </c>
      <c r="E25" s="161">
        <v>2342853</v>
      </c>
      <c r="F25" s="110">
        <v>3.0666700559663784</v>
      </c>
      <c r="G25" s="160">
        <v>1220946553</v>
      </c>
      <c r="H25" s="115"/>
      <c r="I25" s="114"/>
      <c r="J25" s="113"/>
      <c r="K25" s="113"/>
      <c r="L25" s="112" t="s">
        <v>170</v>
      </c>
      <c r="N25" s="161">
        <v>2825900</v>
      </c>
      <c r="O25" s="110">
        <v>3.698952905348901</v>
      </c>
      <c r="P25" s="160">
        <v>1552095599</v>
      </c>
    </row>
    <row r="26" spans="3:16" ht="5.25" customHeight="1">
      <c r="E26" s="161"/>
      <c r="F26" s="110"/>
      <c r="G26" s="160"/>
      <c r="H26" s="115"/>
      <c r="I26" s="116"/>
      <c r="N26" s="161"/>
      <c r="O26" s="110"/>
      <c r="P26" s="160"/>
    </row>
    <row r="27" spans="3:16" ht="10.5" customHeight="1">
      <c r="C27" s="112" t="s">
        <v>90</v>
      </c>
      <c r="E27" s="161">
        <v>2298362</v>
      </c>
      <c r="F27" s="110">
        <v>3.0084337016325815</v>
      </c>
      <c r="G27" s="160">
        <v>591822015</v>
      </c>
      <c r="H27" s="115"/>
      <c r="I27" s="114"/>
      <c r="J27" s="113"/>
      <c r="K27" s="113"/>
      <c r="L27" s="112" t="s">
        <v>435</v>
      </c>
      <c r="N27" s="161">
        <v>2459187</v>
      </c>
      <c r="O27" s="110">
        <v>3.2189450788938916</v>
      </c>
      <c r="P27" s="160">
        <v>1410560403</v>
      </c>
    </row>
    <row r="28" spans="3:16" ht="10.5" customHeight="1">
      <c r="C28" s="112" t="s">
        <v>24</v>
      </c>
      <c r="E28" s="161">
        <v>2131975</v>
      </c>
      <c r="F28" s="110">
        <v>2.7906419619877649</v>
      </c>
      <c r="G28" s="160">
        <v>1838542779</v>
      </c>
      <c r="H28" s="115"/>
      <c r="I28" s="114"/>
      <c r="J28" s="113"/>
      <c r="K28" s="113"/>
      <c r="L28" s="112" t="s">
        <v>99</v>
      </c>
      <c r="N28" s="161">
        <v>2011376</v>
      </c>
      <c r="O28" s="110">
        <v>2.6327842807420829</v>
      </c>
      <c r="P28" s="160">
        <v>1413778280</v>
      </c>
    </row>
    <row r="29" spans="3:16" ht="10.5" customHeight="1">
      <c r="C29" s="112" t="s">
        <v>148</v>
      </c>
      <c r="E29" s="161">
        <v>2015930</v>
      </c>
      <c r="F29" s="110">
        <v>2.6387452247000995</v>
      </c>
      <c r="G29" s="169">
        <v>1152987450</v>
      </c>
      <c r="H29" s="115"/>
      <c r="I29" s="114"/>
      <c r="J29" s="113"/>
      <c r="K29" s="113"/>
      <c r="L29" s="112" t="s">
        <v>165</v>
      </c>
      <c r="N29" s="161">
        <v>2009547</v>
      </c>
      <c r="O29" s="110">
        <v>2.6303902169521809</v>
      </c>
      <c r="P29" s="160">
        <v>1363880754</v>
      </c>
    </row>
    <row r="30" spans="3:16" ht="10.5" customHeight="1">
      <c r="C30" s="112" t="s">
        <v>152</v>
      </c>
      <c r="E30" s="161">
        <v>1447268</v>
      </c>
      <c r="F30" s="110">
        <v>1.8943968906962361</v>
      </c>
      <c r="G30" s="169">
        <v>1471818626</v>
      </c>
      <c r="H30" s="115"/>
      <c r="I30" s="114"/>
      <c r="J30" s="113"/>
      <c r="K30" s="113"/>
      <c r="L30" s="112" t="s">
        <v>180</v>
      </c>
      <c r="N30" s="161">
        <v>1856210</v>
      </c>
      <c r="O30" s="110">
        <v>2.4296802337087953</v>
      </c>
      <c r="P30" s="160">
        <v>1731860064</v>
      </c>
    </row>
    <row r="31" spans="3:16" ht="10.5" customHeight="1">
      <c r="C31" s="112" t="s">
        <v>421</v>
      </c>
      <c r="E31" s="161">
        <v>29100708</v>
      </c>
      <c r="F31" s="110">
        <v>38.091280089284837</v>
      </c>
      <c r="G31" s="160">
        <v>31769669270</v>
      </c>
      <c r="H31" s="115"/>
      <c r="I31" s="114"/>
      <c r="J31" s="113"/>
      <c r="K31" s="113"/>
      <c r="L31" s="112" t="s">
        <v>36</v>
      </c>
      <c r="N31" s="161">
        <v>20095920</v>
      </c>
      <c r="O31" s="110">
        <v>26.304491195604619</v>
      </c>
      <c r="P31" s="160">
        <v>14989349041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67">
        <v>29383304</v>
      </c>
      <c r="F35" s="118">
        <v>100</v>
      </c>
      <c r="G35" s="166">
        <v>27785881435</v>
      </c>
      <c r="H35" s="126"/>
      <c r="I35" s="114"/>
      <c r="J35" s="113"/>
      <c r="K35" s="371" t="s">
        <v>87</v>
      </c>
      <c r="L35" s="371"/>
      <c r="N35" s="167">
        <v>29383304</v>
      </c>
      <c r="O35" s="118">
        <v>100</v>
      </c>
      <c r="P35" s="166">
        <v>27785881435</v>
      </c>
    </row>
    <row r="36" spans="2:16" ht="5.25" customHeight="1">
      <c r="E36" s="165"/>
      <c r="F36" s="120"/>
      <c r="G36" s="164"/>
      <c r="H36" s="115"/>
      <c r="I36" s="116"/>
      <c r="N36" s="165"/>
      <c r="O36" s="118"/>
      <c r="P36" s="164"/>
    </row>
    <row r="37" spans="2:16" ht="10.5" customHeight="1">
      <c r="C37" s="112" t="s">
        <v>201</v>
      </c>
      <c r="E37" s="161">
        <v>3063895</v>
      </c>
      <c r="F37" s="110">
        <v>10.427333154910013</v>
      </c>
      <c r="G37" s="160">
        <v>1006642211</v>
      </c>
      <c r="H37" s="115"/>
      <c r="I37" s="114"/>
      <c r="J37" s="113"/>
      <c r="K37" s="113"/>
      <c r="L37" s="112" t="s">
        <v>185</v>
      </c>
      <c r="N37" s="161">
        <v>7195471</v>
      </c>
      <c r="O37" s="110">
        <v>24.488297844245153</v>
      </c>
      <c r="P37" s="160">
        <v>7680767149</v>
      </c>
    </row>
    <row r="38" spans="2:16" ht="10.5" customHeight="1">
      <c r="C38" s="112" t="s">
        <v>198</v>
      </c>
      <c r="E38" s="161">
        <v>1984339</v>
      </c>
      <c r="F38" s="110">
        <v>6.7532875132081811</v>
      </c>
      <c r="G38" s="160">
        <v>601574328</v>
      </c>
      <c r="H38" s="115"/>
      <c r="I38" s="114"/>
      <c r="J38" s="113"/>
      <c r="K38" s="113"/>
      <c r="L38" s="112" t="s">
        <v>175</v>
      </c>
      <c r="N38" s="161">
        <v>6716606</v>
      </c>
      <c r="O38" s="110">
        <v>22.858579824787572</v>
      </c>
      <c r="P38" s="160">
        <v>5888434550</v>
      </c>
    </row>
    <row r="39" spans="2:16" ht="10.5" customHeight="1">
      <c r="C39" s="112" t="s">
        <v>464</v>
      </c>
      <c r="E39" s="161">
        <v>1892790</v>
      </c>
      <c r="F39" s="110">
        <v>6.4417194199808163</v>
      </c>
      <c r="G39" s="160">
        <v>1683972752</v>
      </c>
      <c r="H39" s="115"/>
      <c r="I39" s="114"/>
      <c r="J39" s="113"/>
      <c r="K39" s="113"/>
      <c r="L39" s="112" t="s">
        <v>41</v>
      </c>
      <c r="N39" s="161">
        <v>4779737</v>
      </c>
      <c r="O39" s="110">
        <v>16.266846641888876</v>
      </c>
      <c r="P39" s="160">
        <v>5481252436</v>
      </c>
    </row>
    <row r="40" spans="2:16" ht="10.5" customHeight="1">
      <c r="C40" s="112" t="s">
        <v>463</v>
      </c>
      <c r="E40" s="161">
        <v>1318291</v>
      </c>
      <c r="F40" s="110">
        <v>4.4865308543926847</v>
      </c>
      <c r="G40" s="160">
        <v>1724552949</v>
      </c>
      <c r="H40" s="115"/>
      <c r="I40" s="114"/>
      <c r="J40" s="113"/>
      <c r="K40" s="113"/>
      <c r="L40" s="112" t="s">
        <v>9</v>
      </c>
      <c r="N40" s="161">
        <v>2744291</v>
      </c>
      <c r="O40" s="110">
        <v>9.3396270208414958</v>
      </c>
      <c r="P40" s="160">
        <v>2730630475</v>
      </c>
    </row>
    <row r="41" spans="2:16" ht="10.5" customHeight="1">
      <c r="C41" s="112" t="s">
        <v>197</v>
      </c>
      <c r="E41" s="161">
        <v>1079243</v>
      </c>
      <c r="F41" s="110">
        <v>3.6729804109163489</v>
      </c>
      <c r="G41" s="160">
        <v>526051141</v>
      </c>
      <c r="H41" s="115"/>
      <c r="I41" s="114"/>
      <c r="J41" s="113"/>
      <c r="K41" s="113"/>
      <c r="L41" s="112" t="s">
        <v>177</v>
      </c>
      <c r="N41" s="161">
        <v>2235492</v>
      </c>
      <c r="O41" s="110">
        <v>7.608034821407422</v>
      </c>
      <c r="P41" s="160">
        <v>963183539</v>
      </c>
    </row>
    <row r="42" spans="2:16" ht="5.25" customHeight="1">
      <c r="E42" s="161"/>
      <c r="F42" s="110"/>
      <c r="G42" s="160"/>
      <c r="H42" s="115"/>
      <c r="I42" s="116"/>
      <c r="N42" s="161"/>
      <c r="O42" s="110"/>
      <c r="P42" s="160"/>
    </row>
    <row r="43" spans="2:16" ht="10.5" customHeight="1">
      <c r="C43" s="112" t="s">
        <v>444</v>
      </c>
      <c r="E43" s="161">
        <v>872128</v>
      </c>
      <c r="F43" s="110">
        <v>2.9681073306119696</v>
      </c>
      <c r="G43" s="160">
        <v>451449728</v>
      </c>
      <c r="H43" s="115"/>
      <c r="I43" s="114"/>
      <c r="J43" s="113"/>
      <c r="K43" s="113"/>
      <c r="L43" s="112" t="s">
        <v>170</v>
      </c>
      <c r="N43" s="161">
        <v>1335014</v>
      </c>
      <c r="O43" s="110">
        <v>4.5434441273180175</v>
      </c>
      <c r="P43" s="160">
        <v>665490479</v>
      </c>
    </row>
    <row r="44" spans="2:16" ht="10.5" customHeight="1">
      <c r="C44" s="112" t="s">
        <v>196</v>
      </c>
      <c r="E44" s="161">
        <v>862460</v>
      </c>
      <c r="F44" s="110">
        <v>2.9352042915255545</v>
      </c>
      <c r="G44" s="160">
        <v>516001951</v>
      </c>
      <c r="H44" s="115"/>
      <c r="I44" s="114"/>
      <c r="J44" s="113"/>
      <c r="K44" s="113"/>
      <c r="L44" s="112" t="s">
        <v>163</v>
      </c>
      <c r="N44" s="161">
        <v>1190479</v>
      </c>
      <c r="O44" s="110">
        <v>4.0515491382453108</v>
      </c>
      <c r="P44" s="160">
        <v>1002891964</v>
      </c>
    </row>
    <row r="45" spans="2:16" ht="10.5" customHeight="1">
      <c r="C45" s="112" t="s">
        <v>194</v>
      </c>
      <c r="E45" s="161">
        <v>750370</v>
      </c>
      <c r="F45" s="110">
        <v>2.5537291517659146</v>
      </c>
      <c r="G45" s="160">
        <v>1310071338</v>
      </c>
      <c r="H45" s="115"/>
      <c r="I45" s="114"/>
      <c r="J45" s="113"/>
      <c r="K45" s="113"/>
      <c r="L45" s="112" t="s">
        <v>174</v>
      </c>
      <c r="N45" s="161">
        <v>403045</v>
      </c>
      <c r="O45" s="110">
        <v>1.3716803256706598</v>
      </c>
      <c r="P45" s="160">
        <v>235985114</v>
      </c>
    </row>
    <row r="46" spans="2:16" ht="10.5" customHeight="1">
      <c r="C46" s="112" t="s">
        <v>195</v>
      </c>
      <c r="E46" s="161">
        <v>699258</v>
      </c>
      <c r="F46" s="110">
        <v>2.3797800274604928</v>
      </c>
      <c r="G46" s="160">
        <v>269403114</v>
      </c>
      <c r="H46" s="115"/>
      <c r="I46" s="114"/>
      <c r="J46" s="113"/>
      <c r="K46" s="113"/>
      <c r="L46" s="112" t="s">
        <v>180</v>
      </c>
      <c r="N46" s="161">
        <v>332158</v>
      </c>
      <c r="O46" s="110">
        <v>1.1304310774581374</v>
      </c>
      <c r="P46" s="160">
        <v>433298647</v>
      </c>
    </row>
    <row r="47" spans="2:16" ht="10.5" customHeight="1">
      <c r="C47" s="168" t="s">
        <v>461</v>
      </c>
      <c r="E47" s="161">
        <v>671549</v>
      </c>
      <c r="F47" s="110">
        <v>2.2854781749526873</v>
      </c>
      <c r="G47" s="160">
        <v>840426636</v>
      </c>
      <c r="H47" s="115"/>
      <c r="I47" s="114"/>
      <c r="J47" s="113"/>
      <c r="K47" s="113"/>
      <c r="L47" s="112" t="s">
        <v>179</v>
      </c>
      <c r="N47" s="161">
        <v>326168</v>
      </c>
      <c r="O47" s="110">
        <v>1.110045350924457</v>
      </c>
      <c r="P47" s="160">
        <v>218446418</v>
      </c>
    </row>
    <row r="48" spans="2:16" ht="5.25" customHeight="1">
      <c r="E48" s="161"/>
      <c r="F48" s="110"/>
      <c r="G48" s="160"/>
      <c r="H48" s="115"/>
      <c r="I48" s="116"/>
      <c r="N48" s="161"/>
      <c r="O48" s="110"/>
      <c r="P48" s="160"/>
    </row>
    <row r="49" spans="1:16" ht="10.5" customHeight="1">
      <c r="C49" s="154" t="s">
        <v>453</v>
      </c>
      <c r="E49" s="161">
        <v>657957</v>
      </c>
      <c r="F49" s="110">
        <v>2.2392206131754278</v>
      </c>
      <c r="G49" s="160">
        <v>648444312</v>
      </c>
      <c r="H49" s="115"/>
      <c r="I49" s="114"/>
      <c r="J49" s="113"/>
      <c r="K49" s="113"/>
      <c r="L49" s="112" t="s">
        <v>165</v>
      </c>
      <c r="N49" s="161">
        <v>260795</v>
      </c>
      <c r="O49" s="110">
        <v>0.88756186166130258</v>
      </c>
      <c r="P49" s="160">
        <v>543862233</v>
      </c>
    </row>
    <row r="50" spans="1:16" ht="10.5" customHeight="1">
      <c r="C50" s="168" t="s">
        <v>460</v>
      </c>
      <c r="E50" s="161">
        <v>551939</v>
      </c>
      <c r="F50" s="110">
        <v>1.878410269995505</v>
      </c>
      <c r="G50" s="160">
        <v>484950294</v>
      </c>
      <c r="H50" s="115"/>
      <c r="I50" s="114"/>
      <c r="J50" s="113"/>
      <c r="K50" s="113"/>
      <c r="L50" s="112" t="s">
        <v>190</v>
      </c>
      <c r="N50" s="161">
        <v>241965</v>
      </c>
      <c r="O50" s="110">
        <v>0.82347784987011674</v>
      </c>
      <c r="P50" s="160">
        <v>235521918</v>
      </c>
    </row>
    <row r="51" spans="1:16" ht="10.5" customHeight="1">
      <c r="C51" s="112" t="s">
        <v>199</v>
      </c>
      <c r="E51" s="161">
        <v>531306</v>
      </c>
      <c r="F51" s="110">
        <v>1.8081901204847488</v>
      </c>
      <c r="G51" s="160">
        <v>594422364</v>
      </c>
      <c r="H51" s="115"/>
      <c r="I51" s="114"/>
      <c r="J51" s="113"/>
      <c r="K51" s="113"/>
      <c r="L51" s="112" t="s">
        <v>167</v>
      </c>
      <c r="N51" s="161">
        <v>217014</v>
      </c>
      <c r="O51" s="110">
        <v>0.73856228013023995</v>
      </c>
      <c r="P51" s="160">
        <v>193668729</v>
      </c>
    </row>
    <row r="52" spans="1:16" ht="10.5" customHeight="1">
      <c r="C52" s="157" t="s">
        <v>471</v>
      </c>
      <c r="E52" s="161">
        <v>445817</v>
      </c>
      <c r="F52" s="110">
        <v>1.5172459843181691</v>
      </c>
      <c r="G52" s="160">
        <v>623020178</v>
      </c>
      <c r="H52" s="115"/>
      <c r="I52" s="114"/>
      <c r="J52" s="113"/>
      <c r="K52" s="113"/>
      <c r="L52" s="112" t="s">
        <v>430</v>
      </c>
      <c r="N52" s="161">
        <v>186951</v>
      </c>
      <c r="O52" s="110">
        <v>0.63624907532522545</v>
      </c>
      <c r="P52" s="160">
        <v>87658920</v>
      </c>
    </row>
    <row r="53" spans="1:16" ht="10.5" customHeight="1">
      <c r="B53" s="103" t="s">
        <v>117</v>
      </c>
      <c r="C53" s="112" t="s">
        <v>36</v>
      </c>
      <c r="E53" s="161">
        <v>14001962</v>
      </c>
      <c r="F53" s="110">
        <v>47.652782682301485</v>
      </c>
      <c r="G53" s="160">
        <v>16504898139</v>
      </c>
      <c r="H53" s="115"/>
      <c r="I53" s="114"/>
      <c r="J53" s="113"/>
      <c r="K53" s="113"/>
      <c r="L53" s="112" t="s">
        <v>36</v>
      </c>
      <c r="N53" s="161">
        <v>1218118</v>
      </c>
      <c r="O53" s="110">
        <v>4.1456127602260109</v>
      </c>
      <c r="P53" s="160">
        <v>1424788864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67">
        <v>38493146</v>
      </c>
      <c r="F57" s="118">
        <v>100</v>
      </c>
      <c r="G57" s="166">
        <v>31814358556</v>
      </c>
      <c r="H57" s="126"/>
      <c r="I57" s="125"/>
      <c r="J57" s="124"/>
      <c r="K57" s="371" t="s">
        <v>87</v>
      </c>
      <c r="L57" s="371"/>
      <c r="M57" s="123"/>
      <c r="N57" s="167">
        <v>38493146</v>
      </c>
      <c r="O57" s="118">
        <v>100</v>
      </c>
      <c r="P57" s="166">
        <v>31814358556</v>
      </c>
    </row>
    <row r="58" spans="1:16" ht="5.25" customHeight="1">
      <c r="E58" s="165"/>
      <c r="F58" s="120"/>
      <c r="G58" s="164"/>
      <c r="H58" s="115"/>
      <c r="I58" s="116"/>
      <c r="N58" s="165"/>
      <c r="O58" s="118"/>
      <c r="P58" s="164"/>
    </row>
    <row r="59" spans="1:16" ht="10.5" customHeight="1">
      <c r="C59" s="112" t="s">
        <v>186</v>
      </c>
      <c r="E59" s="161">
        <v>4407372</v>
      </c>
      <c r="F59" s="110">
        <v>11.449757834810384</v>
      </c>
      <c r="G59" s="160">
        <v>2999085436</v>
      </c>
      <c r="H59" s="115"/>
      <c r="I59" s="114"/>
      <c r="J59" s="113"/>
      <c r="K59" s="113"/>
      <c r="L59" s="112" t="s">
        <v>15</v>
      </c>
      <c r="N59" s="161">
        <v>9951711</v>
      </c>
      <c r="O59" s="110">
        <v>25.853202541564151</v>
      </c>
      <c r="P59" s="160">
        <v>7598625835</v>
      </c>
    </row>
    <row r="60" spans="1:16" ht="10.5" customHeight="1">
      <c r="C60" s="112" t="s">
        <v>62</v>
      </c>
      <c r="E60" s="161">
        <v>2227505</v>
      </c>
      <c r="F60" s="110">
        <v>5.7867574658615846</v>
      </c>
      <c r="G60" s="160">
        <v>1243477760</v>
      </c>
      <c r="H60" s="115"/>
      <c r="I60" s="114"/>
      <c r="J60" s="113"/>
      <c r="K60" s="113"/>
      <c r="L60" s="112" t="s">
        <v>9</v>
      </c>
      <c r="N60" s="161">
        <v>3408299</v>
      </c>
      <c r="O60" s="110">
        <v>8.8543009708793345</v>
      </c>
      <c r="P60" s="160">
        <v>1709655881</v>
      </c>
    </row>
    <row r="61" spans="1:16" ht="10.5" customHeight="1">
      <c r="C61" s="112" t="s">
        <v>458</v>
      </c>
      <c r="E61" s="161">
        <v>2116131</v>
      </c>
      <c r="F61" s="110">
        <v>5.4974228398998619</v>
      </c>
      <c r="G61" s="160">
        <v>873568481</v>
      </c>
      <c r="H61" s="115"/>
      <c r="I61" s="114"/>
      <c r="J61" s="113"/>
      <c r="K61" s="113"/>
      <c r="L61" s="112" t="s">
        <v>41</v>
      </c>
      <c r="N61" s="161">
        <v>3391866</v>
      </c>
      <c r="O61" s="110">
        <v>8.8116102539397527</v>
      </c>
      <c r="P61" s="160">
        <v>2388211193</v>
      </c>
    </row>
    <row r="62" spans="1:16" ht="10.5" customHeight="1">
      <c r="C62" s="112" t="s">
        <v>475</v>
      </c>
      <c r="E62" s="161">
        <v>1881562</v>
      </c>
      <c r="F62" s="110">
        <v>4.8880442248082296</v>
      </c>
      <c r="G62" s="160">
        <v>1081761850</v>
      </c>
      <c r="H62" s="115"/>
      <c r="I62" s="114"/>
      <c r="J62" s="113"/>
      <c r="K62" s="113"/>
      <c r="L62" s="112" t="s">
        <v>180</v>
      </c>
      <c r="N62" s="161">
        <v>3140851</v>
      </c>
      <c r="O62" s="110">
        <v>8.159507149662435</v>
      </c>
      <c r="P62" s="160">
        <v>2219872091</v>
      </c>
    </row>
    <row r="63" spans="1:16" ht="10.5" customHeight="1">
      <c r="C63" s="112" t="s">
        <v>480</v>
      </c>
      <c r="E63" s="161">
        <v>1448559</v>
      </c>
      <c r="F63" s="110">
        <v>3.7631608494665523</v>
      </c>
      <c r="G63" s="160">
        <v>835986634</v>
      </c>
      <c r="H63" s="115"/>
      <c r="I63" s="114"/>
      <c r="J63" s="113"/>
      <c r="K63" s="113"/>
      <c r="L63" s="112" t="s">
        <v>177</v>
      </c>
      <c r="N63" s="161">
        <v>2593510</v>
      </c>
      <c r="O63" s="110">
        <v>6.737589076247497</v>
      </c>
      <c r="P63" s="160">
        <v>3479370097</v>
      </c>
    </row>
    <row r="64" spans="1:16" ht="5.25" customHeight="1">
      <c r="E64" s="161"/>
      <c r="F64" s="110"/>
      <c r="G64" s="160"/>
      <c r="H64" s="115"/>
      <c r="I64" s="116"/>
      <c r="N64" s="161"/>
      <c r="O64" s="110"/>
      <c r="P64" s="160"/>
    </row>
    <row r="65" spans="3:16" ht="10.5" customHeight="1">
      <c r="C65" s="112" t="s">
        <v>68</v>
      </c>
      <c r="E65" s="161">
        <v>1303776</v>
      </c>
      <c r="F65" s="110">
        <v>3.3870341488845832</v>
      </c>
      <c r="G65" s="160">
        <v>1524916080</v>
      </c>
      <c r="H65" s="115"/>
      <c r="I65" s="114"/>
      <c r="J65" s="113"/>
      <c r="K65" s="113"/>
      <c r="L65" s="112" t="s">
        <v>174</v>
      </c>
      <c r="N65" s="161">
        <v>2358793</v>
      </c>
      <c r="O65" s="110">
        <v>6.1278259771233037</v>
      </c>
      <c r="P65" s="160">
        <v>1520586414</v>
      </c>
    </row>
    <row r="66" spans="3:16" ht="10.5" customHeight="1">
      <c r="C66" s="112" t="s">
        <v>176</v>
      </c>
      <c r="E66" s="161">
        <v>1195486</v>
      </c>
      <c r="F66" s="110">
        <v>3.1057113388445829</v>
      </c>
      <c r="G66" s="160">
        <v>1571595909</v>
      </c>
      <c r="H66" s="115"/>
      <c r="I66" s="114"/>
      <c r="J66" s="113"/>
      <c r="K66" s="113"/>
      <c r="L66" s="112" t="s">
        <v>175</v>
      </c>
      <c r="N66" s="161">
        <v>1759333</v>
      </c>
      <c r="O66" s="110">
        <v>4.5705097733502997</v>
      </c>
      <c r="P66" s="160">
        <v>2580957759</v>
      </c>
    </row>
    <row r="67" spans="3:16" ht="10.5" customHeight="1">
      <c r="C67" s="112" t="s">
        <v>136</v>
      </c>
      <c r="E67" s="161">
        <v>1147853</v>
      </c>
      <c r="F67" s="110">
        <v>2.9819672312572219</v>
      </c>
      <c r="G67" s="160">
        <v>894166748</v>
      </c>
      <c r="H67" s="115"/>
      <c r="I67" s="114"/>
      <c r="J67" s="113"/>
      <c r="K67" s="113"/>
      <c r="L67" s="112" t="s">
        <v>179</v>
      </c>
      <c r="N67" s="161">
        <v>1403807</v>
      </c>
      <c r="O67" s="110">
        <v>3.6469011911886859</v>
      </c>
      <c r="P67" s="160">
        <v>1067621796</v>
      </c>
    </row>
    <row r="68" spans="3:16" ht="10.5" customHeight="1">
      <c r="C68" s="112" t="s">
        <v>171</v>
      </c>
      <c r="E68" s="161">
        <v>775716</v>
      </c>
      <c r="F68" s="110">
        <v>2.0152055121709198</v>
      </c>
      <c r="G68" s="160">
        <v>463916093</v>
      </c>
      <c r="H68" s="115"/>
      <c r="I68" s="114"/>
      <c r="J68" s="113"/>
      <c r="K68" s="113"/>
      <c r="L68" s="112" t="s">
        <v>172</v>
      </c>
      <c r="N68" s="161">
        <v>1251953</v>
      </c>
      <c r="O68" s="110">
        <v>3.2524049865916385</v>
      </c>
      <c r="P68" s="160">
        <v>772751980</v>
      </c>
    </row>
    <row r="69" spans="3:16" ht="10.5" customHeight="1">
      <c r="C69" s="112" t="s">
        <v>164</v>
      </c>
      <c r="E69" s="161">
        <v>759689</v>
      </c>
      <c r="F69" s="110">
        <v>1.973569528455793</v>
      </c>
      <c r="G69" s="160">
        <v>568023921</v>
      </c>
      <c r="H69" s="115"/>
      <c r="I69" s="114"/>
      <c r="J69" s="113"/>
      <c r="K69" s="113"/>
      <c r="L69" s="112" t="s">
        <v>474</v>
      </c>
      <c r="N69" s="161">
        <v>1089469</v>
      </c>
      <c r="O69" s="110">
        <v>2.8302934761424798</v>
      </c>
      <c r="P69" s="160">
        <v>742856217</v>
      </c>
    </row>
    <row r="70" spans="3:16" ht="5.25" customHeight="1">
      <c r="C70" s="112"/>
      <c r="E70" s="161"/>
      <c r="F70" s="110"/>
      <c r="G70" s="160"/>
      <c r="H70" s="115"/>
      <c r="I70" s="116"/>
      <c r="N70" s="161"/>
      <c r="O70" s="110"/>
      <c r="P70" s="160"/>
    </row>
    <row r="71" spans="3:16" ht="10.5" customHeight="1">
      <c r="C71" s="112" t="s">
        <v>440</v>
      </c>
      <c r="E71" s="161">
        <v>718327</v>
      </c>
      <c r="F71" s="110">
        <v>1.8661166328156187</v>
      </c>
      <c r="G71" s="160">
        <v>619311049</v>
      </c>
      <c r="H71" s="115"/>
      <c r="I71" s="114"/>
      <c r="J71" s="113"/>
      <c r="K71" s="113"/>
      <c r="L71" s="112" t="s">
        <v>170</v>
      </c>
      <c r="N71" s="161">
        <v>947942</v>
      </c>
      <c r="O71" s="110">
        <v>2.4626254242768311</v>
      </c>
      <c r="P71" s="160">
        <v>641903237</v>
      </c>
    </row>
    <row r="72" spans="3:16" ht="10.5" customHeight="1">
      <c r="C72" s="112" t="s">
        <v>168</v>
      </c>
      <c r="E72" s="161">
        <v>679478</v>
      </c>
      <c r="F72" s="110">
        <v>1.7651921721337092</v>
      </c>
      <c r="G72" s="160">
        <v>330352085</v>
      </c>
      <c r="H72" s="115"/>
      <c r="I72" s="114"/>
      <c r="J72" s="113"/>
      <c r="K72" s="113"/>
      <c r="L72" s="112" t="s">
        <v>169</v>
      </c>
      <c r="N72" s="161">
        <v>853884</v>
      </c>
      <c r="O72" s="110">
        <v>2.2182754301246255</v>
      </c>
      <c r="P72" s="160">
        <v>799775147</v>
      </c>
    </row>
    <row r="73" spans="3:16" ht="10.5" customHeight="1">
      <c r="C73" s="112" t="s">
        <v>457</v>
      </c>
      <c r="E73" s="161">
        <v>611251</v>
      </c>
      <c r="F73" s="110">
        <v>1.587947630988644</v>
      </c>
      <c r="G73" s="160">
        <v>372417959</v>
      </c>
      <c r="H73" s="115"/>
      <c r="I73" s="114"/>
      <c r="J73" s="113"/>
      <c r="K73" s="113"/>
      <c r="L73" s="112" t="s">
        <v>163</v>
      </c>
      <c r="N73" s="161">
        <v>834290</v>
      </c>
      <c r="O73" s="110">
        <v>2.1673728616517862</v>
      </c>
      <c r="P73" s="160">
        <v>822328792</v>
      </c>
    </row>
    <row r="74" spans="3:16" ht="10.5" customHeight="1">
      <c r="C74" s="112" t="s">
        <v>160</v>
      </c>
      <c r="E74" s="161">
        <v>531445</v>
      </c>
      <c r="F74" s="110">
        <v>1.3806224100259303</v>
      </c>
      <c r="G74" s="160">
        <v>914376897</v>
      </c>
      <c r="H74" s="115"/>
      <c r="I74" s="114"/>
      <c r="J74" s="113"/>
      <c r="K74" s="113"/>
      <c r="L74" s="112" t="s">
        <v>165</v>
      </c>
      <c r="N74" s="161">
        <v>797906</v>
      </c>
      <c r="O74" s="110">
        <v>2.0728521384040679</v>
      </c>
      <c r="P74" s="160">
        <v>1271357002</v>
      </c>
    </row>
    <row r="75" spans="3:16" ht="10.5" customHeight="1">
      <c r="C75" s="112" t="s">
        <v>159</v>
      </c>
      <c r="E75" s="161">
        <v>524821</v>
      </c>
      <c r="F75" s="110">
        <v>1.3634141517037865</v>
      </c>
      <c r="G75" s="160">
        <v>245558118</v>
      </c>
      <c r="H75" s="115"/>
      <c r="I75" s="114"/>
      <c r="J75" s="113"/>
      <c r="K75" s="113"/>
      <c r="L75" s="112" t="s">
        <v>190</v>
      </c>
      <c r="N75" s="161">
        <v>546243</v>
      </c>
      <c r="O75" s="110">
        <v>1.4190656175517584</v>
      </c>
      <c r="P75" s="160">
        <v>487550185</v>
      </c>
    </row>
    <row r="76" spans="3:16" ht="5.25" customHeight="1">
      <c r="C76" s="112"/>
      <c r="E76" s="161"/>
      <c r="F76" s="110"/>
      <c r="G76" s="160"/>
      <c r="H76" s="115"/>
      <c r="I76" s="116"/>
      <c r="N76" s="161"/>
      <c r="O76" s="110"/>
      <c r="P76" s="160"/>
    </row>
    <row r="77" spans="3:16" ht="10.5" customHeight="1">
      <c r="C77" s="112" t="s">
        <v>73</v>
      </c>
      <c r="E77" s="163">
        <v>495205</v>
      </c>
      <c r="F77" s="110">
        <v>1.2864757793504329</v>
      </c>
      <c r="G77" s="162">
        <v>377443380</v>
      </c>
      <c r="H77" s="115"/>
      <c r="I77" s="114"/>
      <c r="J77" s="113"/>
      <c r="K77" s="113"/>
      <c r="L77" s="112" t="s">
        <v>399</v>
      </c>
      <c r="N77" s="161">
        <v>379794</v>
      </c>
      <c r="O77" s="110">
        <v>0.98665357204111082</v>
      </c>
      <c r="P77" s="160">
        <v>258981953</v>
      </c>
    </row>
    <row r="78" spans="3:16" ht="10.5" customHeight="1">
      <c r="C78" s="112" t="s">
        <v>98</v>
      </c>
      <c r="E78" s="163">
        <v>488917</v>
      </c>
      <c r="F78" s="110">
        <v>1.2701404036968036</v>
      </c>
      <c r="G78" s="162">
        <v>1317755768</v>
      </c>
      <c r="H78" s="115"/>
      <c r="I78" s="114"/>
      <c r="J78" s="113"/>
      <c r="K78" s="113"/>
      <c r="L78" s="112" t="s">
        <v>204</v>
      </c>
      <c r="N78" s="161">
        <v>301316</v>
      </c>
      <c r="O78" s="110">
        <v>0.78277831591109759</v>
      </c>
      <c r="P78" s="160">
        <v>255861226</v>
      </c>
    </row>
    <row r="79" spans="3:16" ht="10.5" customHeight="1">
      <c r="C79" s="112" t="s">
        <v>162</v>
      </c>
      <c r="E79" s="163">
        <v>381900</v>
      </c>
      <c r="F79" s="110">
        <v>0.992124675909836</v>
      </c>
      <c r="G79" s="162">
        <v>175196758</v>
      </c>
      <c r="H79" s="115"/>
      <c r="I79" s="114"/>
      <c r="J79" s="113"/>
      <c r="K79" s="113"/>
      <c r="L79" s="112" t="s">
        <v>97</v>
      </c>
      <c r="N79" s="161">
        <v>298015</v>
      </c>
      <c r="O79" s="110">
        <v>0.77420276326595905</v>
      </c>
      <c r="P79" s="160">
        <v>377554004</v>
      </c>
    </row>
    <row r="80" spans="3:16" ht="10.5" customHeight="1">
      <c r="C80" s="112" t="s">
        <v>479</v>
      </c>
      <c r="E80" s="163">
        <v>341668</v>
      </c>
      <c r="F80" s="110">
        <v>0.88760736781555871</v>
      </c>
      <c r="G80" s="162">
        <v>1400060799</v>
      </c>
      <c r="H80" s="115"/>
      <c r="I80" s="114"/>
      <c r="J80" s="113"/>
      <c r="K80" s="113"/>
      <c r="L80" s="112" t="s">
        <v>135</v>
      </c>
      <c r="N80" s="161">
        <v>288690</v>
      </c>
      <c r="O80" s="110">
        <v>0.74997767134959559</v>
      </c>
      <c r="P80" s="160">
        <v>223998549</v>
      </c>
    </row>
    <row r="81" spans="1:16" ht="10.5" customHeight="1">
      <c r="C81" s="112" t="s">
        <v>36</v>
      </c>
      <c r="E81" s="161">
        <v>16456485</v>
      </c>
      <c r="F81" s="110">
        <v>42.751727801099968</v>
      </c>
      <c r="G81" s="160">
        <v>14005386831</v>
      </c>
      <c r="H81" s="115"/>
      <c r="I81" s="114"/>
      <c r="J81" s="113"/>
      <c r="K81" s="113"/>
      <c r="L81" s="112" t="s">
        <v>36</v>
      </c>
      <c r="N81" s="161">
        <v>2895474</v>
      </c>
      <c r="O81" s="110">
        <v>7.5220508087335869</v>
      </c>
      <c r="P81" s="160">
        <v>2594539198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59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82516</v>
      </c>
      <c r="F13" s="118">
        <v>100</v>
      </c>
      <c r="G13" s="121">
        <v>61956713</v>
      </c>
      <c r="H13" s="126"/>
      <c r="I13" s="125"/>
      <c r="J13" s="124"/>
      <c r="K13" s="371" t="s">
        <v>87</v>
      </c>
      <c r="L13" s="371"/>
      <c r="M13" s="123"/>
      <c r="N13" s="122">
        <v>82516</v>
      </c>
      <c r="O13" s="118">
        <v>100</v>
      </c>
      <c r="P13" s="121">
        <v>61956713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7068</v>
      </c>
      <c r="F15" s="110">
        <v>8.5656115177662517</v>
      </c>
      <c r="G15" s="109">
        <v>7296732</v>
      </c>
      <c r="H15" s="115"/>
      <c r="I15" s="114"/>
      <c r="J15" s="113"/>
      <c r="K15" s="113"/>
      <c r="L15" s="112" t="s">
        <v>174</v>
      </c>
      <c r="N15" s="111">
        <v>7507</v>
      </c>
      <c r="O15" s="110">
        <v>9.0976295506326057</v>
      </c>
      <c r="P15" s="109">
        <v>4475706</v>
      </c>
    </row>
    <row r="16" spans="1:16" ht="10.5" customHeight="1">
      <c r="C16" s="112" t="s">
        <v>155</v>
      </c>
      <c r="E16" s="111">
        <v>5452</v>
      </c>
      <c r="F16" s="110">
        <v>6.6072034514518405</v>
      </c>
      <c r="G16" s="109">
        <v>1790886</v>
      </c>
      <c r="H16" s="115"/>
      <c r="I16" s="114"/>
      <c r="J16" s="113"/>
      <c r="K16" s="113"/>
      <c r="L16" s="112" t="s">
        <v>179</v>
      </c>
      <c r="N16" s="111">
        <v>7000</v>
      </c>
      <c r="O16" s="110">
        <v>8.4832032575500502</v>
      </c>
      <c r="P16" s="109">
        <v>4746053</v>
      </c>
    </row>
    <row r="17" spans="3:16" ht="10.5" customHeight="1">
      <c r="C17" s="112" t="s">
        <v>12</v>
      </c>
      <c r="E17" s="111">
        <v>5127</v>
      </c>
      <c r="F17" s="110">
        <v>6.2133404430655874</v>
      </c>
      <c r="G17" s="109">
        <v>3524159</v>
      </c>
      <c r="H17" s="115"/>
      <c r="I17" s="114"/>
      <c r="J17" s="113"/>
      <c r="K17" s="113"/>
      <c r="L17" s="112" t="s">
        <v>184</v>
      </c>
      <c r="N17" s="111">
        <v>6907</v>
      </c>
      <c r="O17" s="110">
        <v>8.3704978428425996</v>
      </c>
      <c r="P17" s="109">
        <v>4695213</v>
      </c>
    </row>
    <row r="18" spans="3:16" ht="10.5" customHeight="1">
      <c r="C18" s="112" t="s">
        <v>10</v>
      </c>
      <c r="E18" s="111">
        <v>4440</v>
      </c>
      <c r="F18" s="110">
        <v>5.3807746376460326</v>
      </c>
      <c r="G18" s="109">
        <v>1893221</v>
      </c>
      <c r="H18" s="115"/>
      <c r="I18" s="114"/>
      <c r="J18" s="113"/>
      <c r="K18" s="113"/>
      <c r="L18" s="112" t="s">
        <v>177</v>
      </c>
      <c r="N18" s="111">
        <v>6288</v>
      </c>
      <c r="O18" s="110">
        <v>7.6203402976392454</v>
      </c>
      <c r="P18" s="109">
        <v>5553208</v>
      </c>
    </row>
    <row r="19" spans="3:16" ht="10.5" customHeight="1">
      <c r="C19" s="112" t="s">
        <v>18</v>
      </c>
      <c r="E19" s="111">
        <v>3841</v>
      </c>
      <c r="F19" s="110">
        <v>4.6548548160356775</v>
      </c>
      <c r="G19" s="109">
        <v>1635127</v>
      </c>
      <c r="H19" s="115"/>
      <c r="I19" s="114"/>
      <c r="J19" s="113"/>
      <c r="K19" s="113"/>
      <c r="L19" s="112" t="s">
        <v>185</v>
      </c>
      <c r="N19" s="111">
        <v>5844</v>
      </c>
      <c r="O19" s="110">
        <v>7.0822628338746423</v>
      </c>
      <c r="P19" s="109">
        <v>6375922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90</v>
      </c>
      <c r="E21" s="111">
        <v>3274</v>
      </c>
      <c r="F21" s="110">
        <v>3.9677153521741242</v>
      </c>
      <c r="G21" s="109">
        <v>757958</v>
      </c>
      <c r="H21" s="115"/>
      <c r="I21" s="114"/>
      <c r="J21" s="113"/>
      <c r="K21" s="113"/>
      <c r="L21" s="112" t="s">
        <v>205</v>
      </c>
      <c r="N21" s="111">
        <v>5432</v>
      </c>
      <c r="O21" s="110">
        <v>6.5829657278588387</v>
      </c>
      <c r="P21" s="109">
        <v>4722136</v>
      </c>
    </row>
    <row r="22" spans="3:16" ht="10.5" customHeight="1">
      <c r="C22" s="112" t="s">
        <v>26</v>
      </c>
      <c r="E22" s="111">
        <v>3084</v>
      </c>
      <c r="F22" s="110">
        <v>3.7374569780406222</v>
      </c>
      <c r="G22" s="109">
        <v>2543542</v>
      </c>
      <c r="H22" s="115"/>
      <c r="I22" s="114"/>
      <c r="J22" s="113"/>
      <c r="K22" s="113"/>
      <c r="L22" s="112" t="s">
        <v>435</v>
      </c>
      <c r="N22" s="111">
        <v>3353</v>
      </c>
      <c r="O22" s="110">
        <v>4.0634543603664746</v>
      </c>
      <c r="P22" s="109">
        <v>1333943</v>
      </c>
    </row>
    <row r="23" spans="3:16" ht="10.5" customHeight="1">
      <c r="C23" s="112" t="s">
        <v>22</v>
      </c>
      <c r="E23" s="111">
        <v>3030</v>
      </c>
      <c r="F23" s="110">
        <v>3.6720151243395218</v>
      </c>
      <c r="G23" s="109">
        <v>1387252</v>
      </c>
      <c r="H23" s="115"/>
      <c r="I23" s="114"/>
      <c r="J23" s="113"/>
      <c r="K23" s="113"/>
      <c r="L23" s="112" t="s">
        <v>175</v>
      </c>
      <c r="N23" s="111">
        <v>3333</v>
      </c>
      <c r="O23" s="110">
        <v>4.0392166367734745</v>
      </c>
      <c r="P23" s="109">
        <v>4155509</v>
      </c>
    </row>
    <row r="24" spans="3:16" ht="10.5" customHeight="1">
      <c r="C24" s="112" t="s">
        <v>30</v>
      </c>
      <c r="E24" s="111">
        <v>3013</v>
      </c>
      <c r="F24" s="110">
        <v>3.6514130592854723</v>
      </c>
      <c r="G24" s="109">
        <v>807909</v>
      </c>
      <c r="H24" s="115"/>
      <c r="I24" s="114"/>
      <c r="J24" s="113"/>
      <c r="K24" s="113"/>
      <c r="L24" s="112" t="s">
        <v>204</v>
      </c>
      <c r="N24" s="111">
        <v>3302</v>
      </c>
      <c r="O24" s="110">
        <v>4.0016481652043234</v>
      </c>
      <c r="P24" s="109">
        <v>2167431</v>
      </c>
    </row>
    <row r="25" spans="3:16" ht="10.5" customHeight="1">
      <c r="C25" s="112" t="s">
        <v>24</v>
      </c>
      <c r="E25" s="111">
        <v>2837</v>
      </c>
      <c r="F25" s="110">
        <v>3.4381210916670706</v>
      </c>
      <c r="G25" s="109">
        <v>2345528</v>
      </c>
      <c r="H25" s="115"/>
      <c r="I25" s="114"/>
      <c r="J25" s="113"/>
      <c r="K25" s="113"/>
      <c r="L25" s="112" t="s">
        <v>170</v>
      </c>
      <c r="N25" s="111">
        <v>3097</v>
      </c>
      <c r="O25" s="110">
        <v>3.7532114983760723</v>
      </c>
      <c r="P25" s="109">
        <v>1696531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20</v>
      </c>
      <c r="E27" s="111">
        <v>2815</v>
      </c>
      <c r="F27" s="110">
        <v>3.4114595957147706</v>
      </c>
      <c r="G27" s="109">
        <v>824067</v>
      </c>
      <c r="H27" s="115"/>
      <c r="I27" s="114"/>
      <c r="J27" s="113"/>
      <c r="K27" s="113"/>
      <c r="L27" s="112" t="s">
        <v>182</v>
      </c>
      <c r="N27" s="111">
        <v>2542</v>
      </c>
      <c r="O27" s="110">
        <v>3.0806146686703184</v>
      </c>
      <c r="P27" s="109">
        <v>1764992</v>
      </c>
    </row>
    <row r="28" spans="3:16" ht="10.5" customHeight="1">
      <c r="C28" s="112" t="s">
        <v>16</v>
      </c>
      <c r="E28" s="111">
        <v>2572</v>
      </c>
      <c r="F28" s="110">
        <v>3.1169712540598185</v>
      </c>
      <c r="G28" s="109">
        <v>1256252</v>
      </c>
      <c r="H28" s="115"/>
      <c r="I28" s="114"/>
      <c r="J28" s="113"/>
      <c r="K28" s="113"/>
      <c r="L28" s="112" t="s">
        <v>99</v>
      </c>
      <c r="N28" s="111">
        <v>2406</v>
      </c>
      <c r="O28" s="110">
        <v>2.9157981482379176</v>
      </c>
      <c r="P28" s="109">
        <v>1599473</v>
      </c>
    </row>
    <row r="29" spans="3:16" ht="10.5" customHeight="1">
      <c r="C29" s="112" t="s">
        <v>477</v>
      </c>
      <c r="E29" s="158">
        <v>2069</v>
      </c>
      <c r="F29" s="110">
        <v>2.507392505695865</v>
      </c>
      <c r="G29" s="156">
        <v>1196423</v>
      </c>
      <c r="H29" s="115"/>
      <c r="I29" s="114"/>
      <c r="J29" s="113"/>
      <c r="K29" s="113"/>
      <c r="L29" s="112" t="s">
        <v>165</v>
      </c>
      <c r="N29" s="111">
        <v>2344</v>
      </c>
      <c r="O29" s="110">
        <v>2.8406612050996172</v>
      </c>
      <c r="P29" s="109">
        <v>1501899</v>
      </c>
    </row>
    <row r="30" spans="3:16" ht="10.5" customHeight="1">
      <c r="C30" s="112" t="s">
        <v>476</v>
      </c>
      <c r="E30" s="158">
        <v>1763</v>
      </c>
      <c r="F30" s="110">
        <v>2.1365553347229631</v>
      </c>
      <c r="G30" s="156">
        <v>1536184</v>
      </c>
      <c r="H30" s="115"/>
      <c r="I30" s="114"/>
      <c r="J30" s="113"/>
      <c r="K30" s="113"/>
      <c r="L30" s="112" t="s">
        <v>180</v>
      </c>
      <c r="N30" s="111">
        <v>2046</v>
      </c>
      <c r="O30" s="110">
        <v>2.4795191235639149</v>
      </c>
      <c r="P30" s="109">
        <v>1958770</v>
      </c>
    </row>
    <row r="31" spans="3:16" ht="10.5" customHeight="1">
      <c r="C31" s="112" t="s">
        <v>421</v>
      </c>
      <c r="E31" s="111">
        <v>32131</v>
      </c>
      <c r="F31" s="110">
        <v>38.939114838334383</v>
      </c>
      <c r="G31" s="109">
        <v>33161473</v>
      </c>
      <c r="H31" s="115"/>
      <c r="I31" s="114"/>
      <c r="J31" s="113"/>
      <c r="K31" s="113"/>
      <c r="L31" s="112" t="s">
        <v>36</v>
      </c>
      <c r="N31" s="111">
        <v>21115</v>
      </c>
      <c r="O31" s="110">
        <v>25.588976683309905</v>
      </c>
      <c r="P31" s="109">
        <v>15209927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30905</v>
      </c>
      <c r="F35" s="118">
        <v>100</v>
      </c>
      <c r="G35" s="121">
        <v>28345255</v>
      </c>
      <c r="H35" s="126"/>
      <c r="I35" s="114"/>
      <c r="J35" s="113"/>
      <c r="K35" s="371" t="s">
        <v>87</v>
      </c>
      <c r="L35" s="371"/>
      <c r="N35" s="122">
        <v>30905</v>
      </c>
      <c r="O35" s="118">
        <v>100</v>
      </c>
      <c r="P35" s="121">
        <v>28345255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2716</v>
      </c>
      <c r="F37" s="110">
        <v>8.7882219705549272</v>
      </c>
      <c r="G37" s="109">
        <v>963360</v>
      </c>
      <c r="H37" s="115"/>
      <c r="I37" s="114"/>
      <c r="J37" s="113"/>
      <c r="K37" s="113"/>
      <c r="L37" s="112" t="s">
        <v>185</v>
      </c>
      <c r="N37" s="111">
        <v>7519</v>
      </c>
      <c r="O37" s="110">
        <v>24.329396537777058</v>
      </c>
      <c r="P37" s="109">
        <v>7821487</v>
      </c>
    </row>
    <row r="38" spans="2:16" ht="10.5" customHeight="1">
      <c r="C38" s="112" t="s">
        <v>464</v>
      </c>
      <c r="E38" s="111">
        <v>2145</v>
      </c>
      <c r="F38" s="110">
        <v>6.9406244944183797</v>
      </c>
      <c r="G38" s="109">
        <v>1776952</v>
      </c>
      <c r="H38" s="115"/>
      <c r="I38" s="114"/>
      <c r="J38" s="113"/>
      <c r="K38" s="113"/>
      <c r="L38" s="112" t="s">
        <v>175</v>
      </c>
      <c r="N38" s="111">
        <v>6653</v>
      </c>
      <c r="O38" s="110">
        <v>21.527260961009546</v>
      </c>
      <c r="P38" s="109">
        <v>6380002</v>
      </c>
    </row>
    <row r="39" spans="2:16" ht="10.5" customHeight="1">
      <c r="C39" s="112" t="s">
        <v>198</v>
      </c>
      <c r="E39" s="111">
        <v>1903</v>
      </c>
      <c r="F39" s="110">
        <v>6.1575796796634847</v>
      </c>
      <c r="G39" s="109">
        <v>515612</v>
      </c>
      <c r="H39" s="115"/>
      <c r="I39" s="114"/>
      <c r="J39" s="113"/>
      <c r="K39" s="113"/>
      <c r="L39" s="112" t="s">
        <v>41</v>
      </c>
      <c r="N39" s="111">
        <v>5261</v>
      </c>
      <c r="O39" s="110">
        <v>17.023135414981393</v>
      </c>
      <c r="P39" s="109">
        <v>5776469</v>
      </c>
    </row>
    <row r="40" spans="2:16" ht="10.5" customHeight="1">
      <c r="C40" s="112" t="s">
        <v>463</v>
      </c>
      <c r="E40" s="111">
        <v>1337</v>
      </c>
      <c r="F40" s="110">
        <v>4.326160815402039</v>
      </c>
      <c r="G40" s="109">
        <v>1742344</v>
      </c>
      <c r="H40" s="115"/>
      <c r="I40" s="114"/>
      <c r="J40" s="113"/>
      <c r="K40" s="113"/>
      <c r="L40" s="112" t="s">
        <v>9</v>
      </c>
      <c r="N40" s="111">
        <v>2363</v>
      </c>
      <c r="O40" s="110">
        <v>7.6460119721727882</v>
      </c>
      <c r="P40" s="109">
        <v>2046461</v>
      </c>
    </row>
    <row r="41" spans="2:16" ht="10.5" customHeight="1">
      <c r="C41" s="112" t="s">
        <v>195</v>
      </c>
      <c r="E41" s="111">
        <v>1153</v>
      </c>
      <c r="F41" s="110">
        <v>3.7307878983983174</v>
      </c>
      <c r="G41" s="109">
        <v>388147</v>
      </c>
      <c r="H41" s="115"/>
      <c r="I41" s="114"/>
      <c r="J41" s="113"/>
      <c r="K41" s="113"/>
      <c r="L41" s="112" t="s">
        <v>170</v>
      </c>
      <c r="N41" s="111">
        <v>1686</v>
      </c>
      <c r="O41" s="110">
        <v>5.4554279242840966</v>
      </c>
      <c r="P41" s="109">
        <v>723960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933</v>
      </c>
      <c r="F43" s="110">
        <v>3.0189289758938682</v>
      </c>
      <c r="G43" s="109">
        <v>529662</v>
      </c>
      <c r="H43" s="115"/>
      <c r="I43" s="114"/>
      <c r="J43" s="113"/>
      <c r="K43" s="113"/>
      <c r="L43" s="112" t="s">
        <v>177</v>
      </c>
      <c r="N43" s="111">
        <v>1654</v>
      </c>
      <c r="O43" s="110">
        <v>5.3518848082834491</v>
      </c>
      <c r="P43" s="109">
        <v>750886</v>
      </c>
    </row>
    <row r="44" spans="2:16" ht="10.5" customHeight="1">
      <c r="C44" s="112" t="s">
        <v>197</v>
      </c>
      <c r="E44" s="111">
        <v>902</v>
      </c>
      <c r="F44" s="110">
        <v>2.9186215822682415</v>
      </c>
      <c r="G44" s="109">
        <v>448225</v>
      </c>
      <c r="H44" s="115"/>
      <c r="I44" s="114"/>
      <c r="J44" s="113"/>
      <c r="K44" s="113"/>
      <c r="L44" s="112" t="s">
        <v>163</v>
      </c>
      <c r="N44" s="111">
        <v>1396</v>
      </c>
      <c r="O44" s="110">
        <v>4.5170684355282322</v>
      </c>
      <c r="P44" s="109">
        <v>1077273</v>
      </c>
    </row>
    <row r="45" spans="2:16" ht="10.5" customHeight="1">
      <c r="C45" s="112" t="s">
        <v>444</v>
      </c>
      <c r="E45" s="111">
        <v>829</v>
      </c>
      <c r="F45" s="110">
        <v>2.6824138488917648</v>
      </c>
      <c r="G45" s="109">
        <v>425555</v>
      </c>
      <c r="H45" s="115"/>
      <c r="I45" s="114"/>
      <c r="J45" s="113"/>
      <c r="K45" s="113"/>
      <c r="L45" s="112" t="s">
        <v>179</v>
      </c>
      <c r="N45" s="111">
        <v>819</v>
      </c>
      <c r="O45" s="110">
        <v>2.6500566251415627</v>
      </c>
      <c r="P45" s="109">
        <v>547898</v>
      </c>
    </row>
    <row r="46" spans="2:16" ht="10.5" customHeight="1">
      <c r="C46" s="112" t="s">
        <v>194</v>
      </c>
      <c r="E46" s="111">
        <v>802</v>
      </c>
      <c r="F46" s="110">
        <v>2.5950493447662191</v>
      </c>
      <c r="G46" s="109">
        <v>1245319</v>
      </c>
      <c r="H46" s="115"/>
      <c r="I46" s="114"/>
      <c r="J46" s="113"/>
      <c r="K46" s="113"/>
      <c r="L46" s="112" t="s">
        <v>174</v>
      </c>
      <c r="N46" s="111">
        <v>473</v>
      </c>
      <c r="O46" s="110">
        <v>1.5304966833845655</v>
      </c>
      <c r="P46" s="109">
        <v>220194</v>
      </c>
    </row>
    <row r="47" spans="2:16" ht="10.5" customHeight="1">
      <c r="C47" s="112" t="s">
        <v>199</v>
      </c>
      <c r="E47" s="111">
        <v>730</v>
      </c>
      <c r="F47" s="110">
        <v>2.3620773337647631</v>
      </c>
      <c r="G47" s="109">
        <v>665781</v>
      </c>
      <c r="H47" s="115"/>
      <c r="I47" s="114"/>
      <c r="J47" s="113"/>
      <c r="K47" s="113"/>
      <c r="L47" s="112" t="s">
        <v>180</v>
      </c>
      <c r="N47" s="111">
        <v>439</v>
      </c>
      <c r="O47" s="110">
        <v>1.420482122633878</v>
      </c>
      <c r="P47" s="109">
        <v>474125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460</v>
      </c>
      <c r="E49" s="111">
        <v>636</v>
      </c>
      <c r="F49" s="110">
        <v>2.0579194305128619</v>
      </c>
      <c r="G49" s="109">
        <v>539029</v>
      </c>
      <c r="H49" s="115"/>
      <c r="I49" s="114"/>
      <c r="J49" s="113"/>
      <c r="K49" s="113"/>
      <c r="L49" s="112" t="s">
        <v>430</v>
      </c>
      <c r="N49" s="111">
        <v>358</v>
      </c>
      <c r="O49" s="110">
        <v>1.15838861025724</v>
      </c>
      <c r="P49" s="109">
        <v>126747</v>
      </c>
    </row>
    <row r="50" spans="1:16" ht="10.5" customHeight="1">
      <c r="C50" s="112" t="s">
        <v>461</v>
      </c>
      <c r="E50" s="111">
        <v>615</v>
      </c>
      <c r="F50" s="110">
        <v>1.9899692606374375</v>
      </c>
      <c r="G50" s="109">
        <v>784525</v>
      </c>
      <c r="H50" s="115"/>
      <c r="I50" s="114"/>
      <c r="J50" s="113"/>
      <c r="K50" s="113"/>
      <c r="L50" s="112" t="s">
        <v>190</v>
      </c>
      <c r="N50" s="111">
        <v>303</v>
      </c>
      <c r="O50" s="110">
        <v>0.98042387963112776</v>
      </c>
      <c r="P50" s="109">
        <v>280898</v>
      </c>
    </row>
    <row r="51" spans="1:16" ht="10.5" customHeight="1">
      <c r="C51" s="112" t="s">
        <v>471</v>
      </c>
      <c r="E51" s="111">
        <v>572</v>
      </c>
      <c r="F51" s="110">
        <v>1.8508331985115676</v>
      </c>
      <c r="G51" s="109">
        <v>748020</v>
      </c>
      <c r="H51" s="115"/>
      <c r="I51" s="114"/>
      <c r="J51" s="113"/>
      <c r="K51" s="113"/>
      <c r="L51" s="112" t="s">
        <v>167</v>
      </c>
      <c r="N51" s="111">
        <v>285</v>
      </c>
      <c r="O51" s="110">
        <v>0.92218087688076367</v>
      </c>
      <c r="P51" s="109">
        <v>206340</v>
      </c>
    </row>
    <row r="52" spans="1:16" ht="10.5" customHeight="1">
      <c r="C52" s="157" t="s">
        <v>445</v>
      </c>
      <c r="E52" s="111">
        <v>538</v>
      </c>
      <c r="F52" s="110">
        <v>1.7408186377608801</v>
      </c>
      <c r="G52" s="109">
        <v>2037998</v>
      </c>
      <c r="H52" s="115"/>
      <c r="I52" s="114"/>
      <c r="J52" s="113"/>
      <c r="K52" s="113"/>
      <c r="L52" s="112" t="s">
        <v>165</v>
      </c>
      <c r="N52" s="111">
        <v>225</v>
      </c>
      <c r="O52" s="110">
        <v>0.72803753437955021</v>
      </c>
      <c r="P52" s="109">
        <v>382661</v>
      </c>
    </row>
    <row r="53" spans="1:16" ht="10.5" customHeight="1">
      <c r="B53" s="103" t="s">
        <v>117</v>
      </c>
      <c r="C53" s="112" t="s">
        <v>36</v>
      </c>
      <c r="E53" s="111">
        <v>15094</v>
      </c>
      <c r="F53" s="110">
        <v>48.839993528555247</v>
      </c>
      <c r="G53" s="109">
        <v>15534726</v>
      </c>
      <c r="H53" s="115"/>
      <c r="I53" s="114"/>
      <c r="J53" s="113"/>
      <c r="K53" s="113"/>
      <c r="L53" s="112" t="s">
        <v>36</v>
      </c>
      <c r="N53" s="111">
        <v>1471</v>
      </c>
      <c r="O53" s="110">
        <v>4.7597476136547483</v>
      </c>
      <c r="P53" s="109">
        <v>1529854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42077</v>
      </c>
      <c r="F57" s="118">
        <v>100</v>
      </c>
      <c r="G57" s="121">
        <v>33604758</v>
      </c>
      <c r="H57" s="126"/>
      <c r="I57" s="125"/>
      <c r="J57" s="124"/>
      <c r="K57" s="371" t="s">
        <v>87</v>
      </c>
      <c r="L57" s="371"/>
      <c r="M57" s="123"/>
      <c r="N57" s="122">
        <v>42077</v>
      </c>
      <c r="O57" s="118">
        <v>100</v>
      </c>
      <c r="P57" s="121">
        <v>33604758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4793</v>
      </c>
      <c r="F59" s="110">
        <v>11.391021222995935</v>
      </c>
      <c r="G59" s="109">
        <v>3195971</v>
      </c>
      <c r="H59" s="115"/>
      <c r="I59" s="114"/>
      <c r="J59" s="113"/>
      <c r="K59" s="113"/>
      <c r="L59" s="112" t="s">
        <v>15</v>
      </c>
      <c r="N59" s="111">
        <v>10177</v>
      </c>
      <c r="O59" s="110">
        <v>24.186610262138462</v>
      </c>
      <c r="P59" s="109">
        <v>7839113</v>
      </c>
    </row>
    <row r="60" spans="1:16" ht="10.5" customHeight="1">
      <c r="C60" s="112" t="s">
        <v>62</v>
      </c>
      <c r="E60" s="111">
        <v>2373</v>
      </c>
      <c r="F60" s="110">
        <v>5.6396606221926469</v>
      </c>
      <c r="G60" s="109">
        <v>1321628</v>
      </c>
      <c r="H60" s="115"/>
      <c r="I60" s="114"/>
      <c r="J60" s="113"/>
      <c r="K60" s="113"/>
      <c r="L60" s="112" t="s">
        <v>9</v>
      </c>
      <c r="N60" s="111">
        <v>3817</v>
      </c>
      <c r="O60" s="110">
        <v>9.0714642203579157</v>
      </c>
      <c r="P60" s="109">
        <v>1805169</v>
      </c>
    </row>
    <row r="61" spans="1:16" ht="10.5" customHeight="1">
      <c r="C61" s="112" t="s">
        <v>458</v>
      </c>
      <c r="E61" s="111">
        <v>2136</v>
      </c>
      <c r="F61" s="110">
        <v>5.0764075385602583</v>
      </c>
      <c r="G61" s="109">
        <v>945628</v>
      </c>
      <c r="H61" s="115"/>
      <c r="I61" s="114"/>
      <c r="J61" s="113"/>
      <c r="K61" s="113"/>
      <c r="L61" s="112" t="s">
        <v>41</v>
      </c>
      <c r="N61" s="111">
        <v>3523</v>
      </c>
      <c r="O61" s="110">
        <v>8.3727452052190046</v>
      </c>
      <c r="P61" s="109">
        <v>2426712</v>
      </c>
    </row>
    <row r="62" spans="1:16" ht="10.5" customHeight="1">
      <c r="C62" s="112" t="s">
        <v>475</v>
      </c>
      <c r="E62" s="111">
        <v>1935</v>
      </c>
      <c r="F62" s="110">
        <v>4.5987118853530431</v>
      </c>
      <c r="G62" s="109">
        <v>1084422</v>
      </c>
      <c r="H62" s="115"/>
      <c r="I62" s="114"/>
      <c r="J62" s="113"/>
      <c r="K62" s="113"/>
      <c r="L62" s="112" t="s">
        <v>180</v>
      </c>
      <c r="N62" s="111">
        <v>3099</v>
      </c>
      <c r="O62" s="110">
        <v>7.3650688024336333</v>
      </c>
      <c r="P62" s="109">
        <v>2406696</v>
      </c>
    </row>
    <row r="63" spans="1:16" ht="10.5" customHeight="1">
      <c r="C63" s="112" t="s">
        <v>136</v>
      </c>
      <c r="E63" s="111">
        <v>1383</v>
      </c>
      <c r="F63" s="110">
        <v>3.2868312855003921</v>
      </c>
      <c r="G63" s="109">
        <v>988377</v>
      </c>
      <c r="H63" s="115"/>
      <c r="I63" s="114"/>
      <c r="J63" s="113"/>
      <c r="K63" s="113"/>
      <c r="L63" s="112" t="s">
        <v>177</v>
      </c>
      <c r="N63" s="111">
        <v>3052</v>
      </c>
      <c r="O63" s="110">
        <v>7.2533688238229903</v>
      </c>
      <c r="P63" s="109">
        <v>3635855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1380</v>
      </c>
      <c r="F65" s="110">
        <v>3.2797014996316278</v>
      </c>
      <c r="G65" s="109">
        <v>1453333</v>
      </c>
      <c r="H65" s="115"/>
      <c r="I65" s="114"/>
      <c r="J65" s="113"/>
      <c r="K65" s="113"/>
      <c r="L65" s="112" t="s">
        <v>179</v>
      </c>
      <c r="N65" s="111">
        <v>2808</v>
      </c>
      <c r="O65" s="110">
        <v>6.6734795731634859</v>
      </c>
      <c r="P65" s="109">
        <v>1995561</v>
      </c>
    </row>
    <row r="66" spans="3:16" ht="10.5" customHeight="1">
      <c r="C66" s="112" t="s">
        <v>68</v>
      </c>
      <c r="E66" s="111">
        <v>1374</v>
      </c>
      <c r="F66" s="110">
        <v>3.2654419278940994</v>
      </c>
      <c r="G66" s="109">
        <v>1618422</v>
      </c>
      <c r="H66" s="115"/>
      <c r="I66" s="114"/>
      <c r="J66" s="113"/>
      <c r="K66" s="113"/>
      <c r="L66" s="112" t="s">
        <v>174</v>
      </c>
      <c r="N66" s="111">
        <v>2540</v>
      </c>
      <c r="O66" s="110">
        <v>6.0365520355538651</v>
      </c>
      <c r="P66" s="109">
        <v>1542316</v>
      </c>
    </row>
    <row r="67" spans="3:16" ht="10.5" customHeight="1">
      <c r="C67" s="112" t="s">
        <v>178</v>
      </c>
      <c r="E67" s="111">
        <v>1267</v>
      </c>
      <c r="F67" s="110">
        <v>3.0111462319081683</v>
      </c>
      <c r="G67" s="109">
        <v>855715</v>
      </c>
      <c r="H67" s="115"/>
      <c r="I67" s="114"/>
      <c r="J67" s="113"/>
      <c r="K67" s="113"/>
      <c r="L67" s="112" t="s">
        <v>175</v>
      </c>
      <c r="N67" s="111">
        <v>1733</v>
      </c>
      <c r="O67" s="110">
        <v>4.1186396368562397</v>
      </c>
      <c r="P67" s="109">
        <v>2068394</v>
      </c>
    </row>
    <row r="68" spans="3:16" ht="10.5" customHeight="1">
      <c r="C68" s="112" t="s">
        <v>164</v>
      </c>
      <c r="E68" s="111">
        <v>1026</v>
      </c>
      <c r="F68" s="110">
        <v>2.4383867671174277</v>
      </c>
      <c r="G68" s="109">
        <v>728846</v>
      </c>
      <c r="H68" s="115"/>
      <c r="I68" s="114"/>
      <c r="J68" s="113"/>
      <c r="K68" s="113"/>
      <c r="L68" s="112" t="s">
        <v>172</v>
      </c>
      <c r="N68" s="111">
        <v>1224</v>
      </c>
      <c r="O68" s="110">
        <v>2.9089526344558787</v>
      </c>
      <c r="P68" s="109">
        <v>791262</v>
      </c>
    </row>
    <row r="69" spans="3:16" ht="10.5" customHeight="1">
      <c r="C69" s="112" t="s">
        <v>171</v>
      </c>
      <c r="E69" s="111">
        <v>863</v>
      </c>
      <c r="F69" s="110">
        <v>2.0510017349145615</v>
      </c>
      <c r="G69" s="109">
        <v>479718</v>
      </c>
      <c r="H69" s="115"/>
      <c r="I69" s="114"/>
      <c r="J69" s="113"/>
      <c r="K69" s="113"/>
      <c r="L69" s="112" t="s">
        <v>474</v>
      </c>
      <c r="N69" s="111">
        <v>1143</v>
      </c>
      <c r="O69" s="110">
        <v>2.7164484159992393</v>
      </c>
      <c r="P69" s="109">
        <v>758487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440</v>
      </c>
      <c r="E71" s="111">
        <v>729</v>
      </c>
      <c r="F71" s="110">
        <v>1.7325379661097511</v>
      </c>
      <c r="G71" s="109">
        <v>852984</v>
      </c>
      <c r="H71" s="115"/>
      <c r="I71" s="114"/>
      <c r="J71" s="113"/>
      <c r="K71" s="113"/>
      <c r="L71" s="112" t="s">
        <v>163</v>
      </c>
      <c r="N71" s="111">
        <v>1027</v>
      </c>
      <c r="O71" s="110">
        <v>2.440763362407016</v>
      </c>
      <c r="P71" s="109">
        <v>916744</v>
      </c>
    </row>
    <row r="72" spans="3:16" ht="10.5" customHeight="1">
      <c r="C72" s="112" t="s">
        <v>168</v>
      </c>
      <c r="E72" s="111">
        <v>612</v>
      </c>
      <c r="F72" s="110">
        <v>1.4544763172279394</v>
      </c>
      <c r="G72" s="109">
        <v>292560</v>
      </c>
      <c r="H72" s="115"/>
      <c r="I72" s="114"/>
      <c r="J72" s="113"/>
      <c r="K72" s="113"/>
      <c r="L72" s="112" t="s">
        <v>169</v>
      </c>
      <c r="N72" s="111">
        <v>926</v>
      </c>
      <c r="O72" s="110">
        <v>2.2007272381586138</v>
      </c>
      <c r="P72" s="109">
        <v>857318</v>
      </c>
    </row>
    <row r="73" spans="3:16" ht="10.5" customHeight="1">
      <c r="C73" s="112" t="s">
        <v>160</v>
      </c>
      <c r="E73" s="111">
        <v>608</v>
      </c>
      <c r="F73" s="110">
        <v>1.4449699360695867</v>
      </c>
      <c r="G73" s="109">
        <v>1040220</v>
      </c>
      <c r="H73" s="115"/>
      <c r="I73" s="114"/>
      <c r="J73" s="113"/>
      <c r="K73" s="113"/>
      <c r="L73" s="112" t="s">
        <v>170</v>
      </c>
      <c r="N73" s="111">
        <v>774</v>
      </c>
      <c r="O73" s="110">
        <v>1.8394847541412174</v>
      </c>
      <c r="P73" s="109">
        <v>572938</v>
      </c>
    </row>
    <row r="74" spans="3:16" ht="10.5" customHeight="1">
      <c r="C74" s="112" t="s">
        <v>457</v>
      </c>
      <c r="E74" s="111">
        <v>575</v>
      </c>
      <c r="F74" s="110">
        <v>1.3665422915131782</v>
      </c>
      <c r="G74" s="109">
        <v>409522</v>
      </c>
      <c r="H74" s="115"/>
      <c r="I74" s="114"/>
      <c r="J74" s="113"/>
      <c r="K74" s="113"/>
      <c r="L74" s="112" t="s">
        <v>165</v>
      </c>
      <c r="N74" s="111">
        <v>735</v>
      </c>
      <c r="O74" s="110">
        <v>1.7467975378472798</v>
      </c>
      <c r="P74" s="109">
        <v>1202723</v>
      </c>
    </row>
    <row r="75" spans="3:16" ht="10.5" customHeight="1">
      <c r="C75" s="112" t="s">
        <v>73</v>
      </c>
      <c r="E75" s="111">
        <v>561</v>
      </c>
      <c r="F75" s="110">
        <v>1.3332699574589444</v>
      </c>
      <c r="G75" s="109">
        <v>387421</v>
      </c>
      <c r="H75" s="115"/>
      <c r="I75" s="114"/>
      <c r="J75" s="113"/>
      <c r="K75" s="113"/>
      <c r="L75" s="112" t="s">
        <v>190</v>
      </c>
      <c r="N75" s="111">
        <v>578</v>
      </c>
      <c r="O75" s="110">
        <v>1.3736720773819426</v>
      </c>
      <c r="P75" s="109">
        <v>455345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501</v>
      </c>
      <c r="F77" s="110">
        <v>1.1906742400836561</v>
      </c>
      <c r="G77" s="156">
        <v>1460965</v>
      </c>
      <c r="H77" s="115"/>
      <c r="I77" s="114"/>
      <c r="J77" s="113"/>
      <c r="K77" s="113"/>
      <c r="L77" s="112" t="s">
        <v>101</v>
      </c>
      <c r="N77" s="111">
        <v>574</v>
      </c>
      <c r="O77" s="110">
        <v>1.36416569622359</v>
      </c>
      <c r="P77" s="109">
        <v>478778</v>
      </c>
    </row>
    <row r="78" spans="3:16" ht="10.5" customHeight="1">
      <c r="C78" s="112" t="s">
        <v>159</v>
      </c>
      <c r="E78" s="135">
        <v>496</v>
      </c>
      <c r="F78" s="110">
        <v>1.1787912636357156</v>
      </c>
      <c r="G78" s="156">
        <v>221226</v>
      </c>
      <c r="H78" s="115"/>
      <c r="I78" s="114"/>
      <c r="J78" s="113"/>
      <c r="K78" s="113"/>
      <c r="L78" s="112" t="s">
        <v>399</v>
      </c>
      <c r="N78" s="111">
        <v>448</v>
      </c>
      <c r="O78" s="110">
        <v>1.0647146897354849</v>
      </c>
      <c r="P78" s="109">
        <v>278922</v>
      </c>
    </row>
    <row r="79" spans="3:16" ht="10.5" customHeight="1">
      <c r="C79" s="112" t="s">
        <v>162</v>
      </c>
      <c r="E79" s="135">
        <v>422</v>
      </c>
      <c r="F79" s="110">
        <v>1.0029232122061935</v>
      </c>
      <c r="G79" s="156">
        <v>183679</v>
      </c>
      <c r="H79" s="115"/>
      <c r="I79" s="114"/>
      <c r="J79" s="113"/>
      <c r="K79" s="113"/>
      <c r="L79" s="112" t="s">
        <v>188</v>
      </c>
      <c r="N79" s="111">
        <v>411</v>
      </c>
      <c r="O79" s="110">
        <v>0.97678066402072383</v>
      </c>
      <c r="P79" s="109">
        <v>274418</v>
      </c>
    </row>
    <row r="80" spans="3:16" ht="10.5" customHeight="1">
      <c r="C80" s="112" t="s">
        <v>470</v>
      </c>
      <c r="E80" s="135">
        <v>417</v>
      </c>
      <c r="F80" s="110">
        <v>0.99104023575825262</v>
      </c>
      <c r="G80" s="156">
        <v>665952</v>
      </c>
      <c r="H80" s="115"/>
      <c r="I80" s="114"/>
      <c r="J80" s="113"/>
      <c r="K80" s="113"/>
      <c r="L80" s="112" t="s">
        <v>97</v>
      </c>
      <c r="N80" s="111">
        <v>367</v>
      </c>
      <c r="O80" s="110">
        <v>0.87221047127884599</v>
      </c>
      <c r="P80" s="109">
        <v>397608</v>
      </c>
    </row>
    <row r="81" spans="1:16" ht="10.5" customHeight="1">
      <c r="C81" s="112" t="s">
        <v>36</v>
      </c>
      <c r="E81" s="111">
        <v>18626</v>
      </c>
      <c r="F81" s="110">
        <v>44.266463863868623</v>
      </c>
      <c r="G81" s="109">
        <v>15418169</v>
      </c>
      <c r="H81" s="115"/>
      <c r="I81" s="114"/>
      <c r="J81" s="113"/>
      <c r="K81" s="113"/>
      <c r="L81" s="112" t="s">
        <v>36</v>
      </c>
      <c r="N81" s="111">
        <v>3121</v>
      </c>
      <c r="O81" s="110">
        <v>7.4173538988045724</v>
      </c>
      <c r="P81" s="109">
        <v>2900399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473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472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88644</v>
      </c>
      <c r="F13" s="118">
        <v>100</v>
      </c>
      <c r="G13" s="121">
        <v>64554772</v>
      </c>
      <c r="H13" s="126"/>
      <c r="I13" s="125"/>
      <c r="J13" s="124"/>
      <c r="K13" s="371" t="s">
        <v>87</v>
      </c>
      <c r="L13" s="371"/>
      <c r="M13" s="123"/>
      <c r="N13" s="122">
        <v>88644</v>
      </c>
      <c r="O13" s="118">
        <v>100</v>
      </c>
      <c r="P13" s="121">
        <v>64554772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6705</v>
      </c>
      <c r="F15" s="110">
        <v>7.5639637200487346</v>
      </c>
      <c r="G15" s="109">
        <v>6967879</v>
      </c>
      <c r="H15" s="115"/>
      <c r="I15" s="114"/>
      <c r="J15" s="113"/>
      <c r="K15" s="113"/>
      <c r="L15" s="112" t="s">
        <v>19</v>
      </c>
      <c r="N15" s="111">
        <v>9022</v>
      </c>
      <c r="O15" s="110">
        <v>10.177789810929109</v>
      </c>
      <c r="P15" s="109">
        <v>6774816</v>
      </c>
    </row>
    <row r="16" spans="1:16" ht="10.5" customHeight="1">
      <c r="C16" s="112" t="s">
        <v>155</v>
      </c>
      <c r="E16" s="111">
        <v>6468</v>
      </c>
      <c r="F16" s="110">
        <v>7.2966021388926494</v>
      </c>
      <c r="G16" s="109">
        <v>1942217</v>
      </c>
      <c r="H16" s="115"/>
      <c r="I16" s="114"/>
      <c r="J16" s="113"/>
      <c r="K16" s="113"/>
      <c r="L16" s="112" t="s">
        <v>184</v>
      </c>
      <c r="N16" s="111">
        <v>8333</v>
      </c>
      <c r="O16" s="110">
        <v>9.4005234420829371</v>
      </c>
      <c r="P16" s="109">
        <v>5019420</v>
      </c>
    </row>
    <row r="17" spans="3:17" ht="10.5" customHeight="1">
      <c r="C17" s="112" t="s">
        <v>18</v>
      </c>
      <c r="E17" s="111">
        <v>5785</v>
      </c>
      <c r="F17" s="110">
        <v>6.5261044176706831</v>
      </c>
      <c r="G17" s="109">
        <v>2076487</v>
      </c>
      <c r="H17" s="115"/>
      <c r="I17" s="114"/>
      <c r="J17" s="113"/>
      <c r="K17" s="113"/>
      <c r="L17" s="112" t="s">
        <v>174</v>
      </c>
      <c r="N17" s="111">
        <v>7603</v>
      </c>
      <c r="O17" s="110">
        <v>8.5770046478047028</v>
      </c>
      <c r="P17" s="109">
        <v>4470533</v>
      </c>
    </row>
    <row r="18" spans="3:17" ht="10.5" customHeight="1">
      <c r="C18" s="112" t="s">
        <v>10</v>
      </c>
      <c r="E18" s="111">
        <v>5767</v>
      </c>
      <c r="F18" s="110">
        <v>6.5057984747980688</v>
      </c>
      <c r="G18" s="109">
        <v>2353437</v>
      </c>
      <c r="H18" s="115"/>
      <c r="I18" s="114"/>
      <c r="J18" s="113"/>
      <c r="K18" s="113"/>
      <c r="L18" s="112" t="s">
        <v>205</v>
      </c>
      <c r="N18" s="111">
        <v>6819</v>
      </c>
      <c r="O18" s="110">
        <v>7.6925680249086232</v>
      </c>
      <c r="P18" s="109">
        <v>5284792</v>
      </c>
    </row>
    <row r="19" spans="3:17" ht="10.5" customHeight="1">
      <c r="C19" s="112" t="s">
        <v>12</v>
      </c>
      <c r="E19" s="111">
        <v>5181</v>
      </c>
      <c r="F19" s="110">
        <v>5.8447272235007448</v>
      </c>
      <c r="G19" s="109">
        <v>3745099</v>
      </c>
      <c r="H19" s="115"/>
      <c r="I19" s="114"/>
      <c r="J19" s="113"/>
      <c r="K19" s="113"/>
      <c r="L19" s="112" t="s">
        <v>179</v>
      </c>
      <c r="N19" s="111">
        <v>6665</v>
      </c>
      <c r="O19" s="110">
        <v>7.518839402554037</v>
      </c>
      <c r="P19" s="109">
        <v>4519297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26</v>
      </c>
      <c r="E21" s="111">
        <v>3519</v>
      </c>
      <c r="F21" s="110">
        <v>3.9698118315960471</v>
      </c>
      <c r="G21" s="109">
        <v>2413508</v>
      </c>
      <c r="H21" s="115"/>
      <c r="I21" s="114"/>
      <c r="J21" s="113"/>
      <c r="K21" s="113"/>
      <c r="L21" s="112" t="s">
        <v>185</v>
      </c>
      <c r="N21" s="111">
        <v>5915</v>
      </c>
      <c r="O21" s="110">
        <v>6.6727584495284518</v>
      </c>
      <c r="P21" s="109">
        <v>6323027</v>
      </c>
    </row>
    <row r="22" spans="3:17" ht="10.5" customHeight="1">
      <c r="C22" s="112" t="s">
        <v>24</v>
      </c>
      <c r="E22" s="111">
        <v>3343</v>
      </c>
      <c r="F22" s="110">
        <v>3.7712648346193762</v>
      </c>
      <c r="G22" s="109">
        <v>2450645</v>
      </c>
      <c r="H22" s="115"/>
      <c r="I22" s="114"/>
      <c r="J22" s="113"/>
      <c r="K22" s="113"/>
      <c r="L22" s="112" t="s">
        <v>170</v>
      </c>
      <c r="N22" s="111">
        <v>3912</v>
      </c>
      <c r="O22" s="110">
        <v>4.4131582509814544</v>
      </c>
      <c r="P22" s="109">
        <v>2041693</v>
      </c>
    </row>
    <row r="23" spans="3:17" ht="10.5" customHeight="1">
      <c r="C23" s="112" t="s">
        <v>16</v>
      </c>
      <c r="E23" s="111">
        <v>2996</v>
      </c>
      <c r="F23" s="110">
        <v>3.379811380352872</v>
      </c>
      <c r="G23" s="109">
        <v>1459855</v>
      </c>
      <c r="H23" s="115"/>
      <c r="I23" s="114"/>
      <c r="J23" s="113"/>
      <c r="K23" s="113"/>
      <c r="L23" s="112" t="s">
        <v>204</v>
      </c>
      <c r="N23" s="111">
        <v>3581</v>
      </c>
      <c r="O23" s="110">
        <v>4.0397545237128289</v>
      </c>
      <c r="P23" s="109">
        <v>2467129</v>
      </c>
    </row>
    <row r="24" spans="3:17" ht="10.5" customHeight="1">
      <c r="C24" s="112" t="s">
        <v>20</v>
      </c>
      <c r="E24" s="111">
        <v>2530</v>
      </c>
      <c r="F24" s="110">
        <v>2.854113081539642</v>
      </c>
      <c r="G24" s="109">
        <v>717825</v>
      </c>
      <c r="H24" s="115"/>
      <c r="I24" s="114"/>
      <c r="J24" s="113"/>
      <c r="K24" s="113"/>
      <c r="L24" s="112" t="s">
        <v>175</v>
      </c>
      <c r="N24" s="111">
        <v>3103</v>
      </c>
      <c r="O24" s="110">
        <v>3.5005189296511889</v>
      </c>
      <c r="P24" s="109">
        <v>3610553</v>
      </c>
    </row>
    <row r="25" spans="3:17" ht="10.5" customHeight="1">
      <c r="C25" s="112" t="s">
        <v>30</v>
      </c>
      <c r="E25" s="111">
        <v>2427</v>
      </c>
      <c r="F25" s="110">
        <v>2.7379179639907947</v>
      </c>
      <c r="G25" s="109">
        <v>932624</v>
      </c>
      <c r="H25" s="115"/>
      <c r="I25" s="114"/>
      <c r="J25" s="113"/>
      <c r="K25" s="113"/>
      <c r="L25" s="112" t="s">
        <v>165</v>
      </c>
      <c r="N25" s="111">
        <v>2764</v>
      </c>
      <c r="O25" s="110">
        <v>3.1180903388836243</v>
      </c>
      <c r="P25" s="109">
        <v>1767835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22</v>
      </c>
      <c r="E27" s="111">
        <v>2339</v>
      </c>
      <c r="F27" s="110">
        <v>2.638644465502459</v>
      </c>
      <c r="G27" s="109">
        <v>1334492</v>
      </c>
      <c r="H27" s="115"/>
      <c r="I27" s="114"/>
      <c r="J27" s="113"/>
      <c r="K27" s="113"/>
      <c r="L27" s="112" t="s">
        <v>182</v>
      </c>
      <c r="N27" s="111">
        <v>2427</v>
      </c>
      <c r="O27" s="110">
        <v>2.7379179639907947</v>
      </c>
      <c r="P27" s="109">
        <v>1542834</v>
      </c>
    </row>
    <row r="28" spans="3:17" ht="10.5" customHeight="1">
      <c r="C28" s="112" t="s">
        <v>90</v>
      </c>
      <c r="E28" s="111">
        <v>2104</v>
      </c>
      <c r="F28" s="110">
        <v>2.3735391002211093</v>
      </c>
      <c r="G28" s="109">
        <v>595494</v>
      </c>
      <c r="H28" s="115"/>
      <c r="I28" s="114"/>
      <c r="J28" s="113"/>
      <c r="K28" s="113"/>
      <c r="L28" s="112" t="s">
        <v>435</v>
      </c>
      <c r="N28" s="111">
        <v>2339</v>
      </c>
      <c r="O28" s="110">
        <v>2.638644465502459</v>
      </c>
      <c r="P28" s="109">
        <v>1346792</v>
      </c>
    </row>
    <row r="29" spans="3:17" ht="10.5" customHeight="1">
      <c r="C29" s="112" t="s">
        <v>148</v>
      </c>
      <c r="E29" s="158">
        <v>1835</v>
      </c>
      <c r="F29" s="110">
        <v>2.0700780650692656</v>
      </c>
      <c r="G29" s="156">
        <v>1120272</v>
      </c>
      <c r="H29" s="115"/>
      <c r="I29" s="114"/>
      <c r="J29" s="113"/>
      <c r="K29" s="113"/>
      <c r="L29" s="112" t="s">
        <v>99</v>
      </c>
      <c r="N29" s="111">
        <v>2234</v>
      </c>
      <c r="O29" s="110">
        <v>2.5201931320788775</v>
      </c>
      <c r="P29" s="109">
        <v>1514415</v>
      </c>
    </row>
    <row r="30" spans="3:17" ht="10.5" customHeight="1">
      <c r="C30" s="112" t="s">
        <v>152</v>
      </c>
      <c r="E30" s="158">
        <v>1795</v>
      </c>
      <c r="F30" s="110">
        <v>2.024953747574568</v>
      </c>
      <c r="G30" s="156">
        <v>1592457</v>
      </c>
      <c r="H30" s="115"/>
      <c r="I30" s="114"/>
      <c r="J30" s="113"/>
      <c r="K30" s="113"/>
      <c r="L30" s="112" t="s">
        <v>180</v>
      </c>
      <c r="N30" s="111">
        <v>2224</v>
      </c>
      <c r="O30" s="110">
        <v>2.5089120527052029</v>
      </c>
      <c r="P30" s="109">
        <v>2092269</v>
      </c>
    </row>
    <row r="31" spans="3:17" ht="10.5" customHeight="1">
      <c r="C31" s="112" t="s">
        <v>421</v>
      </c>
      <c r="E31" s="111">
        <v>35850</v>
      </c>
      <c r="F31" s="110">
        <v>40.442669554622981</v>
      </c>
      <c r="G31" s="109">
        <v>34852481</v>
      </c>
      <c r="H31" s="115"/>
      <c r="I31" s="114"/>
      <c r="J31" s="113"/>
      <c r="K31" s="113"/>
      <c r="L31" s="112" t="s">
        <v>36</v>
      </c>
      <c r="N31" s="111">
        <v>21703</v>
      </c>
      <c r="O31" s="110">
        <v>24.483326564685708</v>
      </c>
      <c r="P31" s="109">
        <v>15779367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33844</v>
      </c>
      <c r="F35" s="118">
        <v>100</v>
      </c>
      <c r="G35" s="121">
        <v>29564419</v>
      </c>
      <c r="H35" s="126"/>
      <c r="I35" s="114"/>
      <c r="J35" s="113"/>
      <c r="K35" s="371" t="s">
        <v>87</v>
      </c>
      <c r="L35" s="371"/>
      <c r="N35" s="122">
        <v>33844</v>
      </c>
      <c r="O35" s="118">
        <v>100</v>
      </c>
      <c r="P35" s="121">
        <v>29564419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3064</v>
      </c>
      <c r="F37" s="110">
        <v>9.0533033920340387</v>
      </c>
      <c r="G37" s="109">
        <v>1190223</v>
      </c>
      <c r="H37" s="115"/>
      <c r="I37" s="114"/>
      <c r="J37" s="113"/>
      <c r="K37" s="113"/>
      <c r="L37" s="112" t="s">
        <v>13</v>
      </c>
      <c r="N37" s="111">
        <v>7638</v>
      </c>
      <c r="O37" s="110">
        <v>22.568254343458218</v>
      </c>
      <c r="P37" s="109">
        <v>6705274</v>
      </c>
    </row>
    <row r="38" spans="2:16" ht="10.5" customHeight="1">
      <c r="C38" s="112" t="s">
        <v>464</v>
      </c>
      <c r="E38" s="111">
        <v>2204</v>
      </c>
      <c r="F38" s="110">
        <v>6.5122325966197856</v>
      </c>
      <c r="G38" s="109">
        <v>1815907</v>
      </c>
      <c r="H38" s="115"/>
      <c r="I38" s="114"/>
      <c r="J38" s="113"/>
      <c r="K38" s="113"/>
      <c r="L38" s="112" t="s">
        <v>185</v>
      </c>
      <c r="N38" s="111">
        <v>7553</v>
      </c>
      <c r="O38" s="110">
        <v>22.317101997399835</v>
      </c>
      <c r="P38" s="109">
        <v>8214153</v>
      </c>
    </row>
    <row r="39" spans="2:16" ht="10.5" customHeight="1">
      <c r="C39" s="112" t="s">
        <v>198</v>
      </c>
      <c r="E39" s="111">
        <v>2063</v>
      </c>
      <c r="F39" s="110">
        <v>6.0956151755111687</v>
      </c>
      <c r="G39" s="109">
        <v>443530</v>
      </c>
      <c r="H39" s="115"/>
      <c r="I39" s="114"/>
      <c r="J39" s="113"/>
      <c r="K39" s="113"/>
      <c r="L39" s="112" t="s">
        <v>41</v>
      </c>
      <c r="N39" s="111">
        <v>6199</v>
      </c>
      <c r="O39" s="110">
        <v>18.316392861363905</v>
      </c>
      <c r="P39" s="109">
        <v>5846789</v>
      </c>
    </row>
    <row r="40" spans="2:16" ht="10.5" customHeight="1">
      <c r="C40" s="112" t="s">
        <v>463</v>
      </c>
      <c r="E40" s="111">
        <v>1497</v>
      </c>
      <c r="F40" s="110">
        <v>4.4232360241106248</v>
      </c>
      <c r="G40" s="109">
        <v>1894023</v>
      </c>
      <c r="H40" s="115"/>
      <c r="I40" s="114"/>
      <c r="J40" s="113"/>
      <c r="K40" s="113"/>
      <c r="L40" s="112" t="s">
        <v>9</v>
      </c>
      <c r="N40" s="111">
        <v>2583</v>
      </c>
      <c r="O40" s="110">
        <v>7.6320765866918796</v>
      </c>
      <c r="P40" s="109">
        <v>1916399</v>
      </c>
    </row>
    <row r="41" spans="2:16" ht="10.5" customHeight="1">
      <c r="C41" s="112" t="s">
        <v>196</v>
      </c>
      <c r="E41" s="111">
        <v>931</v>
      </c>
      <c r="F41" s="110">
        <v>2.7508568727100813</v>
      </c>
      <c r="G41" s="109">
        <v>532118</v>
      </c>
      <c r="H41" s="115"/>
      <c r="I41" s="114"/>
      <c r="J41" s="113"/>
      <c r="K41" s="113"/>
      <c r="L41" s="112" t="s">
        <v>163</v>
      </c>
      <c r="N41" s="111">
        <v>1731</v>
      </c>
      <c r="O41" s="110">
        <v>5.1146436591419455</v>
      </c>
      <c r="P41" s="109">
        <v>1502330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199</v>
      </c>
      <c r="E43" s="111">
        <v>910</v>
      </c>
      <c r="F43" s="110">
        <v>2.6888074695662452</v>
      </c>
      <c r="G43" s="109">
        <v>765944</v>
      </c>
      <c r="H43" s="115"/>
      <c r="I43" s="114"/>
      <c r="J43" s="113"/>
      <c r="K43" s="113"/>
      <c r="L43" s="112" t="s">
        <v>177</v>
      </c>
      <c r="N43" s="111">
        <v>1679</v>
      </c>
      <c r="O43" s="110">
        <v>4.9609975180238743</v>
      </c>
      <c r="P43" s="109">
        <v>754652</v>
      </c>
    </row>
    <row r="44" spans="2:16" ht="10.5" customHeight="1">
      <c r="C44" s="112" t="s">
        <v>197</v>
      </c>
      <c r="E44" s="111">
        <v>910</v>
      </c>
      <c r="F44" s="110">
        <v>2.6888074695662452</v>
      </c>
      <c r="G44" s="109">
        <v>473681</v>
      </c>
      <c r="H44" s="115"/>
      <c r="I44" s="114"/>
      <c r="J44" s="113"/>
      <c r="K44" s="113"/>
      <c r="L44" s="112" t="s">
        <v>170</v>
      </c>
      <c r="N44" s="111">
        <v>1512</v>
      </c>
      <c r="O44" s="110">
        <v>4.4675570263562223</v>
      </c>
      <c r="P44" s="109">
        <v>665763</v>
      </c>
    </row>
    <row r="45" spans="2:16" ht="10.5" customHeight="1">
      <c r="C45" s="112" t="s">
        <v>195</v>
      </c>
      <c r="E45" s="111">
        <v>891</v>
      </c>
      <c r="F45" s="110">
        <v>2.6326675333884881</v>
      </c>
      <c r="G45" s="109">
        <v>294421</v>
      </c>
      <c r="H45" s="115"/>
      <c r="I45" s="114"/>
      <c r="J45" s="113"/>
      <c r="K45" s="113"/>
      <c r="L45" s="112" t="s">
        <v>179</v>
      </c>
      <c r="N45" s="111">
        <v>1129</v>
      </c>
      <c r="O45" s="110">
        <v>3.3358941023519675</v>
      </c>
      <c r="P45" s="109">
        <v>561878</v>
      </c>
    </row>
    <row r="46" spans="2:16" ht="10.5" customHeight="1">
      <c r="C46" s="112" t="s">
        <v>194</v>
      </c>
      <c r="E46" s="111">
        <v>836</v>
      </c>
      <c r="F46" s="110">
        <v>2.4701571918212974</v>
      </c>
      <c r="G46" s="109">
        <v>1162089</v>
      </c>
      <c r="H46" s="115"/>
      <c r="I46" s="114"/>
      <c r="J46" s="113"/>
      <c r="K46" s="113"/>
      <c r="L46" s="112" t="s">
        <v>174</v>
      </c>
      <c r="N46" s="111">
        <v>549</v>
      </c>
      <c r="O46" s="110">
        <v>1.6221486821888664</v>
      </c>
      <c r="P46" s="109">
        <v>235255</v>
      </c>
    </row>
    <row r="47" spans="2:16" ht="10.5" customHeight="1">
      <c r="C47" s="112" t="s">
        <v>444</v>
      </c>
      <c r="E47" s="111">
        <v>822</v>
      </c>
      <c r="F47" s="110">
        <v>2.4287909230587399</v>
      </c>
      <c r="G47" s="109">
        <v>427377</v>
      </c>
      <c r="H47" s="115"/>
      <c r="I47" s="114"/>
      <c r="J47" s="113"/>
      <c r="K47" s="113"/>
      <c r="L47" s="112" t="s">
        <v>180</v>
      </c>
      <c r="N47" s="111">
        <v>440</v>
      </c>
      <c r="O47" s="110">
        <v>1.300082732537525</v>
      </c>
      <c r="P47" s="109">
        <v>474333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800</v>
      </c>
      <c r="F49" s="110">
        <v>2.3637867864318638</v>
      </c>
      <c r="G49" s="109">
        <v>960906</v>
      </c>
      <c r="H49" s="115"/>
      <c r="I49" s="114"/>
      <c r="J49" s="113"/>
      <c r="K49" s="113"/>
      <c r="L49" s="112" t="s">
        <v>167</v>
      </c>
      <c r="N49" s="111">
        <v>408</v>
      </c>
      <c r="O49" s="110">
        <v>1.2055312610802507</v>
      </c>
      <c r="P49" s="109">
        <v>257791</v>
      </c>
    </row>
    <row r="50" spans="1:16" ht="10.5" customHeight="1">
      <c r="C50" s="112" t="s">
        <v>453</v>
      </c>
      <c r="E50" s="111">
        <v>678</v>
      </c>
      <c r="F50" s="110">
        <v>2.0033093015010048</v>
      </c>
      <c r="G50" s="109">
        <v>403799</v>
      </c>
      <c r="H50" s="115"/>
      <c r="I50" s="114"/>
      <c r="J50" s="113"/>
      <c r="K50" s="113"/>
      <c r="L50" s="112" t="s">
        <v>190</v>
      </c>
      <c r="N50" s="111">
        <v>393</v>
      </c>
      <c r="O50" s="110">
        <v>1.1612102588346531</v>
      </c>
      <c r="P50" s="109">
        <v>407882</v>
      </c>
    </row>
    <row r="51" spans="1:16" ht="10.5" customHeight="1">
      <c r="C51" s="112" t="s">
        <v>471</v>
      </c>
      <c r="E51" s="111">
        <v>642</v>
      </c>
      <c r="F51" s="110">
        <v>1.8969388961115707</v>
      </c>
      <c r="G51" s="109">
        <v>751007</v>
      </c>
      <c r="H51" s="115"/>
      <c r="I51" s="114"/>
      <c r="J51" s="113"/>
      <c r="K51" s="113"/>
      <c r="L51" s="112" t="s">
        <v>430</v>
      </c>
      <c r="N51" s="111">
        <v>327</v>
      </c>
      <c r="O51" s="110">
        <v>0.96619784895402439</v>
      </c>
      <c r="P51" s="109">
        <v>108096</v>
      </c>
    </row>
    <row r="52" spans="1:16" ht="10.5" customHeight="1">
      <c r="C52" s="157" t="s">
        <v>460</v>
      </c>
      <c r="E52" s="111">
        <v>641</v>
      </c>
      <c r="F52" s="110">
        <v>1.893984162628531</v>
      </c>
      <c r="G52" s="109">
        <v>499839</v>
      </c>
      <c r="H52" s="115"/>
      <c r="I52" s="114"/>
      <c r="J52" s="113"/>
      <c r="K52" s="113"/>
      <c r="L52" s="112" t="s">
        <v>165</v>
      </c>
      <c r="N52" s="111">
        <v>209</v>
      </c>
      <c r="O52" s="110">
        <v>0.61753929795532436</v>
      </c>
      <c r="P52" s="109">
        <v>320578</v>
      </c>
    </row>
    <row r="53" spans="1:16" ht="10.5" customHeight="1">
      <c r="B53" s="103" t="s">
        <v>117</v>
      </c>
      <c r="C53" s="112" t="s">
        <v>36</v>
      </c>
      <c r="E53" s="111">
        <v>16955</v>
      </c>
      <c r="F53" s="110">
        <v>50.097506204940309</v>
      </c>
      <c r="G53" s="109">
        <v>17949555</v>
      </c>
      <c r="H53" s="115"/>
      <c r="I53" s="114"/>
      <c r="J53" s="113"/>
      <c r="K53" s="113"/>
      <c r="L53" s="112" t="s">
        <v>36</v>
      </c>
      <c r="N53" s="111">
        <v>1494</v>
      </c>
      <c r="O53" s="110">
        <v>4.4143718236615062</v>
      </c>
      <c r="P53" s="109">
        <v>1593246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45161</v>
      </c>
      <c r="F57" s="118">
        <v>100</v>
      </c>
      <c r="G57" s="121">
        <v>35001481</v>
      </c>
      <c r="H57" s="126"/>
      <c r="I57" s="125"/>
      <c r="J57" s="124"/>
      <c r="K57" s="371" t="s">
        <v>87</v>
      </c>
      <c r="L57" s="371"/>
      <c r="M57" s="123"/>
      <c r="N57" s="122">
        <v>45161</v>
      </c>
      <c r="O57" s="118">
        <v>100</v>
      </c>
      <c r="P57" s="121">
        <v>35001481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5390</v>
      </c>
      <c r="F59" s="110">
        <v>11.935076725493236</v>
      </c>
      <c r="G59" s="109">
        <v>3451435</v>
      </c>
      <c r="H59" s="115"/>
      <c r="I59" s="114"/>
      <c r="J59" s="113"/>
      <c r="K59" s="113"/>
      <c r="L59" s="112" t="s">
        <v>15</v>
      </c>
      <c r="N59" s="111">
        <v>11856</v>
      </c>
      <c r="O59" s="110">
        <v>26.252740196186974</v>
      </c>
      <c r="P59" s="109">
        <v>8259406</v>
      </c>
    </row>
    <row r="60" spans="1:16" ht="10.5" customHeight="1">
      <c r="C60" s="112" t="s">
        <v>62</v>
      </c>
      <c r="E60" s="111">
        <v>2406</v>
      </c>
      <c r="F60" s="110">
        <v>5.3276056774650691</v>
      </c>
      <c r="G60" s="109">
        <v>1424840</v>
      </c>
      <c r="H60" s="115"/>
      <c r="I60" s="114"/>
      <c r="J60" s="113"/>
      <c r="K60" s="113"/>
      <c r="L60" s="112" t="s">
        <v>9</v>
      </c>
      <c r="N60" s="111">
        <v>3886</v>
      </c>
      <c r="O60" s="110">
        <v>8.6047696020902986</v>
      </c>
      <c r="P60" s="109">
        <v>1852102</v>
      </c>
    </row>
    <row r="61" spans="1:16" ht="10.5" customHeight="1">
      <c r="C61" s="112" t="s">
        <v>458</v>
      </c>
      <c r="E61" s="111">
        <v>2342</v>
      </c>
      <c r="F61" s="110">
        <v>5.1858904807245194</v>
      </c>
      <c r="G61" s="109">
        <v>1106156</v>
      </c>
      <c r="H61" s="115"/>
      <c r="I61" s="114"/>
      <c r="J61" s="113"/>
      <c r="K61" s="113"/>
      <c r="L61" s="112" t="s">
        <v>41</v>
      </c>
      <c r="N61" s="111">
        <v>3587</v>
      </c>
      <c r="O61" s="110">
        <v>7.9426939173180404</v>
      </c>
      <c r="P61" s="109">
        <v>2453121</v>
      </c>
    </row>
    <row r="62" spans="1:16" ht="10.5" customHeight="1">
      <c r="C62" s="112" t="s">
        <v>136</v>
      </c>
      <c r="E62" s="111">
        <v>2016</v>
      </c>
      <c r="F62" s="110">
        <v>4.4640286973273398</v>
      </c>
      <c r="G62" s="109">
        <v>1245523</v>
      </c>
      <c r="H62" s="115"/>
      <c r="I62" s="114"/>
      <c r="J62" s="113"/>
      <c r="K62" s="113"/>
      <c r="L62" s="112" t="s">
        <v>177</v>
      </c>
      <c r="N62" s="111">
        <v>3562</v>
      </c>
      <c r="O62" s="110">
        <v>7.8873364185912624</v>
      </c>
      <c r="P62" s="109">
        <v>3964877</v>
      </c>
    </row>
    <row r="63" spans="1:16" ht="10.5" customHeight="1">
      <c r="C63" s="112" t="s">
        <v>452</v>
      </c>
      <c r="E63" s="111">
        <v>1870</v>
      </c>
      <c r="F63" s="110">
        <v>4.1407409047629598</v>
      </c>
      <c r="G63" s="109">
        <v>1141330</v>
      </c>
      <c r="H63" s="115"/>
      <c r="I63" s="114"/>
      <c r="J63" s="113"/>
      <c r="K63" s="113"/>
      <c r="L63" s="112" t="s">
        <v>180</v>
      </c>
      <c r="N63" s="111">
        <v>3376</v>
      </c>
      <c r="O63" s="110">
        <v>7.4754766280640368</v>
      </c>
      <c r="P63" s="109">
        <v>2598251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68</v>
      </c>
      <c r="E65" s="111">
        <v>1394</v>
      </c>
      <c r="F65" s="110">
        <v>3.0867341290051149</v>
      </c>
      <c r="G65" s="109">
        <v>1716111</v>
      </c>
      <c r="H65" s="115"/>
      <c r="I65" s="114"/>
      <c r="J65" s="113"/>
      <c r="K65" s="113"/>
      <c r="L65" s="112" t="s">
        <v>179</v>
      </c>
      <c r="N65" s="111">
        <v>3008</v>
      </c>
      <c r="O65" s="110">
        <v>6.6606142468058724</v>
      </c>
      <c r="P65" s="109">
        <v>2202014</v>
      </c>
    </row>
    <row r="66" spans="3:16" ht="10.5" customHeight="1">
      <c r="C66" s="112" t="s">
        <v>176</v>
      </c>
      <c r="E66" s="111">
        <v>1337</v>
      </c>
      <c r="F66" s="110">
        <v>2.9605190319080621</v>
      </c>
      <c r="G66" s="109">
        <v>1490501</v>
      </c>
      <c r="H66" s="115"/>
      <c r="I66" s="114"/>
      <c r="J66" s="113"/>
      <c r="K66" s="113"/>
      <c r="L66" s="112" t="s">
        <v>175</v>
      </c>
      <c r="N66" s="111">
        <v>2055</v>
      </c>
      <c r="O66" s="110">
        <v>4.5503863953411123</v>
      </c>
      <c r="P66" s="109">
        <v>1984809</v>
      </c>
    </row>
    <row r="67" spans="3:16" ht="10.5" customHeight="1">
      <c r="C67" s="112" t="s">
        <v>178</v>
      </c>
      <c r="E67" s="111">
        <v>1203</v>
      </c>
      <c r="F67" s="110">
        <v>2.6638028387325345</v>
      </c>
      <c r="G67" s="109">
        <v>883052</v>
      </c>
      <c r="H67" s="115"/>
      <c r="I67" s="114"/>
      <c r="J67" s="113"/>
      <c r="K67" s="113"/>
      <c r="L67" s="112" t="s">
        <v>174</v>
      </c>
      <c r="N67" s="111">
        <v>1837</v>
      </c>
      <c r="O67" s="110">
        <v>4.0676690064436132</v>
      </c>
      <c r="P67" s="109">
        <v>1133595</v>
      </c>
    </row>
    <row r="68" spans="3:16" ht="10.5" customHeight="1">
      <c r="C68" s="112" t="s">
        <v>171</v>
      </c>
      <c r="E68" s="111">
        <v>921</v>
      </c>
      <c r="F68" s="110">
        <v>2.0393702530944844</v>
      </c>
      <c r="G68" s="109">
        <v>502373</v>
      </c>
      <c r="H68" s="115"/>
      <c r="I68" s="114"/>
      <c r="J68" s="113"/>
      <c r="K68" s="113"/>
      <c r="L68" s="112" t="s">
        <v>163</v>
      </c>
      <c r="N68" s="111">
        <v>1278</v>
      </c>
      <c r="O68" s="110">
        <v>2.8298753349128671</v>
      </c>
      <c r="P68" s="109">
        <v>1112065</v>
      </c>
    </row>
    <row r="69" spans="3:16" ht="10.5" customHeight="1">
      <c r="C69" s="112" t="s">
        <v>168</v>
      </c>
      <c r="E69" s="111">
        <v>774</v>
      </c>
      <c r="F69" s="110">
        <v>1.7138681605810322</v>
      </c>
      <c r="G69" s="109">
        <v>400856</v>
      </c>
      <c r="H69" s="115"/>
      <c r="I69" s="114"/>
      <c r="J69" s="113"/>
      <c r="K69" s="113"/>
      <c r="L69" s="112" t="s">
        <v>172</v>
      </c>
      <c r="N69" s="111">
        <v>1178</v>
      </c>
      <c r="O69" s="110">
        <v>2.608445340005757</v>
      </c>
      <c r="P69" s="109">
        <v>793999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763</v>
      </c>
      <c r="F71" s="110">
        <v>1.6895108611412504</v>
      </c>
      <c r="G71" s="109">
        <v>571594</v>
      </c>
      <c r="H71" s="115"/>
      <c r="I71" s="114"/>
      <c r="J71" s="113"/>
      <c r="K71" s="113"/>
      <c r="L71" s="112" t="s">
        <v>167</v>
      </c>
      <c r="N71" s="111">
        <v>1050</v>
      </c>
      <c r="O71" s="110">
        <v>2.3250149465246563</v>
      </c>
      <c r="P71" s="109">
        <v>744149</v>
      </c>
    </row>
    <row r="72" spans="3:16" ht="10.5" customHeight="1">
      <c r="C72" s="112" t="s">
        <v>73</v>
      </c>
      <c r="E72" s="111">
        <v>679</v>
      </c>
      <c r="F72" s="110">
        <v>1.5035096654192777</v>
      </c>
      <c r="G72" s="109">
        <v>431106</v>
      </c>
      <c r="H72" s="115"/>
      <c r="I72" s="114"/>
      <c r="J72" s="113"/>
      <c r="K72" s="113"/>
      <c r="L72" s="112" t="s">
        <v>169</v>
      </c>
      <c r="N72" s="111">
        <v>900</v>
      </c>
      <c r="O72" s="110">
        <v>1.9928699541639912</v>
      </c>
      <c r="P72" s="109">
        <v>845729</v>
      </c>
    </row>
    <row r="73" spans="3:16" ht="10.5" customHeight="1">
      <c r="C73" s="112" t="s">
        <v>160</v>
      </c>
      <c r="E73" s="111">
        <v>657</v>
      </c>
      <c r="F73" s="110">
        <v>1.4547950665397136</v>
      </c>
      <c r="G73" s="109">
        <v>1136703</v>
      </c>
      <c r="H73" s="115"/>
      <c r="I73" s="114"/>
      <c r="J73" s="113"/>
      <c r="K73" s="113"/>
      <c r="L73" s="112" t="s">
        <v>170</v>
      </c>
      <c r="N73" s="111">
        <v>736</v>
      </c>
      <c r="O73" s="110">
        <v>1.6297247625163305</v>
      </c>
      <c r="P73" s="109">
        <v>635064</v>
      </c>
    </row>
    <row r="74" spans="3:16" ht="10.5" customHeight="1">
      <c r="C74" s="112" t="s">
        <v>159</v>
      </c>
      <c r="E74" s="111">
        <v>571</v>
      </c>
      <c r="F74" s="110">
        <v>1.2643652709195989</v>
      </c>
      <c r="G74" s="109">
        <v>229929</v>
      </c>
      <c r="H74" s="115"/>
      <c r="I74" s="114"/>
      <c r="J74" s="113"/>
      <c r="K74" s="113"/>
      <c r="L74" s="112" t="s">
        <v>165</v>
      </c>
      <c r="N74" s="111">
        <v>709</v>
      </c>
      <c r="O74" s="110">
        <v>1.5699386638914108</v>
      </c>
      <c r="P74" s="109">
        <v>1269346</v>
      </c>
    </row>
    <row r="75" spans="3:16" ht="10.5" customHeight="1">
      <c r="C75" s="112" t="s">
        <v>162</v>
      </c>
      <c r="E75" s="111">
        <v>542</v>
      </c>
      <c r="F75" s="110">
        <v>1.2001505723965367</v>
      </c>
      <c r="G75" s="109">
        <v>209264</v>
      </c>
      <c r="H75" s="115"/>
      <c r="I75" s="114"/>
      <c r="J75" s="113"/>
      <c r="K75" s="113"/>
      <c r="L75" s="112" t="s">
        <v>190</v>
      </c>
      <c r="N75" s="111">
        <v>639</v>
      </c>
      <c r="O75" s="110">
        <v>1.4149376674564336</v>
      </c>
      <c r="P75" s="109">
        <v>469205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98</v>
      </c>
      <c r="E77" s="135">
        <v>495</v>
      </c>
      <c r="F77" s="110">
        <v>1.0960784747901953</v>
      </c>
      <c r="G77" s="156">
        <v>1611402</v>
      </c>
      <c r="H77" s="115"/>
      <c r="I77" s="114"/>
      <c r="J77" s="113"/>
      <c r="K77" s="113"/>
      <c r="L77" s="112" t="s">
        <v>399</v>
      </c>
      <c r="N77" s="111">
        <v>548</v>
      </c>
      <c r="O77" s="110">
        <v>1.2134363720909636</v>
      </c>
      <c r="P77" s="109">
        <v>339182</v>
      </c>
    </row>
    <row r="78" spans="3:16" ht="10.5" customHeight="1">
      <c r="C78" s="112" t="s">
        <v>457</v>
      </c>
      <c r="E78" s="135">
        <v>466</v>
      </c>
      <c r="F78" s="110">
        <v>1.031863776267133</v>
      </c>
      <c r="G78" s="156">
        <v>408134</v>
      </c>
      <c r="H78" s="115"/>
      <c r="I78" s="114"/>
      <c r="J78" s="113"/>
      <c r="K78" s="113"/>
      <c r="L78" s="112" t="s">
        <v>101</v>
      </c>
      <c r="N78" s="111">
        <v>514</v>
      </c>
      <c r="O78" s="110">
        <v>1.1381501738225461</v>
      </c>
      <c r="P78" s="109">
        <v>527201</v>
      </c>
    </row>
    <row r="79" spans="3:16" ht="10.5" customHeight="1">
      <c r="C79" s="112" t="s">
        <v>470</v>
      </c>
      <c r="E79" s="135">
        <v>371</v>
      </c>
      <c r="F79" s="110">
        <v>0.82150528110537857</v>
      </c>
      <c r="G79" s="156">
        <v>673639</v>
      </c>
      <c r="H79" s="115"/>
      <c r="I79" s="114"/>
      <c r="J79" s="113"/>
      <c r="K79" s="113"/>
      <c r="L79" s="112" t="s">
        <v>188</v>
      </c>
      <c r="N79" s="111">
        <v>420</v>
      </c>
      <c r="O79" s="110">
        <v>0.93000597860986245</v>
      </c>
      <c r="P79" s="109">
        <v>245455</v>
      </c>
    </row>
    <row r="80" spans="3:16" ht="10.5" customHeight="1">
      <c r="C80" s="112" t="s">
        <v>469</v>
      </c>
      <c r="E80" s="135">
        <v>364</v>
      </c>
      <c r="F80" s="110">
        <v>0.80600518146188083</v>
      </c>
      <c r="G80" s="156">
        <v>218620</v>
      </c>
      <c r="H80" s="115"/>
      <c r="I80" s="114"/>
      <c r="J80" s="113"/>
      <c r="K80" s="113"/>
      <c r="L80" s="112" t="s">
        <v>97</v>
      </c>
      <c r="N80" s="111">
        <v>396</v>
      </c>
      <c r="O80" s="110">
        <v>0.8768627798321561</v>
      </c>
      <c r="P80" s="109">
        <v>386730</v>
      </c>
    </row>
    <row r="81" spans="1:16" ht="10.5" customHeight="1">
      <c r="C81" s="112" t="s">
        <v>36</v>
      </c>
      <c r="E81" s="111">
        <v>20600</v>
      </c>
      <c r="F81" s="110">
        <v>45.614578950864683</v>
      </c>
      <c r="G81" s="109">
        <v>16148913</v>
      </c>
      <c r="H81" s="115"/>
      <c r="I81" s="114"/>
      <c r="J81" s="113"/>
      <c r="K81" s="113"/>
      <c r="L81" s="112" t="s">
        <v>36</v>
      </c>
      <c r="N81" s="111">
        <v>3626</v>
      </c>
      <c r="O81" s="110">
        <v>8.029051615331813</v>
      </c>
      <c r="P81" s="109">
        <v>3185181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468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467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88314</v>
      </c>
      <c r="F13" s="118">
        <v>100</v>
      </c>
      <c r="G13" s="121">
        <v>70127344</v>
      </c>
      <c r="H13" s="126"/>
      <c r="I13" s="125"/>
      <c r="J13" s="124"/>
      <c r="K13" s="371" t="s">
        <v>87</v>
      </c>
      <c r="L13" s="371"/>
      <c r="M13" s="123"/>
      <c r="N13" s="122">
        <v>88314</v>
      </c>
      <c r="O13" s="118">
        <v>100</v>
      </c>
      <c r="P13" s="121">
        <v>70127344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6637</v>
      </c>
      <c r="F15" s="110">
        <v>7.515229748397763</v>
      </c>
      <c r="G15" s="109">
        <v>7371134</v>
      </c>
      <c r="H15" s="115"/>
      <c r="I15" s="114"/>
      <c r="J15" s="113"/>
      <c r="K15" s="113"/>
      <c r="L15" s="112" t="s">
        <v>19</v>
      </c>
      <c r="N15" s="111">
        <v>9111</v>
      </c>
      <c r="O15" s="110">
        <v>10.316597594945309</v>
      </c>
      <c r="P15" s="109">
        <v>7115414</v>
      </c>
    </row>
    <row r="16" spans="1:16" ht="10.5" customHeight="1">
      <c r="C16" s="112" t="s">
        <v>157</v>
      </c>
      <c r="E16" s="111">
        <v>6409</v>
      </c>
      <c r="F16" s="110">
        <v>7.257060035781417</v>
      </c>
      <c r="G16" s="109">
        <v>2263563</v>
      </c>
      <c r="H16" s="115"/>
      <c r="I16" s="114"/>
      <c r="J16" s="113"/>
      <c r="K16" s="113"/>
      <c r="L16" s="112" t="s">
        <v>174</v>
      </c>
      <c r="N16" s="111">
        <v>7025</v>
      </c>
      <c r="O16" s="110">
        <v>7.9545711891659305</v>
      </c>
      <c r="P16" s="109">
        <v>4163506</v>
      </c>
    </row>
    <row r="17" spans="3:17" ht="10.5" customHeight="1">
      <c r="C17" s="112" t="s">
        <v>437</v>
      </c>
      <c r="E17" s="111">
        <v>5933</v>
      </c>
      <c r="F17" s="110">
        <v>6.7180741445297469</v>
      </c>
      <c r="G17" s="109">
        <v>2497106</v>
      </c>
      <c r="H17" s="115"/>
      <c r="I17" s="114"/>
      <c r="J17" s="113"/>
      <c r="K17" s="113"/>
      <c r="L17" s="112" t="s">
        <v>184</v>
      </c>
      <c r="N17" s="111">
        <v>7016</v>
      </c>
      <c r="O17" s="110">
        <v>7.9443802794573903</v>
      </c>
      <c r="P17" s="109">
        <v>5118682</v>
      </c>
    </row>
    <row r="18" spans="3:17" ht="10.5" customHeight="1">
      <c r="C18" s="112" t="s">
        <v>155</v>
      </c>
      <c r="E18" s="111">
        <v>5335</v>
      </c>
      <c r="F18" s="110">
        <v>6.040944810562312</v>
      </c>
      <c r="G18" s="109">
        <v>2073145</v>
      </c>
      <c r="H18" s="115"/>
      <c r="I18" s="114"/>
      <c r="J18" s="113"/>
      <c r="K18" s="113"/>
      <c r="L18" s="112" t="s">
        <v>179</v>
      </c>
      <c r="N18" s="111">
        <v>6806</v>
      </c>
      <c r="O18" s="110">
        <v>7.7065923862581247</v>
      </c>
      <c r="P18" s="109">
        <v>4837282</v>
      </c>
    </row>
    <row r="19" spans="3:17" ht="10.5" customHeight="1">
      <c r="C19" s="112" t="s">
        <v>156</v>
      </c>
      <c r="E19" s="111">
        <v>5203</v>
      </c>
      <c r="F19" s="110">
        <v>5.8914781348370591</v>
      </c>
      <c r="G19" s="109">
        <v>4031345</v>
      </c>
      <c r="H19" s="115"/>
      <c r="I19" s="114"/>
      <c r="J19" s="113"/>
      <c r="K19" s="113"/>
      <c r="L19" s="112" t="s">
        <v>205</v>
      </c>
      <c r="N19" s="111">
        <v>6741</v>
      </c>
      <c r="O19" s="110">
        <v>7.6329913716964475</v>
      </c>
      <c r="P19" s="109">
        <v>5717831</v>
      </c>
    </row>
    <row r="20" spans="3:17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7" ht="10.5" customHeight="1">
      <c r="C21" s="112" t="s">
        <v>149</v>
      </c>
      <c r="E21" s="111">
        <v>3325</v>
      </c>
      <c r="F21" s="110">
        <v>3.7649749756550492</v>
      </c>
      <c r="G21" s="109">
        <v>2534170</v>
      </c>
      <c r="H21" s="115"/>
      <c r="I21" s="114"/>
      <c r="J21" s="113"/>
      <c r="K21" s="113"/>
      <c r="L21" s="112" t="s">
        <v>185</v>
      </c>
      <c r="N21" s="111">
        <v>6540</v>
      </c>
      <c r="O21" s="110">
        <v>7.4053943882057203</v>
      </c>
      <c r="P21" s="109">
        <v>7359979</v>
      </c>
    </row>
    <row r="22" spans="3:17" ht="10.5" customHeight="1">
      <c r="C22" s="112" t="s">
        <v>151</v>
      </c>
      <c r="E22" s="111">
        <v>3127</v>
      </c>
      <c r="F22" s="110">
        <v>3.5407749620671698</v>
      </c>
      <c r="G22" s="109">
        <v>2469184</v>
      </c>
      <c r="H22" s="115"/>
      <c r="I22" s="114"/>
      <c r="J22" s="113"/>
      <c r="K22" s="113"/>
      <c r="L22" s="112" t="s">
        <v>170</v>
      </c>
      <c r="N22" s="111">
        <v>4000</v>
      </c>
      <c r="O22" s="110">
        <v>4.5292932037955485</v>
      </c>
      <c r="P22" s="109">
        <v>2392248</v>
      </c>
    </row>
    <row r="23" spans="3:17" ht="10.5" customHeight="1">
      <c r="C23" s="112" t="s">
        <v>153</v>
      </c>
      <c r="E23" s="111">
        <v>3083</v>
      </c>
      <c r="F23" s="110">
        <v>3.4909527368254185</v>
      </c>
      <c r="G23" s="109">
        <v>1584215</v>
      </c>
      <c r="H23" s="115"/>
      <c r="I23" s="114"/>
      <c r="J23" s="113"/>
      <c r="K23" s="113"/>
      <c r="L23" s="112" t="s">
        <v>204</v>
      </c>
      <c r="N23" s="111">
        <v>3203</v>
      </c>
      <c r="O23" s="110">
        <v>3.6268315329392848</v>
      </c>
      <c r="P23" s="109">
        <v>2457924</v>
      </c>
    </row>
    <row r="24" spans="3:17" ht="10.5" customHeight="1">
      <c r="C24" s="112" t="s">
        <v>150</v>
      </c>
      <c r="E24" s="111">
        <v>2814</v>
      </c>
      <c r="F24" s="110">
        <v>3.1863577688701676</v>
      </c>
      <c r="G24" s="109">
        <v>1505012</v>
      </c>
      <c r="H24" s="115"/>
      <c r="I24" s="114"/>
      <c r="J24" s="113"/>
      <c r="K24" s="113"/>
      <c r="L24" s="112" t="s">
        <v>165</v>
      </c>
      <c r="N24" s="111">
        <v>3108</v>
      </c>
      <c r="O24" s="110">
        <v>3.5192608193491406</v>
      </c>
      <c r="P24" s="109">
        <v>2057898</v>
      </c>
    </row>
    <row r="25" spans="3:17" ht="10.5" customHeight="1">
      <c r="C25" s="112" t="s">
        <v>147</v>
      </c>
      <c r="E25" s="111">
        <v>2343</v>
      </c>
      <c r="F25" s="110">
        <v>2.6530334941232421</v>
      </c>
      <c r="G25" s="109">
        <v>766583</v>
      </c>
      <c r="H25" s="115"/>
      <c r="I25" s="114"/>
      <c r="J25" s="113"/>
      <c r="K25" s="113"/>
      <c r="L25" s="112" t="s">
        <v>175</v>
      </c>
      <c r="N25" s="111">
        <v>3102</v>
      </c>
      <c r="O25" s="110">
        <v>3.5124668795434473</v>
      </c>
      <c r="P25" s="109">
        <v>3972652</v>
      </c>
    </row>
    <row r="26" spans="3:17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7" ht="10.5" customHeight="1">
      <c r="C27" s="112" t="s">
        <v>146</v>
      </c>
      <c r="E27" s="111">
        <v>2020</v>
      </c>
      <c r="F27" s="110">
        <v>2.2872930679167518</v>
      </c>
      <c r="G27" s="109">
        <v>898686</v>
      </c>
      <c r="H27" s="115"/>
      <c r="I27" s="114"/>
      <c r="J27" s="113"/>
      <c r="K27" s="113"/>
      <c r="L27" s="112" t="s">
        <v>99</v>
      </c>
      <c r="N27" s="111">
        <v>2589</v>
      </c>
      <c r="O27" s="110">
        <v>2.9315850261566681</v>
      </c>
      <c r="P27" s="109">
        <v>1719108</v>
      </c>
    </row>
    <row r="28" spans="3:17" ht="10.5" customHeight="1">
      <c r="C28" s="112" t="s">
        <v>154</v>
      </c>
      <c r="E28" s="111">
        <v>2008</v>
      </c>
      <c r="F28" s="110">
        <v>2.2737051883053647</v>
      </c>
      <c r="G28" s="109">
        <v>681721</v>
      </c>
      <c r="H28" s="115"/>
      <c r="I28" s="114"/>
      <c r="J28" s="113"/>
      <c r="K28" s="113"/>
      <c r="L28" s="112" t="s">
        <v>180</v>
      </c>
      <c r="N28" s="111">
        <v>2540</v>
      </c>
      <c r="O28" s="110">
        <v>2.8761011844101727</v>
      </c>
      <c r="P28" s="109">
        <v>2610641</v>
      </c>
    </row>
    <row r="29" spans="3:17" ht="10.5" customHeight="1">
      <c r="C29" s="103" t="s">
        <v>466</v>
      </c>
      <c r="E29" s="158">
        <v>1758</v>
      </c>
      <c r="F29" s="110">
        <v>1.9906243630681431</v>
      </c>
      <c r="G29" s="156">
        <v>1154916</v>
      </c>
      <c r="H29" s="115"/>
      <c r="I29" s="114"/>
      <c r="J29" s="113"/>
      <c r="K29" s="113"/>
      <c r="L29" s="112" t="s">
        <v>435</v>
      </c>
      <c r="N29" s="111">
        <v>2216</v>
      </c>
      <c r="O29" s="110">
        <v>2.5092284349027336</v>
      </c>
      <c r="P29" s="109">
        <v>1543745</v>
      </c>
    </row>
    <row r="30" spans="3:17" ht="10.5" customHeight="1">
      <c r="C30" s="103" t="s">
        <v>465</v>
      </c>
      <c r="E30" s="158">
        <v>1737</v>
      </c>
      <c r="F30" s="110">
        <v>1.9668455737482167</v>
      </c>
      <c r="G30" s="156">
        <v>1604108</v>
      </c>
      <c r="H30" s="115"/>
      <c r="I30" s="114"/>
      <c r="J30" s="113"/>
      <c r="K30" s="113"/>
      <c r="L30" s="112" t="s">
        <v>182</v>
      </c>
      <c r="N30" s="111">
        <v>1647</v>
      </c>
      <c r="O30" s="110">
        <v>1.8649364766628169</v>
      </c>
      <c r="P30" s="109">
        <v>1291523</v>
      </c>
    </row>
    <row r="31" spans="3:17" ht="10.5" customHeight="1">
      <c r="C31" s="112" t="s">
        <v>421</v>
      </c>
      <c r="E31" s="111">
        <v>36582</v>
      </c>
      <c r="F31" s="110">
        <v>41.422650995312182</v>
      </c>
      <c r="G31" s="109">
        <v>38692456</v>
      </c>
      <c r="H31" s="115"/>
      <c r="I31" s="114"/>
      <c r="J31" s="113"/>
      <c r="K31" s="113"/>
      <c r="L31" s="112" t="s">
        <v>36</v>
      </c>
      <c r="N31" s="111">
        <v>22670</v>
      </c>
      <c r="O31" s="110">
        <v>25.669769232511268</v>
      </c>
      <c r="P31" s="109">
        <v>17768911</v>
      </c>
      <c r="Q31" s="149"/>
    </row>
    <row r="32" spans="3:17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38182</v>
      </c>
      <c r="F35" s="118">
        <v>100</v>
      </c>
      <c r="G35" s="121">
        <v>35728357</v>
      </c>
      <c r="H35" s="126"/>
      <c r="I35" s="114"/>
      <c r="J35" s="113"/>
      <c r="K35" s="371" t="s">
        <v>87</v>
      </c>
      <c r="L35" s="371"/>
      <c r="N35" s="122">
        <v>38182</v>
      </c>
      <c r="O35" s="118">
        <v>100</v>
      </c>
      <c r="P35" s="121">
        <v>35728357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201</v>
      </c>
      <c r="E37" s="111">
        <v>3898</v>
      </c>
      <c r="F37" s="110">
        <v>10.208999004766644</v>
      </c>
      <c r="G37" s="109">
        <v>1616376</v>
      </c>
      <c r="H37" s="115"/>
      <c r="I37" s="114"/>
      <c r="J37" s="113"/>
      <c r="K37" s="113"/>
      <c r="L37" s="112" t="s">
        <v>15</v>
      </c>
      <c r="N37" s="111">
        <v>9184</v>
      </c>
      <c r="O37" s="110">
        <v>24.053218794196219</v>
      </c>
      <c r="P37" s="109">
        <v>9729321</v>
      </c>
    </row>
    <row r="38" spans="2:16" ht="10.5" customHeight="1">
      <c r="C38" s="112" t="s">
        <v>464</v>
      </c>
      <c r="E38" s="111">
        <v>2797</v>
      </c>
      <c r="F38" s="110">
        <v>7.325441307422345</v>
      </c>
      <c r="G38" s="109">
        <v>2259418</v>
      </c>
      <c r="H38" s="115"/>
      <c r="I38" s="114"/>
      <c r="J38" s="113"/>
      <c r="K38" s="113"/>
      <c r="L38" s="112" t="s">
        <v>13</v>
      </c>
      <c r="N38" s="111">
        <v>8749</v>
      </c>
      <c r="O38" s="110">
        <v>22.913938505054738</v>
      </c>
      <c r="P38" s="109">
        <v>9113996</v>
      </c>
    </row>
    <row r="39" spans="2:16" ht="10.5" customHeight="1">
      <c r="C39" s="112" t="s">
        <v>198</v>
      </c>
      <c r="E39" s="111">
        <v>2509</v>
      </c>
      <c r="F39" s="110">
        <v>6.5711591849562616</v>
      </c>
      <c r="G39" s="109">
        <v>572880</v>
      </c>
      <c r="H39" s="115"/>
      <c r="I39" s="114"/>
      <c r="J39" s="113"/>
      <c r="K39" s="113"/>
      <c r="L39" s="112" t="s">
        <v>41</v>
      </c>
      <c r="N39" s="111">
        <v>5779</v>
      </c>
      <c r="O39" s="110">
        <v>15.135404117123253</v>
      </c>
      <c r="P39" s="109">
        <v>6115293</v>
      </c>
    </row>
    <row r="40" spans="2:16" ht="10.5" customHeight="1">
      <c r="C40" s="112" t="s">
        <v>463</v>
      </c>
      <c r="E40" s="111">
        <v>1479</v>
      </c>
      <c r="F40" s="110">
        <v>3.8735529830810327</v>
      </c>
      <c r="G40" s="109">
        <v>1939055</v>
      </c>
      <c r="H40" s="115"/>
      <c r="I40" s="114"/>
      <c r="J40" s="113"/>
      <c r="K40" s="113"/>
      <c r="L40" s="112" t="s">
        <v>9</v>
      </c>
      <c r="N40" s="111">
        <v>3115</v>
      </c>
      <c r="O40" s="110">
        <v>8.1582944843119805</v>
      </c>
      <c r="P40" s="109">
        <v>2295803</v>
      </c>
    </row>
    <row r="41" spans="2:16" ht="10.5" customHeight="1">
      <c r="C41" s="112" t="s">
        <v>197</v>
      </c>
      <c r="E41" s="111">
        <v>1106</v>
      </c>
      <c r="F41" s="110">
        <v>2.8966528730815568</v>
      </c>
      <c r="G41" s="109">
        <v>580397</v>
      </c>
      <c r="H41" s="115"/>
      <c r="I41" s="114"/>
      <c r="J41" s="113"/>
      <c r="K41" s="113"/>
      <c r="L41" s="112" t="s">
        <v>19</v>
      </c>
      <c r="N41" s="111">
        <v>2485</v>
      </c>
      <c r="O41" s="110">
        <v>6.508302341417421</v>
      </c>
      <c r="P41" s="109">
        <v>1006757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196</v>
      </c>
      <c r="E43" s="111">
        <v>993</v>
      </c>
      <c r="F43" s="110">
        <v>2.6007019014195172</v>
      </c>
      <c r="G43" s="109">
        <v>603709</v>
      </c>
      <c r="H43" s="115"/>
      <c r="I43" s="114"/>
      <c r="J43" s="113"/>
      <c r="K43" s="113"/>
      <c r="L43" s="112" t="s">
        <v>163</v>
      </c>
      <c r="N43" s="111">
        <v>1663</v>
      </c>
      <c r="O43" s="110">
        <v>4.3554554502121414</v>
      </c>
      <c r="P43" s="109">
        <v>1552355</v>
      </c>
    </row>
    <row r="44" spans="2:16" ht="10.5" customHeight="1">
      <c r="C44" s="112" t="s">
        <v>195</v>
      </c>
      <c r="E44" s="111">
        <v>973</v>
      </c>
      <c r="F44" s="110">
        <v>2.5483211984704832</v>
      </c>
      <c r="G44" s="109">
        <v>323621</v>
      </c>
      <c r="H44" s="115"/>
      <c r="I44" s="114"/>
      <c r="J44" s="113"/>
      <c r="K44" s="113"/>
      <c r="L44" s="112" t="s">
        <v>170</v>
      </c>
      <c r="N44" s="111">
        <v>1560</v>
      </c>
      <c r="O44" s="110">
        <v>4.085694830024619</v>
      </c>
      <c r="P44" s="109">
        <v>688627</v>
      </c>
    </row>
    <row r="45" spans="2:16" ht="10.5" customHeight="1">
      <c r="C45" s="112" t="s">
        <v>199</v>
      </c>
      <c r="E45" s="111">
        <v>826</v>
      </c>
      <c r="F45" s="110">
        <v>2.1633230317950867</v>
      </c>
      <c r="G45" s="109">
        <v>942584</v>
      </c>
      <c r="H45" s="115"/>
      <c r="I45" s="114"/>
      <c r="J45" s="113"/>
      <c r="K45" s="113"/>
      <c r="L45" s="112" t="s">
        <v>179</v>
      </c>
      <c r="N45" s="111">
        <v>770</v>
      </c>
      <c r="O45" s="110">
        <v>2.0166570635377927</v>
      </c>
      <c r="P45" s="109">
        <v>533769</v>
      </c>
    </row>
    <row r="46" spans="2:16" ht="10.5" customHeight="1">
      <c r="C46" s="112" t="s">
        <v>462</v>
      </c>
      <c r="E46" s="111">
        <v>813</v>
      </c>
      <c r="F46" s="110">
        <v>2.1292755748782146</v>
      </c>
      <c r="G46" s="109">
        <v>1281547</v>
      </c>
      <c r="H46" s="115"/>
      <c r="I46" s="114"/>
      <c r="J46" s="113"/>
      <c r="K46" s="113"/>
      <c r="L46" s="112" t="s">
        <v>442</v>
      </c>
      <c r="N46" s="111">
        <v>752</v>
      </c>
      <c r="O46" s="110">
        <v>1.9695144308836625</v>
      </c>
      <c r="P46" s="109">
        <v>646803</v>
      </c>
    </row>
    <row r="47" spans="2:16" ht="10.5" customHeight="1">
      <c r="C47" s="112" t="s">
        <v>444</v>
      </c>
      <c r="E47" s="111">
        <v>790</v>
      </c>
      <c r="F47" s="110">
        <v>2.0690377664868262</v>
      </c>
      <c r="G47" s="109">
        <v>520275</v>
      </c>
      <c r="H47" s="115"/>
      <c r="I47" s="114"/>
      <c r="J47" s="113"/>
      <c r="K47" s="113"/>
      <c r="L47" s="112" t="s">
        <v>174</v>
      </c>
      <c r="N47" s="111">
        <v>533</v>
      </c>
      <c r="O47" s="110">
        <v>1.3959457335917449</v>
      </c>
      <c r="P47" s="109">
        <v>258946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461</v>
      </c>
      <c r="E49" s="111">
        <v>766</v>
      </c>
      <c r="F49" s="110">
        <v>2.0061809229479857</v>
      </c>
      <c r="G49" s="109">
        <v>1046450</v>
      </c>
      <c r="H49" s="115"/>
      <c r="I49" s="114"/>
      <c r="J49" s="113"/>
      <c r="K49" s="113"/>
      <c r="L49" s="112" t="s">
        <v>190</v>
      </c>
      <c r="N49" s="111">
        <v>429</v>
      </c>
      <c r="O49" s="110">
        <v>1.1235660782567702</v>
      </c>
      <c r="P49" s="109">
        <v>535182</v>
      </c>
    </row>
    <row r="50" spans="1:16" ht="10.5" customHeight="1">
      <c r="C50" s="112" t="s">
        <v>445</v>
      </c>
      <c r="E50" s="111">
        <v>681</v>
      </c>
      <c r="F50" s="110">
        <v>1.7835629354145934</v>
      </c>
      <c r="G50" s="109">
        <v>3005379</v>
      </c>
      <c r="H50" s="115"/>
      <c r="I50" s="114"/>
      <c r="J50" s="113"/>
      <c r="K50" s="113"/>
      <c r="L50" s="112" t="s">
        <v>167</v>
      </c>
      <c r="N50" s="111">
        <v>368</v>
      </c>
      <c r="O50" s="110">
        <v>0.96380493426221781</v>
      </c>
      <c r="P50" s="109">
        <v>280292</v>
      </c>
    </row>
    <row r="51" spans="1:16" ht="10.5" customHeight="1">
      <c r="C51" s="112" t="s">
        <v>453</v>
      </c>
      <c r="E51" s="111">
        <v>618</v>
      </c>
      <c r="F51" s="110">
        <v>1.6185637211251374</v>
      </c>
      <c r="G51" s="109">
        <v>492122</v>
      </c>
      <c r="H51" s="115"/>
      <c r="I51" s="114"/>
      <c r="J51" s="113"/>
      <c r="K51" s="113"/>
      <c r="L51" s="112" t="s">
        <v>180</v>
      </c>
      <c r="N51" s="111">
        <v>361</v>
      </c>
      <c r="O51" s="110">
        <v>0.94547168823005612</v>
      </c>
      <c r="P51" s="109">
        <v>451593</v>
      </c>
    </row>
    <row r="52" spans="1:16" ht="10.5" customHeight="1">
      <c r="C52" s="157" t="s">
        <v>460</v>
      </c>
      <c r="E52" s="111">
        <v>617</v>
      </c>
      <c r="F52" s="110">
        <v>1.6159446859776858</v>
      </c>
      <c r="G52" s="109">
        <v>528350</v>
      </c>
      <c r="H52" s="115"/>
      <c r="I52" s="114"/>
      <c r="J52" s="113"/>
      <c r="K52" s="113"/>
      <c r="L52" s="112" t="s">
        <v>165</v>
      </c>
      <c r="N52" s="111">
        <v>333</v>
      </c>
      <c r="O52" s="110">
        <v>0.87213870410140903</v>
      </c>
      <c r="P52" s="109">
        <v>502673</v>
      </c>
    </row>
    <row r="53" spans="1:16" ht="10.5" customHeight="1">
      <c r="B53" s="103" t="s">
        <v>117</v>
      </c>
      <c r="C53" s="112" t="s">
        <v>36</v>
      </c>
      <c r="E53" s="111">
        <v>19316</v>
      </c>
      <c r="F53" s="110">
        <v>50.589282908176628</v>
      </c>
      <c r="G53" s="109">
        <v>20016194</v>
      </c>
      <c r="H53" s="115"/>
      <c r="I53" s="114"/>
      <c r="J53" s="113"/>
      <c r="K53" s="113"/>
      <c r="L53" s="112" t="s">
        <v>36</v>
      </c>
      <c r="N53" s="111">
        <v>2101</v>
      </c>
      <c r="O53" s="110">
        <v>5.5025928447959771</v>
      </c>
      <c r="P53" s="109">
        <v>2016947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47445</v>
      </c>
      <c r="F57" s="118">
        <v>100</v>
      </c>
      <c r="G57" s="121">
        <v>38415443</v>
      </c>
      <c r="H57" s="126"/>
      <c r="I57" s="125"/>
      <c r="J57" s="124"/>
      <c r="K57" s="371" t="s">
        <v>87</v>
      </c>
      <c r="L57" s="371"/>
      <c r="M57" s="123"/>
      <c r="N57" s="122">
        <v>47445</v>
      </c>
      <c r="O57" s="118">
        <v>100</v>
      </c>
      <c r="P57" s="121">
        <v>38415443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186</v>
      </c>
      <c r="E59" s="111">
        <v>6287</v>
      </c>
      <c r="F59" s="110">
        <v>13.251132890715567</v>
      </c>
      <c r="G59" s="109">
        <v>3586814</v>
      </c>
      <c r="H59" s="115"/>
      <c r="I59" s="114"/>
      <c r="J59" s="113"/>
      <c r="K59" s="113"/>
      <c r="L59" s="112" t="s">
        <v>15</v>
      </c>
      <c r="N59" s="111">
        <v>11802</v>
      </c>
      <c r="O59" s="110">
        <v>24.875118558330701</v>
      </c>
      <c r="P59" s="109">
        <v>9145635</v>
      </c>
    </row>
    <row r="60" spans="1:16" ht="10.5" customHeight="1">
      <c r="C60" s="112" t="s">
        <v>459</v>
      </c>
      <c r="E60" s="111">
        <v>2617</v>
      </c>
      <c r="F60" s="110">
        <v>5.5158604700179161</v>
      </c>
      <c r="G60" s="109">
        <v>1552766</v>
      </c>
      <c r="H60" s="115"/>
      <c r="I60" s="114"/>
      <c r="J60" s="113"/>
      <c r="K60" s="113"/>
      <c r="L60" s="112" t="s">
        <v>9</v>
      </c>
      <c r="N60" s="111">
        <v>4656</v>
      </c>
      <c r="O60" s="110">
        <v>9.8134682263673731</v>
      </c>
      <c r="P60" s="109">
        <v>2303153</v>
      </c>
    </row>
    <row r="61" spans="1:16" ht="10.5" customHeight="1">
      <c r="C61" s="112" t="s">
        <v>458</v>
      </c>
      <c r="E61" s="111">
        <v>2437</v>
      </c>
      <c r="F61" s="110">
        <v>5.1364738117820634</v>
      </c>
      <c r="G61" s="109">
        <v>1170884</v>
      </c>
      <c r="H61" s="115"/>
      <c r="I61" s="114"/>
      <c r="J61" s="113"/>
      <c r="K61" s="113"/>
      <c r="L61" s="112" t="s">
        <v>411</v>
      </c>
      <c r="N61" s="111">
        <v>3694</v>
      </c>
      <c r="O61" s="110">
        <v>7.7858573084624307</v>
      </c>
      <c r="P61" s="109">
        <v>2776312</v>
      </c>
    </row>
    <row r="62" spans="1:16" ht="10.5" customHeight="1">
      <c r="C62" s="112" t="s">
        <v>136</v>
      </c>
      <c r="E62" s="111">
        <v>2093</v>
      </c>
      <c r="F62" s="110">
        <v>4.4114237538202126</v>
      </c>
      <c r="G62" s="109">
        <v>1333184</v>
      </c>
      <c r="H62" s="115"/>
      <c r="I62" s="114"/>
      <c r="J62" s="113"/>
      <c r="K62" s="113"/>
      <c r="L62" s="112" t="s">
        <v>180</v>
      </c>
      <c r="N62" s="111">
        <v>3487</v>
      </c>
      <c r="O62" s="110">
        <v>7.3495626514912011</v>
      </c>
      <c r="P62" s="109">
        <v>2635756</v>
      </c>
    </row>
    <row r="63" spans="1:16" ht="10.5" customHeight="1">
      <c r="C63" s="112" t="s">
        <v>452</v>
      </c>
      <c r="E63" s="111">
        <v>2090</v>
      </c>
      <c r="F63" s="110">
        <v>4.4051006428496153</v>
      </c>
      <c r="G63" s="109">
        <v>1203641</v>
      </c>
      <c r="H63" s="115"/>
      <c r="I63" s="114"/>
      <c r="J63" s="113"/>
      <c r="K63" s="113"/>
      <c r="L63" s="112" t="s">
        <v>177</v>
      </c>
      <c r="N63" s="111">
        <v>3439</v>
      </c>
      <c r="O63" s="110">
        <v>7.2483928759616401</v>
      </c>
      <c r="P63" s="109">
        <v>4306926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1591</v>
      </c>
      <c r="F65" s="110">
        <v>3.3533565180735589</v>
      </c>
      <c r="G65" s="109">
        <v>1055998</v>
      </c>
      <c r="H65" s="115"/>
      <c r="I65" s="114"/>
      <c r="J65" s="113"/>
      <c r="K65" s="113"/>
      <c r="L65" s="112" t="s">
        <v>179</v>
      </c>
      <c r="N65" s="111">
        <v>3402</v>
      </c>
      <c r="O65" s="110">
        <v>7.1704078406576039</v>
      </c>
      <c r="P65" s="109">
        <v>2277928</v>
      </c>
    </row>
    <row r="66" spans="3:16" ht="10.5" customHeight="1">
      <c r="C66" s="112" t="s">
        <v>407</v>
      </c>
      <c r="E66" s="111">
        <v>1523</v>
      </c>
      <c r="F66" s="110">
        <v>3.2100326694066816</v>
      </c>
      <c r="G66" s="109">
        <v>1757263</v>
      </c>
      <c r="H66" s="115"/>
      <c r="I66" s="114"/>
      <c r="J66" s="113"/>
      <c r="K66" s="113"/>
      <c r="L66" s="112" t="s">
        <v>174</v>
      </c>
      <c r="N66" s="111">
        <v>2151</v>
      </c>
      <c r="O66" s="110">
        <v>4.533670565918432</v>
      </c>
      <c r="P66" s="109">
        <v>1246455</v>
      </c>
    </row>
    <row r="67" spans="3:16" ht="10.5" customHeight="1">
      <c r="C67" s="112" t="s">
        <v>171</v>
      </c>
      <c r="E67" s="111">
        <v>1186</v>
      </c>
      <c r="F67" s="110">
        <v>2.4997365370428919</v>
      </c>
      <c r="G67" s="109">
        <v>631565</v>
      </c>
      <c r="H67" s="115"/>
      <c r="I67" s="114"/>
      <c r="J67" s="113"/>
      <c r="K67" s="113"/>
      <c r="L67" s="112" t="s">
        <v>175</v>
      </c>
      <c r="N67" s="111">
        <v>2021</v>
      </c>
      <c r="O67" s="110">
        <v>4.2596690905258718</v>
      </c>
      <c r="P67" s="109">
        <v>2233047</v>
      </c>
    </row>
    <row r="68" spans="3:16" ht="10.5" customHeight="1">
      <c r="C68" s="112" t="s">
        <v>176</v>
      </c>
      <c r="E68" s="111">
        <v>1167</v>
      </c>
      <c r="F68" s="110">
        <v>2.459690167562441</v>
      </c>
      <c r="G68" s="109">
        <v>1593921</v>
      </c>
      <c r="H68" s="115"/>
      <c r="I68" s="114"/>
      <c r="J68" s="113"/>
      <c r="K68" s="113"/>
      <c r="L68" s="112" t="s">
        <v>172</v>
      </c>
      <c r="N68" s="111">
        <v>1295</v>
      </c>
      <c r="O68" s="110">
        <v>2.7294762356412687</v>
      </c>
      <c r="P68" s="109">
        <v>830321</v>
      </c>
    </row>
    <row r="69" spans="3:16" ht="10.5" customHeight="1">
      <c r="C69" s="112" t="s">
        <v>440</v>
      </c>
      <c r="E69" s="111">
        <v>801</v>
      </c>
      <c r="F69" s="110">
        <v>1.6882706291495415</v>
      </c>
      <c r="G69" s="109">
        <v>1157380</v>
      </c>
      <c r="H69" s="115"/>
      <c r="I69" s="114"/>
      <c r="J69" s="113"/>
      <c r="K69" s="113"/>
      <c r="L69" s="112" t="s">
        <v>163</v>
      </c>
      <c r="N69" s="111">
        <v>1270</v>
      </c>
      <c r="O69" s="110">
        <v>2.6767836442196229</v>
      </c>
      <c r="P69" s="109">
        <v>1145445</v>
      </c>
    </row>
    <row r="70" spans="3:16" ht="5.25" customHeight="1">
      <c r="C70" s="112"/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164</v>
      </c>
      <c r="E71" s="111">
        <v>781</v>
      </c>
      <c r="F71" s="110">
        <v>1.6461165560122246</v>
      </c>
      <c r="G71" s="109">
        <v>540184</v>
      </c>
      <c r="H71" s="115"/>
      <c r="I71" s="114"/>
      <c r="J71" s="113"/>
      <c r="K71" s="113"/>
      <c r="L71" s="112" t="s">
        <v>167</v>
      </c>
      <c r="N71" s="111">
        <v>1176</v>
      </c>
      <c r="O71" s="110">
        <v>2.4786595004742331</v>
      </c>
      <c r="P71" s="109">
        <v>885580</v>
      </c>
    </row>
    <row r="72" spans="3:16" ht="10.5" customHeight="1">
      <c r="C72" s="112" t="s">
        <v>160</v>
      </c>
      <c r="E72" s="111">
        <v>757</v>
      </c>
      <c r="F72" s="110">
        <v>1.5955316682474445</v>
      </c>
      <c r="G72" s="109">
        <v>1207105</v>
      </c>
      <c r="H72" s="115"/>
      <c r="I72" s="114"/>
      <c r="J72" s="113"/>
      <c r="K72" s="113"/>
      <c r="L72" s="112" t="s">
        <v>169</v>
      </c>
      <c r="N72" s="111">
        <v>1010</v>
      </c>
      <c r="O72" s="110">
        <v>2.128780693434503</v>
      </c>
      <c r="P72" s="109">
        <v>955969</v>
      </c>
    </row>
    <row r="73" spans="3:16" ht="10.5" customHeight="1">
      <c r="C73" s="112" t="s">
        <v>168</v>
      </c>
      <c r="E73" s="111">
        <v>689</v>
      </c>
      <c r="F73" s="110">
        <v>1.452207819580567</v>
      </c>
      <c r="G73" s="109">
        <v>330058</v>
      </c>
      <c r="H73" s="115"/>
      <c r="I73" s="114"/>
      <c r="J73" s="113"/>
      <c r="K73" s="113"/>
      <c r="L73" s="112" t="s">
        <v>165</v>
      </c>
      <c r="N73" s="111">
        <v>912</v>
      </c>
      <c r="O73" s="110">
        <v>1.9222257350616505</v>
      </c>
      <c r="P73" s="109">
        <v>1451511</v>
      </c>
    </row>
    <row r="74" spans="3:16" ht="10.5" customHeight="1">
      <c r="C74" s="112" t="s">
        <v>403</v>
      </c>
      <c r="E74" s="111">
        <v>670</v>
      </c>
      <c r="F74" s="110">
        <v>1.4121614501001161</v>
      </c>
      <c r="G74" s="109">
        <v>435273</v>
      </c>
      <c r="H74" s="115"/>
      <c r="I74" s="114"/>
      <c r="J74" s="113"/>
      <c r="K74" s="113"/>
      <c r="L74" s="112" t="s">
        <v>170</v>
      </c>
      <c r="N74" s="111">
        <v>893</v>
      </c>
      <c r="O74" s="110">
        <v>1.8821793655811991</v>
      </c>
      <c r="P74" s="109">
        <v>696453</v>
      </c>
    </row>
    <row r="75" spans="3:16" ht="10.5" customHeight="1">
      <c r="C75" s="112" t="s">
        <v>162</v>
      </c>
      <c r="E75" s="111">
        <v>614</v>
      </c>
      <c r="F75" s="110">
        <v>1.2941300453156286</v>
      </c>
      <c r="G75" s="109">
        <v>243161</v>
      </c>
      <c r="H75" s="115"/>
      <c r="I75" s="114"/>
      <c r="J75" s="113"/>
      <c r="K75" s="113"/>
      <c r="L75" s="112" t="s">
        <v>101</v>
      </c>
      <c r="N75" s="111">
        <v>659</v>
      </c>
      <c r="O75" s="110">
        <v>1.3889767098745918</v>
      </c>
      <c r="P75" s="109">
        <v>760758</v>
      </c>
    </row>
    <row r="76" spans="3:16" ht="5.25" customHeight="1">
      <c r="C76" s="112"/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400</v>
      </c>
      <c r="E77" s="135">
        <v>606</v>
      </c>
      <c r="F77" s="110">
        <v>1.2772684160607017</v>
      </c>
      <c r="G77" s="156">
        <v>235132</v>
      </c>
      <c r="H77" s="115"/>
      <c r="I77" s="114"/>
      <c r="J77" s="113"/>
      <c r="K77" s="113"/>
      <c r="L77" s="112" t="s">
        <v>399</v>
      </c>
      <c r="N77" s="111">
        <v>631</v>
      </c>
      <c r="O77" s="110">
        <v>1.329961007482348</v>
      </c>
      <c r="P77" s="109">
        <v>382985</v>
      </c>
    </row>
    <row r="78" spans="3:16" ht="10.5" customHeight="1">
      <c r="C78" s="112" t="s">
        <v>98</v>
      </c>
      <c r="E78" s="135">
        <v>517</v>
      </c>
      <c r="F78" s="110">
        <v>1.0896827905996416</v>
      </c>
      <c r="G78" s="156">
        <v>1796019</v>
      </c>
      <c r="H78" s="115"/>
      <c r="I78" s="114"/>
      <c r="J78" s="113"/>
      <c r="K78" s="113"/>
      <c r="L78" s="112" t="s">
        <v>190</v>
      </c>
      <c r="N78" s="111">
        <v>550</v>
      </c>
      <c r="O78" s="110">
        <v>1.1592370112762147</v>
      </c>
      <c r="P78" s="109">
        <v>452845</v>
      </c>
    </row>
    <row r="79" spans="3:16" ht="10.5" customHeight="1">
      <c r="C79" s="112" t="s">
        <v>457</v>
      </c>
      <c r="E79" s="135">
        <v>513</v>
      </c>
      <c r="F79" s="110">
        <v>1.0812519759721784</v>
      </c>
      <c r="G79" s="156">
        <v>450449</v>
      </c>
      <c r="H79" s="115"/>
      <c r="I79" s="114"/>
      <c r="J79" s="113"/>
      <c r="K79" s="113"/>
      <c r="L79" s="112" t="s">
        <v>188</v>
      </c>
      <c r="N79" s="111">
        <v>435</v>
      </c>
      <c r="O79" s="110">
        <v>0.9168510907366425</v>
      </c>
      <c r="P79" s="109">
        <v>356724</v>
      </c>
    </row>
    <row r="80" spans="3:16" ht="10.5" customHeight="1">
      <c r="C80" s="112" t="s">
        <v>450</v>
      </c>
      <c r="E80" s="135">
        <v>488</v>
      </c>
      <c r="F80" s="110">
        <v>1.0285593845505321</v>
      </c>
      <c r="G80" s="156">
        <v>744579</v>
      </c>
      <c r="H80" s="115"/>
      <c r="I80" s="114"/>
      <c r="J80" s="113"/>
      <c r="K80" s="113"/>
      <c r="L80" s="112" t="s">
        <v>97</v>
      </c>
      <c r="N80" s="111">
        <v>409</v>
      </c>
      <c r="O80" s="110">
        <v>0.86205079565813048</v>
      </c>
      <c r="P80" s="109">
        <v>443864</v>
      </c>
    </row>
    <row r="81" spans="1:16" ht="10.5" customHeight="1">
      <c r="C81" s="112" t="s">
        <v>36</v>
      </c>
      <c r="E81" s="111">
        <v>20018</v>
      </c>
      <c r="F81" s="110">
        <v>42.192011803140481</v>
      </c>
      <c r="G81" s="109">
        <v>17390067</v>
      </c>
      <c r="H81" s="115"/>
      <c r="I81" s="114"/>
      <c r="J81" s="113"/>
      <c r="K81" s="113"/>
      <c r="L81" s="112" t="s">
        <v>36</v>
      </c>
      <c r="N81" s="111">
        <v>3553</v>
      </c>
      <c r="O81" s="110">
        <v>7.4886710928443456</v>
      </c>
      <c r="P81" s="109">
        <v>3127776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114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456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91598</v>
      </c>
      <c r="F13" s="118">
        <v>100</v>
      </c>
      <c r="G13" s="121">
        <v>70886091</v>
      </c>
      <c r="H13" s="126"/>
      <c r="I13" s="125"/>
      <c r="J13" s="124"/>
      <c r="K13" s="371" t="s">
        <v>87</v>
      </c>
      <c r="L13" s="371"/>
      <c r="M13" s="123"/>
      <c r="N13" s="122">
        <v>91598</v>
      </c>
      <c r="O13" s="118">
        <v>100</v>
      </c>
      <c r="P13" s="121">
        <v>70886091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6712</v>
      </c>
      <c r="F15" s="110">
        <v>7.3276709098451933</v>
      </c>
      <c r="G15" s="109">
        <v>7547885</v>
      </c>
      <c r="H15" s="115"/>
      <c r="I15" s="114"/>
      <c r="J15" s="113"/>
      <c r="K15" s="113"/>
      <c r="L15" s="112" t="s">
        <v>19</v>
      </c>
      <c r="N15" s="111">
        <v>8645</v>
      </c>
      <c r="O15" s="110">
        <v>9.4379789951745678</v>
      </c>
      <c r="P15" s="109">
        <v>6833885</v>
      </c>
    </row>
    <row r="16" spans="1:16" ht="10.5" customHeight="1">
      <c r="C16" s="112" t="s">
        <v>437</v>
      </c>
      <c r="E16" s="111">
        <v>6524</v>
      </c>
      <c r="F16" s="110">
        <v>7.1224262538483378</v>
      </c>
      <c r="G16" s="109">
        <v>2797091</v>
      </c>
      <c r="H16" s="115"/>
      <c r="I16" s="114"/>
      <c r="J16" s="113"/>
      <c r="K16" s="113"/>
      <c r="L16" s="112" t="s">
        <v>184</v>
      </c>
      <c r="N16" s="111">
        <v>7923</v>
      </c>
      <c r="O16" s="110">
        <v>8.6497521779951523</v>
      </c>
      <c r="P16" s="109">
        <v>5664015</v>
      </c>
    </row>
    <row r="17" spans="3:16" ht="10.5" customHeight="1">
      <c r="C17" s="112" t="s">
        <v>155</v>
      </c>
      <c r="E17" s="111">
        <v>6436</v>
      </c>
      <c r="F17" s="110">
        <v>7.026354287211511</v>
      </c>
      <c r="G17" s="109">
        <v>2109244</v>
      </c>
      <c r="H17" s="115"/>
      <c r="I17" s="114"/>
      <c r="J17" s="113"/>
      <c r="K17" s="113"/>
      <c r="L17" s="112" t="s">
        <v>179</v>
      </c>
      <c r="N17" s="111">
        <v>7445</v>
      </c>
      <c r="O17" s="110">
        <v>8.1279067228542115</v>
      </c>
      <c r="P17" s="109">
        <v>5169613</v>
      </c>
    </row>
    <row r="18" spans="3:16" ht="10.5" customHeight="1">
      <c r="C18" s="112" t="s">
        <v>157</v>
      </c>
      <c r="E18" s="111">
        <v>6233</v>
      </c>
      <c r="F18" s="110">
        <v>6.8047337278106506</v>
      </c>
      <c r="G18" s="109">
        <v>2106247</v>
      </c>
      <c r="H18" s="115"/>
      <c r="I18" s="114"/>
      <c r="J18" s="113"/>
      <c r="K18" s="113"/>
      <c r="L18" s="112" t="s">
        <v>174</v>
      </c>
      <c r="N18" s="111">
        <v>7409</v>
      </c>
      <c r="O18" s="110">
        <v>8.0886045546846006</v>
      </c>
      <c r="P18" s="109">
        <v>4129251</v>
      </c>
    </row>
    <row r="19" spans="3:16" ht="10.5" customHeight="1">
      <c r="C19" s="112" t="s">
        <v>156</v>
      </c>
      <c r="E19" s="111">
        <v>6231</v>
      </c>
      <c r="F19" s="110">
        <v>6.8025502740234502</v>
      </c>
      <c r="G19" s="109">
        <v>4355127</v>
      </c>
      <c r="H19" s="115"/>
      <c r="I19" s="114"/>
      <c r="J19" s="113"/>
      <c r="K19" s="113"/>
      <c r="L19" s="112" t="s">
        <v>185</v>
      </c>
      <c r="N19" s="111">
        <v>7179</v>
      </c>
      <c r="O19" s="110">
        <v>7.8375073691565325</v>
      </c>
      <c r="P19" s="109">
        <v>6929922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3460</v>
      </c>
      <c r="F21" s="110">
        <v>3.7773750518570273</v>
      </c>
      <c r="G21" s="109">
        <v>1702284</v>
      </c>
      <c r="H21" s="115"/>
      <c r="I21" s="114"/>
      <c r="J21" s="113"/>
      <c r="K21" s="113"/>
      <c r="L21" s="112" t="s">
        <v>205</v>
      </c>
      <c r="N21" s="111">
        <v>6598</v>
      </c>
      <c r="O21" s="110">
        <v>7.203214043974759</v>
      </c>
      <c r="P21" s="109">
        <v>5727732</v>
      </c>
    </row>
    <row r="22" spans="3:16" ht="10.5" customHeight="1">
      <c r="C22" s="112" t="s">
        <v>150</v>
      </c>
      <c r="E22" s="111">
        <v>3123</v>
      </c>
      <c r="F22" s="110">
        <v>3.4094630887137276</v>
      </c>
      <c r="G22" s="109">
        <v>1556069</v>
      </c>
      <c r="H22" s="115"/>
      <c r="I22" s="114"/>
      <c r="J22" s="113"/>
      <c r="K22" s="113"/>
      <c r="L22" s="112" t="s">
        <v>418</v>
      </c>
      <c r="N22" s="111">
        <v>4530</v>
      </c>
      <c r="O22" s="110">
        <v>4.9455228280093451</v>
      </c>
      <c r="P22" s="109">
        <v>2460635</v>
      </c>
    </row>
    <row r="23" spans="3:16" ht="10.5" customHeight="1">
      <c r="C23" s="112" t="s">
        <v>151</v>
      </c>
      <c r="E23" s="111">
        <v>3081</v>
      </c>
      <c r="F23" s="110">
        <v>3.3636105591825149</v>
      </c>
      <c r="G23" s="109">
        <v>2482837</v>
      </c>
      <c r="H23" s="115"/>
      <c r="I23" s="114"/>
      <c r="J23" s="113"/>
      <c r="K23" s="113"/>
      <c r="L23" s="112" t="s">
        <v>175</v>
      </c>
      <c r="N23" s="111">
        <v>3375</v>
      </c>
      <c r="O23" s="110">
        <v>3.6845782659010022</v>
      </c>
      <c r="P23" s="109">
        <v>4524913</v>
      </c>
    </row>
    <row r="24" spans="3:16" ht="10.5" customHeight="1">
      <c r="C24" s="112" t="s">
        <v>149</v>
      </c>
      <c r="E24" s="111">
        <v>2725</v>
      </c>
      <c r="F24" s="110">
        <v>2.9749557850608088</v>
      </c>
      <c r="G24" s="109">
        <v>2651984</v>
      </c>
      <c r="H24" s="115"/>
      <c r="I24" s="114"/>
      <c r="J24" s="113"/>
      <c r="K24" s="113"/>
      <c r="L24" s="112" t="s">
        <v>204</v>
      </c>
      <c r="N24" s="111">
        <v>3346</v>
      </c>
      <c r="O24" s="110">
        <v>3.6529181859865938</v>
      </c>
      <c r="P24" s="109">
        <v>2552058</v>
      </c>
    </row>
    <row r="25" spans="3:16" ht="10.5" customHeight="1">
      <c r="C25" s="112" t="s">
        <v>154</v>
      </c>
      <c r="E25" s="111">
        <v>2557</v>
      </c>
      <c r="F25" s="110">
        <v>2.7915456669359595</v>
      </c>
      <c r="G25" s="109">
        <v>796429</v>
      </c>
      <c r="H25" s="115"/>
      <c r="I25" s="114"/>
      <c r="J25" s="113"/>
      <c r="K25" s="113"/>
      <c r="L25" s="112" t="s">
        <v>165</v>
      </c>
      <c r="N25" s="111">
        <v>3036</v>
      </c>
      <c r="O25" s="110">
        <v>3.3144828489705014</v>
      </c>
      <c r="P25" s="109">
        <v>2107470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147</v>
      </c>
      <c r="E27" s="111">
        <v>1936</v>
      </c>
      <c r="F27" s="110">
        <v>2.113583266010175</v>
      </c>
      <c r="G27" s="109">
        <v>693138</v>
      </c>
      <c r="H27" s="115"/>
      <c r="I27" s="114"/>
      <c r="J27" s="113"/>
      <c r="K27" s="113"/>
      <c r="L27" s="112" t="s">
        <v>180</v>
      </c>
      <c r="N27" s="111">
        <v>2441</v>
      </c>
      <c r="O27" s="110">
        <v>2.6649053472783248</v>
      </c>
      <c r="P27" s="109">
        <v>2513738</v>
      </c>
    </row>
    <row r="28" spans="3:16" ht="10.5" customHeight="1">
      <c r="C28" s="112" t="s">
        <v>148</v>
      </c>
      <c r="E28" s="111">
        <v>1724</v>
      </c>
      <c r="F28" s="110">
        <v>1.8821371645669118</v>
      </c>
      <c r="G28" s="109">
        <v>1038338</v>
      </c>
      <c r="H28" s="115"/>
      <c r="I28" s="114"/>
      <c r="J28" s="113"/>
      <c r="K28" s="113"/>
      <c r="L28" s="112" t="s">
        <v>99</v>
      </c>
      <c r="N28" s="111">
        <v>2405</v>
      </c>
      <c r="O28" s="110">
        <v>2.6256031791087144</v>
      </c>
      <c r="P28" s="109">
        <v>1521136</v>
      </c>
    </row>
    <row r="29" spans="3:16" ht="10.5" customHeight="1">
      <c r="C29" s="112" t="s">
        <v>152</v>
      </c>
      <c r="E29" s="111">
        <v>1627</v>
      </c>
      <c r="F29" s="110">
        <v>1.776239655887683</v>
      </c>
      <c r="G29" s="109">
        <v>1378130</v>
      </c>
      <c r="H29" s="115"/>
      <c r="I29" s="114"/>
      <c r="J29" s="113"/>
      <c r="K29" s="113"/>
      <c r="L29" s="112" t="s">
        <v>435</v>
      </c>
      <c r="N29" s="111">
        <v>2156</v>
      </c>
      <c r="O29" s="110">
        <v>2.3537631826022403</v>
      </c>
      <c r="P29" s="109">
        <v>1475894</v>
      </c>
    </row>
    <row r="30" spans="3:16" ht="10.5" customHeight="1">
      <c r="C30" s="112" t="s">
        <v>455</v>
      </c>
      <c r="E30" s="111">
        <v>1548</v>
      </c>
      <c r="F30" s="110">
        <v>1.6899932312932595</v>
      </c>
      <c r="G30" s="109">
        <v>2801306</v>
      </c>
      <c r="H30" s="115"/>
      <c r="I30" s="114"/>
      <c r="J30" s="113"/>
      <c r="K30" s="113"/>
      <c r="L30" s="112" t="s">
        <v>182</v>
      </c>
      <c r="N30" s="111">
        <v>1869</v>
      </c>
      <c r="O30" s="110">
        <v>2.0404375641389549</v>
      </c>
      <c r="P30" s="109">
        <v>1362090</v>
      </c>
    </row>
    <row r="31" spans="3:16" ht="10.5" customHeight="1">
      <c r="C31" s="112" t="s">
        <v>421</v>
      </c>
      <c r="E31" s="111">
        <v>37681</v>
      </c>
      <c r="F31" s="110">
        <v>41.137361077752786</v>
      </c>
      <c r="G31" s="109">
        <v>36869982</v>
      </c>
      <c r="H31" s="115"/>
      <c r="I31" s="114"/>
      <c r="J31" s="113"/>
      <c r="K31" s="113"/>
      <c r="L31" s="112" t="s">
        <v>36</v>
      </c>
      <c r="N31" s="111">
        <v>23241</v>
      </c>
      <c r="O31" s="110">
        <v>25.372824734164499</v>
      </c>
      <c r="P31" s="109">
        <v>17913739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41620</v>
      </c>
      <c r="F35" s="118">
        <v>100</v>
      </c>
      <c r="G35" s="121">
        <v>37694542</v>
      </c>
      <c r="H35" s="126"/>
      <c r="I35" s="114"/>
      <c r="J35" s="113"/>
      <c r="K35" s="371" t="s">
        <v>87</v>
      </c>
      <c r="L35" s="371"/>
      <c r="N35" s="122">
        <v>41620</v>
      </c>
      <c r="O35" s="118">
        <v>100</v>
      </c>
      <c r="P35" s="121">
        <v>37694542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3762</v>
      </c>
      <c r="F37" s="110">
        <v>9.0389235944257571</v>
      </c>
      <c r="G37" s="109">
        <v>1209410</v>
      </c>
      <c r="H37" s="115"/>
      <c r="I37" s="114"/>
      <c r="J37" s="113"/>
      <c r="K37" s="113"/>
      <c r="L37" s="112" t="s">
        <v>15</v>
      </c>
      <c r="N37" s="111">
        <v>11181</v>
      </c>
      <c r="O37" s="110">
        <v>26.864488226814032</v>
      </c>
      <c r="P37" s="109">
        <v>10818185</v>
      </c>
    </row>
    <row r="38" spans="2:16" ht="10.5" customHeight="1">
      <c r="C38" s="112" t="s">
        <v>447</v>
      </c>
      <c r="E38" s="111">
        <v>3563</v>
      </c>
      <c r="F38" s="110">
        <v>8.5607880826525715</v>
      </c>
      <c r="G38" s="109">
        <v>2622693</v>
      </c>
      <c r="H38" s="115"/>
      <c r="I38" s="114"/>
      <c r="J38" s="113"/>
      <c r="K38" s="113"/>
      <c r="L38" s="112" t="s">
        <v>13</v>
      </c>
      <c r="N38" s="111">
        <v>8609</v>
      </c>
      <c r="O38" s="110">
        <v>20.684766938971649</v>
      </c>
      <c r="P38" s="109">
        <v>8960526</v>
      </c>
    </row>
    <row r="39" spans="2:16" ht="10.5" customHeight="1">
      <c r="C39" s="112" t="s">
        <v>44</v>
      </c>
      <c r="E39" s="111">
        <v>2056</v>
      </c>
      <c r="F39" s="110">
        <v>4.9399327246516096</v>
      </c>
      <c r="G39" s="109">
        <v>442924</v>
      </c>
      <c r="H39" s="115"/>
      <c r="I39" s="114"/>
      <c r="J39" s="113"/>
      <c r="K39" s="113"/>
      <c r="L39" s="112" t="s">
        <v>41</v>
      </c>
      <c r="N39" s="111">
        <v>6532</v>
      </c>
      <c r="O39" s="110">
        <v>15.69437770302739</v>
      </c>
      <c r="P39" s="109">
        <v>6427612</v>
      </c>
    </row>
    <row r="40" spans="2:16" ht="10.5" customHeight="1">
      <c r="C40" s="131" t="s">
        <v>419</v>
      </c>
      <c r="E40" s="111">
        <v>1684</v>
      </c>
      <c r="F40" s="110">
        <v>4.0461316674675638</v>
      </c>
      <c r="G40" s="109">
        <v>2046421</v>
      </c>
      <c r="H40" s="115"/>
      <c r="I40" s="114"/>
      <c r="J40" s="113"/>
      <c r="K40" s="113"/>
      <c r="L40" s="112" t="s">
        <v>9</v>
      </c>
      <c r="N40" s="111">
        <v>3020</v>
      </c>
      <c r="O40" s="110">
        <v>7.2561268620855355</v>
      </c>
      <c r="P40" s="109">
        <v>2317215</v>
      </c>
    </row>
    <row r="41" spans="2:16" ht="10.5" customHeight="1">
      <c r="C41" s="112" t="s">
        <v>446</v>
      </c>
      <c r="E41" s="111">
        <v>1284</v>
      </c>
      <c r="F41" s="110">
        <v>3.0850552618933205</v>
      </c>
      <c r="G41" s="109">
        <v>1352807</v>
      </c>
      <c r="H41" s="115"/>
      <c r="I41" s="114"/>
      <c r="J41" s="113"/>
      <c r="K41" s="113"/>
      <c r="L41" s="112" t="s">
        <v>19</v>
      </c>
      <c r="N41" s="111">
        <v>2462</v>
      </c>
      <c r="O41" s="110">
        <v>5.9154252763094668</v>
      </c>
      <c r="P41" s="109">
        <v>1026694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1233</v>
      </c>
      <c r="F43" s="110">
        <v>2.9625180201826047</v>
      </c>
      <c r="G43" s="109">
        <v>585437</v>
      </c>
      <c r="H43" s="115"/>
      <c r="I43" s="114"/>
      <c r="J43" s="113"/>
      <c r="K43" s="113"/>
      <c r="L43" s="112" t="s">
        <v>418</v>
      </c>
      <c r="N43" s="111">
        <v>1465</v>
      </c>
      <c r="O43" s="110">
        <v>3.5199423354156654</v>
      </c>
      <c r="P43" s="109">
        <v>670589</v>
      </c>
    </row>
    <row r="44" spans="2:16" ht="10.5" customHeight="1">
      <c r="C44" s="112" t="s">
        <v>443</v>
      </c>
      <c r="E44" s="111">
        <v>932</v>
      </c>
      <c r="F44" s="110">
        <v>2.2393080249879866</v>
      </c>
      <c r="G44" s="109">
        <v>496501</v>
      </c>
      <c r="H44" s="115"/>
      <c r="I44" s="114"/>
      <c r="J44" s="113"/>
      <c r="K44" s="113"/>
      <c r="L44" s="112" t="s">
        <v>163</v>
      </c>
      <c r="N44" s="111">
        <v>1438</v>
      </c>
      <c r="O44" s="110">
        <v>3.4550696780394041</v>
      </c>
      <c r="P44" s="109">
        <v>1376558</v>
      </c>
    </row>
    <row r="45" spans="2:16" ht="10.5" customHeight="1">
      <c r="C45" s="154" t="s">
        <v>415</v>
      </c>
      <c r="E45" s="111">
        <v>877</v>
      </c>
      <c r="F45" s="110">
        <v>2.1071600192215283</v>
      </c>
      <c r="G45" s="109">
        <v>1347950</v>
      </c>
      <c r="H45" s="115"/>
      <c r="I45" s="114"/>
      <c r="J45" s="113"/>
      <c r="K45" s="113"/>
      <c r="L45" s="112" t="s">
        <v>442</v>
      </c>
      <c r="N45" s="111">
        <v>869</v>
      </c>
      <c r="O45" s="110">
        <v>2.0879384911100431</v>
      </c>
      <c r="P45" s="109">
        <v>772835</v>
      </c>
    </row>
    <row r="46" spans="2:16" ht="10.5" customHeight="1">
      <c r="C46" s="112" t="s">
        <v>416</v>
      </c>
      <c r="E46" s="111">
        <v>851</v>
      </c>
      <c r="F46" s="110">
        <v>2.044690052859202</v>
      </c>
      <c r="G46" s="109">
        <v>1364336</v>
      </c>
      <c r="H46" s="115"/>
      <c r="I46" s="114"/>
      <c r="J46" s="113"/>
      <c r="K46" s="113"/>
      <c r="L46" s="112" t="s">
        <v>179</v>
      </c>
      <c r="N46" s="111">
        <v>849</v>
      </c>
      <c r="O46" s="110">
        <v>2.0398846708313312</v>
      </c>
      <c r="P46" s="109">
        <v>574212</v>
      </c>
    </row>
    <row r="47" spans="2:16" ht="10.5" customHeight="1">
      <c r="C47" s="112" t="s">
        <v>196</v>
      </c>
      <c r="E47" s="111">
        <v>840</v>
      </c>
      <c r="F47" s="110">
        <v>2.0182604517059106</v>
      </c>
      <c r="G47" s="109">
        <v>520946</v>
      </c>
      <c r="H47" s="115"/>
      <c r="I47" s="114"/>
      <c r="J47" s="113"/>
      <c r="K47" s="113"/>
      <c r="L47" s="112" t="s">
        <v>190</v>
      </c>
      <c r="N47" s="111">
        <v>645</v>
      </c>
      <c r="O47" s="110">
        <v>1.5497357039884669</v>
      </c>
      <c r="P47" s="109">
        <v>686740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195</v>
      </c>
      <c r="E49" s="111">
        <v>833</v>
      </c>
      <c r="F49" s="110">
        <v>2.0014416146083613</v>
      </c>
      <c r="G49" s="109">
        <v>293896</v>
      </c>
      <c r="H49" s="115"/>
      <c r="I49" s="114"/>
      <c r="J49" s="113"/>
      <c r="K49" s="113"/>
      <c r="L49" s="112" t="s">
        <v>174</v>
      </c>
      <c r="N49" s="111">
        <v>573</v>
      </c>
      <c r="O49" s="110">
        <v>1.3767419509851033</v>
      </c>
      <c r="P49" s="109">
        <v>327879</v>
      </c>
    </row>
    <row r="50" spans="1:16" ht="10.5" customHeight="1">
      <c r="C50" s="112" t="s">
        <v>445</v>
      </c>
      <c r="E50" s="111">
        <v>812</v>
      </c>
      <c r="F50" s="110">
        <v>1.9509851033157135</v>
      </c>
      <c r="G50" s="109">
        <v>3153475</v>
      </c>
      <c r="H50" s="115"/>
      <c r="I50" s="114"/>
      <c r="J50" s="113"/>
      <c r="K50" s="113"/>
      <c r="L50" s="112" t="s">
        <v>454</v>
      </c>
      <c r="N50" s="111">
        <v>532</v>
      </c>
      <c r="O50" s="110">
        <v>1.2782316194137433</v>
      </c>
      <c r="P50" s="109">
        <v>327009</v>
      </c>
    </row>
    <row r="51" spans="1:16" ht="10.5" customHeight="1">
      <c r="C51" s="112" t="s">
        <v>444</v>
      </c>
      <c r="E51" s="111">
        <v>801</v>
      </c>
      <c r="F51" s="110">
        <v>1.9245555021624221</v>
      </c>
      <c r="G51" s="109">
        <v>491535</v>
      </c>
      <c r="H51" s="115"/>
      <c r="I51" s="114"/>
      <c r="J51" s="113"/>
      <c r="K51" s="113"/>
      <c r="L51" s="112" t="s">
        <v>165</v>
      </c>
      <c r="N51" s="111">
        <v>391</v>
      </c>
      <c r="O51" s="110">
        <v>0.93945218644882267</v>
      </c>
      <c r="P51" s="109">
        <v>505348</v>
      </c>
    </row>
    <row r="52" spans="1:16" ht="10.5" customHeight="1">
      <c r="C52" s="130" t="s">
        <v>453</v>
      </c>
      <c r="E52" s="111">
        <v>684</v>
      </c>
      <c r="F52" s="110">
        <v>1.6434406535319559</v>
      </c>
      <c r="G52" s="109">
        <v>410751</v>
      </c>
      <c r="H52" s="115"/>
      <c r="I52" s="114"/>
      <c r="J52" s="113"/>
      <c r="K52" s="113"/>
      <c r="L52" s="112" t="s">
        <v>97</v>
      </c>
      <c r="N52" s="111">
        <v>386</v>
      </c>
      <c r="O52" s="110">
        <v>0.92743873137914457</v>
      </c>
      <c r="P52" s="109">
        <v>407234</v>
      </c>
    </row>
    <row r="53" spans="1:16" ht="10.5" customHeight="1">
      <c r="B53" s="103" t="s">
        <v>117</v>
      </c>
      <c r="C53" s="112" t="s">
        <v>36</v>
      </c>
      <c r="E53" s="111">
        <v>21408</v>
      </c>
      <c r="F53" s="110">
        <v>51.436809226333494</v>
      </c>
      <c r="G53" s="109">
        <v>21355460</v>
      </c>
      <c r="H53" s="115"/>
      <c r="I53" s="114"/>
      <c r="J53" s="113"/>
      <c r="K53" s="113"/>
      <c r="L53" s="112" t="s">
        <v>36</v>
      </c>
      <c r="N53" s="111">
        <v>2668</v>
      </c>
      <c r="O53" s="110">
        <v>6.4103796251802017</v>
      </c>
      <c r="P53" s="109">
        <v>2495906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50829</v>
      </c>
      <c r="F57" s="118">
        <v>100</v>
      </c>
      <c r="G57" s="121">
        <v>39239745</v>
      </c>
      <c r="H57" s="126"/>
      <c r="I57" s="125"/>
      <c r="J57" s="124"/>
      <c r="K57" s="371" t="s">
        <v>87</v>
      </c>
      <c r="L57" s="371"/>
      <c r="M57" s="123"/>
      <c r="N57" s="122">
        <v>50829</v>
      </c>
      <c r="O57" s="118">
        <v>100</v>
      </c>
      <c r="P57" s="121">
        <v>39239745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6585</v>
      </c>
      <c r="F59" s="110">
        <v>12.95520273859411</v>
      </c>
      <c r="G59" s="109">
        <v>3440156</v>
      </c>
      <c r="H59" s="115"/>
      <c r="I59" s="114"/>
      <c r="J59" s="113"/>
      <c r="K59" s="113"/>
      <c r="L59" s="112" t="s">
        <v>15</v>
      </c>
      <c r="N59" s="111">
        <v>12190</v>
      </c>
      <c r="O59" s="110">
        <v>23.982372267799878</v>
      </c>
      <c r="P59" s="109">
        <v>9009508</v>
      </c>
    </row>
    <row r="60" spans="1:16" ht="10.5" customHeight="1">
      <c r="C60" s="112" t="s">
        <v>62</v>
      </c>
      <c r="E60" s="111">
        <v>2827</v>
      </c>
      <c r="F60" s="110">
        <v>5.5617855948375929</v>
      </c>
      <c r="G60" s="109">
        <v>1520862</v>
      </c>
      <c r="H60" s="115"/>
      <c r="I60" s="114"/>
      <c r="J60" s="113"/>
      <c r="K60" s="113"/>
      <c r="L60" s="112" t="s">
        <v>9</v>
      </c>
      <c r="N60" s="111">
        <v>4949</v>
      </c>
      <c r="O60" s="110">
        <v>9.7365677074111243</v>
      </c>
      <c r="P60" s="109">
        <v>2517161</v>
      </c>
    </row>
    <row r="61" spans="1:16" ht="10.5" customHeight="1">
      <c r="C61" s="112" t="s">
        <v>59</v>
      </c>
      <c r="E61" s="111">
        <v>2663</v>
      </c>
      <c r="F61" s="110">
        <v>5.2391351393889316</v>
      </c>
      <c r="G61" s="109">
        <v>1180872</v>
      </c>
      <c r="H61" s="115"/>
      <c r="I61" s="114"/>
      <c r="J61" s="113"/>
      <c r="K61" s="113"/>
      <c r="L61" s="112" t="s">
        <v>411</v>
      </c>
      <c r="N61" s="111">
        <v>4247</v>
      </c>
      <c r="O61" s="110">
        <v>8.3554663676247802</v>
      </c>
      <c r="P61" s="109">
        <v>2975180</v>
      </c>
    </row>
    <row r="62" spans="1:16" ht="10.5" customHeight="1">
      <c r="C62" s="112" t="s">
        <v>136</v>
      </c>
      <c r="E62" s="111">
        <v>2401</v>
      </c>
      <c r="F62" s="110">
        <v>4.723681363001436</v>
      </c>
      <c r="G62" s="109">
        <v>1507114</v>
      </c>
      <c r="H62" s="115"/>
      <c r="I62" s="114"/>
      <c r="J62" s="113"/>
      <c r="K62" s="113"/>
      <c r="L62" s="112" t="s">
        <v>180</v>
      </c>
      <c r="N62" s="111">
        <v>3732</v>
      </c>
      <c r="O62" s="110">
        <v>7.3422652422829486</v>
      </c>
      <c r="P62" s="109">
        <v>2771298</v>
      </c>
    </row>
    <row r="63" spans="1:16" ht="10.5" customHeight="1">
      <c r="C63" s="112" t="s">
        <v>452</v>
      </c>
      <c r="E63" s="111">
        <v>2255</v>
      </c>
      <c r="F63" s="110">
        <v>4.4364437624190911</v>
      </c>
      <c r="G63" s="109">
        <v>1219555</v>
      </c>
      <c r="H63" s="115"/>
      <c r="I63" s="114"/>
      <c r="J63" s="113"/>
      <c r="K63" s="113"/>
      <c r="L63" s="112" t="s">
        <v>177</v>
      </c>
      <c r="N63" s="111">
        <v>3658</v>
      </c>
      <c r="O63" s="110">
        <v>7.1966790611658702</v>
      </c>
      <c r="P63" s="109">
        <v>4278893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178</v>
      </c>
      <c r="E65" s="111">
        <v>1795</v>
      </c>
      <c r="F65" s="110">
        <v>3.5314485825021147</v>
      </c>
      <c r="G65" s="109">
        <v>1015890</v>
      </c>
      <c r="H65" s="115"/>
      <c r="I65" s="114"/>
      <c r="J65" s="113"/>
      <c r="K65" s="113"/>
      <c r="L65" s="112" t="s">
        <v>179</v>
      </c>
      <c r="N65" s="111">
        <v>3214</v>
      </c>
      <c r="O65" s="110">
        <v>6.3231619744633969</v>
      </c>
      <c r="P65" s="109">
        <v>2052056</v>
      </c>
    </row>
    <row r="66" spans="3:16" ht="10.5" customHeight="1">
      <c r="C66" s="112" t="s">
        <v>407</v>
      </c>
      <c r="E66" s="111">
        <v>1485</v>
      </c>
      <c r="F66" s="110">
        <v>2.9215605264711089</v>
      </c>
      <c r="G66" s="109">
        <v>1946352</v>
      </c>
      <c r="H66" s="115"/>
      <c r="I66" s="114"/>
      <c r="J66" s="113"/>
      <c r="K66" s="113"/>
      <c r="L66" s="112" t="s">
        <v>451</v>
      </c>
      <c r="N66" s="111">
        <v>2319</v>
      </c>
      <c r="O66" s="110">
        <v>4.5623561352771054</v>
      </c>
      <c r="P66" s="109">
        <v>2252821</v>
      </c>
    </row>
    <row r="67" spans="3:16" ht="10.5" customHeight="1">
      <c r="C67" s="112" t="s">
        <v>176</v>
      </c>
      <c r="E67" s="111">
        <v>1448</v>
      </c>
      <c r="F67" s="110">
        <v>2.8487674359125696</v>
      </c>
      <c r="G67" s="109">
        <v>1740974</v>
      </c>
      <c r="H67" s="115"/>
      <c r="I67" s="114"/>
      <c r="J67" s="113"/>
      <c r="K67" s="113"/>
      <c r="L67" s="112" t="s">
        <v>174</v>
      </c>
      <c r="N67" s="111">
        <v>2208</v>
      </c>
      <c r="O67" s="110">
        <v>4.3439768636014877</v>
      </c>
      <c r="P67" s="109">
        <v>1254905</v>
      </c>
    </row>
    <row r="68" spans="3:16" ht="10.5" customHeight="1">
      <c r="C68" s="112" t="s">
        <v>171</v>
      </c>
      <c r="E68" s="111">
        <v>1230</v>
      </c>
      <c r="F68" s="110">
        <v>2.4198784158649591</v>
      </c>
      <c r="G68" s="109">
        <v>605034</v>
      </c>
      <c r="H68" s="115"/>
      <c r="I68" s="114"/>
      <c r="J68" s="113"/>
      <c r="K68" s="113"/>
      <c r="L68" s="112" t="s">
        <v>69</v>
      </c>
      <c r="N68" s="111">
        <v>1695</v>
      </c>
      <c r="O68" s="110">
        <v>3.3347104999114676</v>
      </c>
      <c r="P68" s="109">
        <v>926041</v>
      </c>
    </row>
    <row r="69" spans="3:16" ht="10.5" customHeight="1">
      <c r="C69" s="112" t="s">
        <v>403</v>
      </c>
      <c r="E69" s="111">
        <v>994</v>
      </c>
      <c r="F69" s="110">
        <v>1.9555765409510317</v>
      </c>
      <c r="G69" s="109">
        <v>476382</v>
      </c>
      <c r="H69" s="115"/>
      <c r="I69" s="114"/>
      <c r="J69" s="113"/>
      <c r="K69" s="113"/>
      <c r="L69" s="112" t="s">
        <v>170</v>
      </c>
      <c r="N69" s="111">
        <v>1310</v>
      </c>
      <c r="O69" s="110">
        <v>2.5772688819374769</v>
      </c>
      <c r="P69" s="109">
        <v>793163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770</v>
      </c>
      <c r="F71" s="110">
        <v>1.5148832359479825</v>
      </c>
      <c r="G71" s="109">
        <v>516619</v>
      </c>
      <c r="H71" s="115"/>
      <c r="I71" s="114"/>
      <c r="J71" s="113"/>
      <c r="K71" s="113"/>
      <c r="L71" s="112" t="s">
        <v>163</v>
      </c>
      <c r="N71" s="111">
        <v>1242</v>
      </c>
      <c r="O71" s="110">
        <v>2.4434869857758366</v>
      </c>
      <c r="P71" s="109">
        <v>1213498</v>
      </c>
    </row>
    <row r="72" spans="3:16" ht="10.5" customHeight="1">
      <c r="C72" s="112" t="s">
        <v>168</v>
      </c>
      <c r="E72" s="111">
        <v>726</v>
      </c>
      <c r="F72" s="110">
        <v>1.4283184796080979</v>
      </c>
      <c r="G72" s="109">
        <v>304921</v>
      </c>
      <c r="H72" s="115"/>
      <c r="I72" s="114"/>
      <c r="J72" s="113"/>
      <c r="K72" s="113"/>
      <c r="L72" s="112" t="s">
        <v>167</v>
      </c>
      <c r="N72" s="111">
        <v>1155</v>
      </c>
      <c r="O72" s="110">
        <v>2.2723248539219738</v>
      </c>
      <c r="P72" s="109">
        <v>789553</v>
      </c>
    </row>
    <row r="73" spans="3:16" ht="10.5" customHeight="1">
      <c r="C73" s="112" t="s">
        <v>440</v>
      </c>
      <c r="E73" s="111">
        <v>703</v>
      </c>
      <c r="F73" s="110">
        <v>1.3830687206122487</v>
      </c>
      <c r="G73" s="109">
        <v>932827</v>
      </c>
      <c r="H73" s="115"/>
      <c r="I73" s="114"/>
      <c r="J73" s="113"/>
      <c r="K73" s="113"/>
      <c r="L73" s="112" t="s">
        <v>169</v>
      </c>
      <c r="N73" s="111">
        <v>1087</v>
      </c>
      <c r="O73" s="110">
        <v>2.1385429577603339</v>
      </c>
      <c r="P73" s="109">
        <v>1028491</v>
      </c>
    </row>
    <row r="74" spans="3:16" ht="10.5" customHeight="1">
      <c r="C74" s="112" t="s">
        <v>160</v>
      </c>
      <c r="E74" s="111">
        <v>662</v>
      </c>
      <c r="F74" s="110">
        <v>1.3024061067500836</v>
      </c>
      <c r="G74" s="109">
        <v>1420028</v>
      </c>
      <c r="H74" s="115"/>
      <c r="I74" s="114"/>
      <c r="J74" s="113"/>
      <c r="K74" s="113"/>
      <c r="L74" s="112" t="s">
        <v>165</v>
      </c>
      <c r="N74" s="111">
        <v>798</v>
      </c>
      <c r="O74" s="110">
        <v>1.5699698990733635</v>
      </c>
      <c r="P74" s="109">
        <v>1488954</v>
      </c>
    </row>
    <row r="75" spans="3:16" ht="10.5" customHeight="1">
      <c r="C75" s="112" t="s">
        <v>98</v>
      </c>
      <c r="E75" s="111">
        <v>645</v>
      </c>
      <c r="F75" s="110">
        <v>1.2689606327096736</v>
      </c>
      <c r="G75" s="109">
        <v>1881889</v>
      </c>
      <c r="H75" s="115"/>
      <c r="I75" s="114"/>
      <c r="J75" s="113"/>
      <c r="K75" s="113"/>
      <c r="L75" s="112" t="s">
        <v>399</v>
      </c>
      <c r="N75" s="111">
        <v>780</v>
      </c>
      <c r="O75" s="110">
        <v>1.5345570442070471</v>
      </c>
      <c r="P75" s="109">
        <v>422265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162</v>
      </c>
      <c r="E77" s="111">
        <v>608</v>
      </c>
      <c r="F77" s="110">
        <v>1.1961675421511342</v>
      </c>
      <c r="G77" s="109">
        <v>213631</v>
      </c>
      <c r="H77" s="115"/>
      <c r="I77" s="114"/>
      <c r="J77" s="113"/>
      <c r="K77" s="113"/>
      <c r="L77" s="112" t="s">
        <v>190</v>
      </c>
      <c r="N77" s="111">
        <v>644</v>
      </c>
      <c r="O77" s="110">
        <v>1.266993251883767</v>
      </c>
      <c r="P77" s="109">
        <v>462963</v>
      </c>
    </row>
    <row r="78" spans="3:16" ht="10.5" customHeight="1">
      <c r="C78" s="112" t="s">
        <v>400</v>
      </c>
      <c r="E78" s="111">
        <v>591</v>
      </c>
      <c r="F78" s="110">
        <v>1.1627220681107242</v>
      </c>
      <c r="G78" s="109">
        <v>206704</v>
      </c>
      <c r="H78" s="115"/>
      <c r="I78" s="114"/>
      <c r="J78" s="113"/>
      <c r="K78" s="113"/>
      <c r="L78" s="112" t="s">
        <v>101</v>
      </c>
      <c r="N78" s="111">
        <v>558</v>
      </c>
      <c r="O78" s="110">
        <v>1.0977985008558107</v>
      </c>
      <c r="P78" s="109">
        <v>541904</v>
      </c>
    </row>
    <row r="79" spans="3:16" ht="10.5" customHeight="1">
      <c r="C79" s="112" t="s">
        <v>428</v>
      </c>
      <c r="E79" s="111">
        <v>556</v>
      </c>
      <c r="F79" s="110">
        <v>1.0938637392039978</v>
      </c>
      <c r="G79" s="109">
        <v>463340</v>
      </c>
      <c r="H79" s="115"/>
      <c r="I79" s="114"/>
      <c r="J79" s="113"/>
      <c r="K79" s="113"/>
      <c r="L79" s="112" t="s">
        <v>97</v>
      </c>
      <c r="N79" s="111">
        <v>534</v>
      </c>
      <c r="O79" s="110">
        <v>1.0505813610340553</v>
      </c>
      <c r="P79" s="109">
        <v>476129</v>
      </c>
    </row>
    <row r="80" spans="3:16" ht="10.5" customHeight="1">
      <c r="C80" s="112" t="s">
        <v>450</v>
      </c>
      <c r="E80" s="111">
        <v>524</v>
      </c>
      <c r="F80" s="110">
        <v>1.0309075527749907</v>
      </c>
      <c r="G80" s="109">
        <v>925670</v>
      </c>
      <c r="H80" s="115"/>
      <c r="I80" s="114"/>
      <c r="J80" s="113"/>
      <c r="K80" s="113"/>
      <c r="L80" s="112" t="s">
        <v>100</v>
      </c>
      <c r="N80" s="111">
        <v>531</v>
      </c>
      <c r="O80" s="110">
        <v>1.0446792185563361</v>
      </c>
      <c r="P80" s="109">
        <v>451494</v>
      </c>
    </row>
    <row r="81" spans="1:16" ht="10.5" customHeight="1">
      <c r="C81" s="112" t="s">
        <v>36</v>
      </c>
      <c r="E81" s="111">
        <v>21361</v>
      </c>
      <c r="F81" s="110">
        <v>42.025221822188122</v>
      </c>
      <c r="G81" s="109">
        <v>17720925</v>
      </c>
      <c r="H81" s="115"/>
      <c r="I81" s="114"/>
      <c r="J81" s="113"/>
      <c r="K81" s="113"/>
      <c r="L81" s="112" t="s">
        <v>36</v>
      </c>
      <c r="N81" s="111">
        <v>3978</v>
      </c>
      <c r="O81" s="110">
        <v>7.8262409254559406</v>
      </c>
      <c r="P81" s="109">
        <v>3533468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449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v>92807</v>
      </c>
      <c r="F13" s="118">
        <v>100</v>
      </c>
      <c r="G13" s="121">
        <v>72447272</v>
      </c>
      <c r="H13" s="126"/>
      <c r="I13" s="125"/>
      <c r="J13" s="124"/>
      <c r="K13" s="371" t="s">
        <v>87</v>
      </c>
      <c r="L13" s="371"/>
      <c r="M13" s="123"/>
      <c r="N13" s="122">
        <v>92807</v>
      </c>
      <c r="O13" s="118">
        <v>100</v>
      </c>
      <c r="P13" s="121">
        <v>72447272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7428</v>
      </c>
      <c r="F15" s="110">
        <v>8.0037066169577731</v>
      </c>
      <c r="G15" s="109">
        <v>8049199</v>
      </c>
      <c r="H15" s="115"/>
      <c r="I15" s="114"/>
      <c r="J15" s="113"/>
      <c r="K15" s="113"/>
      <c r="L15" s="112" t="s">
        <v>19</v>
      </c>
      <c r="N15" s="111">
        <v>8305</v>
      </c>
      <c r="O15" s="110">
        <v>8.9486784402038637</v>
      </c>
      <c r="P15" s="109">
        <v>6886306</v>
      </c>
    </row>
    <row r="16" spans="1:16" ht="10.5" customHeight="1">
      <c r="C16" s="112" t="s">
        <v>155</v>
      </c>
      <c r="E16" s="111">
        <v>6499</v>
      </c>
      <c r="F16" s="110">
        <v>7.0027045373732584</v>
      </c>
      <c r="G16" s="109">
        <v>2105170</v>
      </c>
      <c r="H16" s="115"/>
      <c r="I16" s="114"/>
      <c r="J16" s="113"/>
      <c r="K16" s="113"/>
      <c r="L16" s="112" t="s">
        <v>184</v>
      </c>
      <c r="N16" s="111">
        <v>8049</v>
      </c>
      <c r="O16" s="110">
        <v>8.6728371782300897</v>
      </c>
      <c r="P16" s="109">
        <v>5391230</v>
      </c>
    </row>
    <row r="17" spans="3:16" ht="10.5" customHeight="1">
      <c r="C17" s="112" t="s">
        <v>157</v>
      </c>
      <c r="E17" s="111">
        <v>5783</v>
      </c>
      <c r="F17" s="110">
        <v>6.2312110077903604</v>
      </c>
      <c r="G17" s="109">
        <v>1981665</v>
      </c>
      <c r="H17" s="115"/>
      <c r="I17" s="114"/>
      <c r="J17" s="113"/>
      <c r="K17" s="113"/>
      <c r="L17" s="112" t="s">
        <v>179</v>
      </c>
      <c r="N17" s="111">
        <v>7865</v>
      </c>
      <c r="O17" s="110">
        <v>8.4745762711864394</v>
      </c>
      <c r="P17" s="109">
        <v>4841359</v>
      </c>
    </row>
    <row r="18" spans="3:16" ht="10.5" customHeight="1">
      <c r="C18" s="112" t="s">
        <v>156</v>
      </c>
      <c r="E18" s="111">
        <v>5628</v>
      </c>
      <c r="F18" s="110">
        <v>6.0641977437046775</v>
      </c>
      <c r="G18" s="109">
        <v>4220987</v>
      </c>
      <c r="H18" s="115"/>
      <c r="I18" s="114"/>
      <c r="J18" s="113"/>
      <c r="K18" s="113"/>
      <c r="L18" s="112" t="s">
        <v>174</v>
      </c>
      <c r="N18" s="111">
        <v>7193</v>
      </c>
      <c r="O18" s="110">
        <v>7.7504929585052853</v>
      </c>
      <c r="P18" s="109">
        <v>4289010</v>
      </c>
    </row>
    <row r="19" spans="3:16" ht="10.5" customHeight="1">
      <c r="C19" s="112" t="s">
        <v>437</v>
      </c>
      <c r="E19" s="111">
        <v>5554</v>
      </c>
      <c r="F19" s="110">
        <v>5.9844623789153832</v>
      </c>
      <c r="G19" s="109">
        <v>2690458</v>
      </c>
      <c r="H19" s="115"/>
      <c r="I19" s="114"/>
      <c r="J19" s="113"/>
      <c r="K19" s="113"/>
      <c r="L19" s="112" t="s">
        <v>185</v>
      </c>
      <c r="N19" s="111">
        <v>6705</v>
      </c>
      <c r="O19" s="110">
        <v>7.2246705528677788</v>
      </c>
      <c r="P19" s="109">
        <v>6577125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153</v>
      </c>
      <c r="E21" s="111">
        <v>3627</v>
      </c>
      <c r="F21" s="110">
        <v>3.9081103796049863</v>
      </c>
      <c r="G21" s="109">
        <v>1738072</v>
      </c>
      <c r="H21" s="115"/>
      <c r="I21" s="114"/>
      <c r="J21" s="113"/>
      <c r="K21" s="113"/>
      <c r="L21" s="112" t="s">
        <v>205</v>
      </c>
      <c r="N21" s="111">
        <v>6423</v>
      </c>
      <c r="O21" s="110">
        <v>6.9208141627247945</v>
      </c>
      <c r="P21" s="109">
        <v>5609514</v>
      </c>
    </row>
    <row r="22" spans="3:16" ht="10.5" customHeight="1">
      <c r="C22" s="112" t="s">
        <v>150</v>
      </c>
      <c r="E22" s="111">
        <v>3434</v>
      </c>
      <c r="F22" s="110">
        <v>3.7001519281950714</v>
      </c>
      <c r="G22" s="109">
        <v>1713377</v>
      </c>
      <c r="H22" s="115"/>
      <c r="I22" s="114"/>
      <c r="J22" s="113"/>
      <c r="K22" s="113"/>
      <c r="L22" s="112" t="s">
        <v>13</v>
      </c>
      <c r="N22" s="111">
        <v>4170</v>
      </c>
      <c r="O22" s="110">
        <v>4.4931955563696704</v>
      </c>
      <c r="P22" s="109">
        <v>5285591</v>
      </c>
    </row>
    <row r="23" spans="3:16" ht="10.5" customHeight="1">
      <c r="C23" s="112" t="s">
        <v>151</v>
      </c>
      <c r="E23" s="111">
        <v>2934</v>
      </c>
      <c r="F23" s="110">
        <v>3.1613994634025451</v>
      </c>
      <c r="G23" s="109">
        <v>2348083</v>
      </c>
      <c r="H23" s="115"/>
      <c r="I23" s="114"/>
      <c r="J23" s="113"/>
      <c r="K23" s="113"/>
      <c r="L23" s="112" t="s">
        <v>418</v>
      </c>
      <c r="N23" s="111">
        <v>3222</v>
      </c>
      <c r="O23" s="110">
        <v>3.4717208831230404</v>
      </c>
      <c r="P23" s="109">
        <v>2116981</v>
      </c>
    </row>
    <row r="24" spans="3:16" ht="10.5" customHeight="1">
      <c r="C24" s="112" t="s">
        <v>149</v>
      </c>
      <c r="E24" s="111">
        <v>2805</v>
      </c>
      <c r="F24" s="110">
        <v>3.0224013274860733</v>
      </c>
      <c r="G24" s="109">
        <v>2769275</v>
      </c>
      <c r="H24" s="115"/>
      <c r="I24" s="114"/>
      <c r="J24" s="113"/>
      <c r="K24" s="113"/>
      <c r="L24" s="112" t="s">
        <v>204</v>
      </c>
      <c r="N24" s="111">
        <v>3091</v>
      </c>
      <c r="O24" s="110">
        <v>3.3305677373473985</v>
      </c>
      <c r="P24" s="109">
        <v>2403839</v>
      </c>
    </row>
    <row r="25" spans="3:16" ht="10.5" customHeight="1">
      <c r="C25" s="112" t="s">
        <v>152</v>
      </c>
      <c r="E25" s="111">
        <v>2471</v>
      </c>
      <c r="F25" s="110">
        <v>2.6625146810046658</v>
      </c>
      <c r="G25" s="109">
        <v>1737138</v>
      </c>
      <c r="H25" s="115"/>
      <c r="I25" s="114"/>
      <c r="J25" s="113"/>
      <c r="K25" s="113"/>
      <c r="L25" s="112" t="s">
        <v>165</v>
      </c>
      <c r="N25" s="111">
        <v>2995</v>
      </c>
      <c r="O25" s="110">
        <v>3.2271272641072333</v>
      </c>
      <c r="P25" s="109">
        <v>2289051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154</v>
      </c>
      <c r="E27" s="111">
        <v>2273</v>
      </c>
      <c r="F27" s="110">
        <v>2.4491687049468251</v>
      </c>
      <c r="G27" s="109">
        <v>776881</v>
      </c>
      <c r="H27" s="115"/>
      <c r="I27" s="114"/>
      <c r="J27" s="113"/>
      <c r="K27" s="113"/>
      <c r="L27" s="112" t="s">
        <v>435</v>
      </c>
      <c r="N27" s="111">
        <v>2434</v>
      </c>
      <c r="O27" s="110">
        <v>2.6226469986100187</v>
      </c>
      <c r="P27" s="109">
        <v>1569264</v>
      </c>
    </row>
    <row r="28" spans="3:16" ht="10.5" customHeight="1">
      <c r="C28" s="112" t="s">
        <v>147</v>
      </c>
      <c r="E28" s="111">
        <v>2157</v>
      </c>
      <c r="F28" s="110">
        <v>2.3241781331149589</v>
      </c>
      <c r="G28" s="109">
        <v>750564</v>
      </c>
      <c r="H28" s="115"/>
      <c r="I28" s="114"/>
      <c r="J28" s="113"/>
      <c r="K28" s="113"/>
      <c r="L28" s="112" t="s">
        <v>99</v>
      </c>
      <c r="N28" s="111">
        <v>2338</v>
      </c>
      <c r="O28" s="110">
        <v>2.5192065253698535</v>
      </c>
      <c r="P28" s="109">
        <v>1441995</v>
      </c>
    </row>
    <row r="29" spans="3:16" ht="10.5" customHeight="1">
      <c r="C29" s="112" t="s">
        <v>146</v>
      </c>
      <c r="E29" s="111">
        <v>1872</v>
      </c>
      <c r="F29" s="110">
        <v>2.0170892281832189</v>
      </c>
      <c r="G29" s="109">
        <v>944941</v>
      </c>
      <c r="H29" s="115"/>
      <c r="I29" s="114"/>
      <c r="J29" s="113"/>
      <c r="K29" s="113"/>
      <c r="L29" s="112" t="s">
        <v>180</v>
      </c>
      <c r="N29" s="111">
        <v>2311</v>
      </c>
      <c r="O29" s="110">
        <v>2.4901138922710571</v>
      </c>
      <c r="P29" s="109">
        <v>2495830</v>
      </c>
    </row>
    <row r="30" spans="3:16" ht="10.5" customHeight="1">
      <c r="C30" s="112" t="s">
        <v>148</v>
      </c>
      <c r="E30" s="111">
        <v>1762</v>
      </c>
      <c r="F30" s="110">
        <v>1.898563685928863</v>
      </c>
      <c r="G30" s="109">
        <v>1116562</v>
      </c>
      <c r="H30" s="115"/>
      <c r="I30" s="114"/>
      <c r="J30" s="113"/>
      <c r="K30" s="113"/>
      <c r="L30" s="112" t="s">
        <v>430</v>
      </c>
      <c r="N30" s="111">
        <v>1860</v>
      </c>
      <c r="O30" s="110">
        <v>2.0041591690281981</v>
      </c>
      <c r="P30" s="109">
        <v>1056209</v>
      </c>
    </row>
    <row r="31" spans="3:16" ht="10.5" customHeight="1">
      <c r="C31" s="112" t="s">
        <v>421</v>
      </c>
      <c r="E31" s="111">
        <v>38580</v>
      </c>
      <c r="F31" s="110">
        <v>41.570140183391338</v>
      </c>
      <c r="G31" s="109">
        <v>39504900</v>
      </c>
      <c r="H31" s="115"/>
      <c r="I31" s="114"/>
      <c r="J31" s="113"/>
      <c r="K31" s="113"/>
      <c r="L31" s="112" t="s">
        <v>36</v>
      </c>
      <c r="N31" s="111">
        <v>25846</v>
      </c>
      <c r="O31" s="110">
        <v>27.849192410055274</v>
      </c>
      <c r="P31" s="109">
        <v>20193968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v>46232</v>
      </c>
      <c r="F35" s="118">
        <v>100</v>
      </c>
      <c r="G35" s="121">
        <v>40115567</v>
      </c>
      <c r="H35" s="126"/>
      <c r="I35" s="114"/>
      <c r="J35" s="113"/>
      <c r="K35" s="371" t="s">
        <v>87</v>
      </c>
      <c r="L35" s="371"/>
      <c r="N35" s="122">
        <v>46232</v>
      </c>
      <c r="O35" s="118">
        <v>100</v>
      </c>
      <c r="P35" s="121">
        <v>40115567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448</v>
      </c>
      <c r="E37" s="111">
        <v>3891</v>
      </c>
      <c r="F37" s="110">
        <v>8.4162484858972135</v>
      </c>
      <c r="G37" s="109">
        <v>1236646</v>
      </c>
      <c r="H37" s="115"/>
      <c r="I37" s="114"/>
      <c r="J37" s="113"/>
      <c r="K37" s="113"/>
      <c r="L37" s="112" t="s">
        <v>15</v>
      </c>
      <c r="N37" s="111">
        <v>12199</v>
      </c>
      <c r="O37" s="110">
        <v>26.386485551133415</v>
      </c>
      <c r="P37" s="109">
        <v>11921902</v>
      </c>
    </row>
    <row r="38" spans="2:16" ht="10.5" customHeight="1">
      <c r="C38" s="112" t="s">
        <v>447</v>
      </c>
      <c r="E38" s="111">
        <v>3779</v>
      </c>
      <c r="F38" s="110">
        <v>8.1739920401453539</v>
      </c>
      <c r="G38" s="109">
        <v>2597777</v>
      </c>
      <c r="H38" s="115"/>
      <c r="I38" s="114"/>
      <c r="J38" s="113"/>
      <c r="K38" s="113"/>
      <c r="L38" s="112" t="s">
        <v>13</v>
      </c>
      <c r="N38" s="111">
        <v>10620</v>
      </c>
      <c r="O38" s="110">
        <v>22.971102266828172</v>
      </c>
      <c r="P38" s="109">
        <v>9587025</v>
      </c>
    </row>
    <row r="39" spans="2:16" ht="10.5" customHeight="1">
      <c r="C39" s="112" t="s">
        <v>44</v>
      </c>
      <c r="E39" s="111">
        <v>2513</v>
      </c>
      <c r="F39" s="110">
        <v>5.4356290015573627</v>
      </c>
      <c r="G39" s="109">
        <v>541830</v>
      </c>
      <c r="H39" s="115"/>
      <c r="I39" s="114"/>
      <c r="J39" s="113"/>
      <c r="K39" s="113"/>
      <c r="L39" s="112" t="s">
        <v>41</v>
      </c>
      <c r="N39" s="111">
        <v>6925</v>
      </c>
      <c r="O39" s="110">
        <v>14.978802560996712</v>
      </c>
      <c r="P39" s="109">
        <v>6585686</v>
      </c>
    </row>
    <row r="40" spans="2:16" ht="10.5" customHeight="1">
      <c r="C40" s="131" t="s">
        <v>419</v>
      </c>
      <c r="E40" s="111">
        <v>1959</v>
      </c>
      <c r="F40" s="110">
        <v>4.2373247966776262</v>
      </c>
      <c r="G40" s="109">
        <v>2268491</v>
      </c>
      <c r="H40" s="115"/>
      <c r="I40" s="114"/>
      <c r="J40" s="113"/>
      <c r="K40" s="113"/>
      <c r="L40" s="112" t="s">
        <v>9</v>
      </c>
      <c r="N40" s="111">
        <v>3241</v>
      </c>
      <c r="O40" s="110">
        <v>7.010295898944455</v>
      </c>
      <c r="P40" s="109">
        <v>2616161</v>
      </c>
    </row>
    <row r="41" spans="2:16" ht="10.5" customHeight="1">
      <c r="C41" s="112" t="s">
        <v>446</v>
      </c>
      <c r="E41" s="111">
        <v>1930</v>
      </c>
      <c r="F41" s="110">
        <v>4.1745976812597334</v>
      </c>
      <c r="G41" s="109">
        <v>1754949</v>
      </c>
      <c r="H41" s="115"/>
      <c r="I41" s="114"/>
      <c r="J41" s="113"/>
      <c r="K41" s="113"/>
      <c r="L41" s="112" t="s">
        <v>19</v>
      </c>
      <c r="N41" s="111">
        <v>3147</v>
      </c>
      <c r="O41" s="110">
        <v>6.8069735248312861</v>
      </c>
      <c r="P41" s="109">
        <v>1247714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142</v>
      </c>
      <c r="E43" s="111">
        <v>1513</v>
      </c>
      <c r="F43" s="110">
        <v>3.2726250216300401</v>
      </c>
      <c r="G43" s="109">
        <v>794565</v>
      </c>
      <c r="H43" s="115"/>
      <c r="I43" s="114"/>
      <c r="J43" s="113"/>
      <c r="K43" s="113"/>
      <c r="L43" s="112" t="s">
        <v>418</v>
      </c>
      <c r="N43" s="111">
        <v>1790</v>
      </c>
      <c r="O43" s="110">
        <v>3.8717771240699084</v>
      </c>
      <c r="P43" s="109">
        <v>792450</v>
      </c>
    </row>
    <row r="44" spans="2:16" ht="10.5" customHeight="1">
      <c r="C44" s="131" t="s">
        <v>417</v>
      </c>
      <c r="E44" s="111">
        <v>1047</v>
      </c>
      <c r="F44" s="110">
        <v>2.2646651669839075</v>
      </c>
      <c r="G44" s="109">
        <v>380252</v>
      </c>
      <c r="H44" s="115"/>
      <c r="I44" s="114"/>
      <c r="J44" s="113"/>
      <c r="K44" s="113"/>
      <c r="L44" s="112" t="s">
        <v>163</v>
      </c>
      <c r="N44" s="111">
        <v>1787</v>
      </c>
      <c r="O44" s="110">
        <v>3.8652881121301261</v>
      </c>
      <c r="P44" s="109">
        <v>1438993</v>
      </c>
    </row>
    <row r="45" spans="2:16" ht="10.5" customHeight="1">
      <c r="C45" s="112" t="s">
        <v>141</v>
      </c>
      <c r="E45" s="111">
        <v>1043</v>
      </c>
      <c r="F45" s="110">
        <v>2.2560131510641979</v>
      </c>
      <c r="G45" s="109">
        <v>1433532</v>
      </c>
      <c r="H45" s="115"/>
      <c r="I45" s="114"/>
      <c r="J45" s="113"/>
      <c r="K45" s="113"/>
      <c r="L45" s="112" t="s">
        <v>425</v>
      </c>
      <c r="N45" s="111">
        <v>910</v>
      </c>
      <c r="O45" s="110">
        <v>1.9683336217338638</v>
      </c>
      <c r="P45" s="109">
        <v>591671</v>
      </c>
    </row>
    <row r="46" spans="2:16" ht="10.5" customHeight="1">
      <c r="C46" s="154" t="s">
        <v>415</v>
      </c>
      <c r="E46" s="111">
        <v>971</v>
      </c>
      <c r="F46" s="110">
        <v>2.1002768645094307</v>
      </c>
      <c r="G46" s="109">
        <v>1382724</v>
      </c>
      <c r="H46" s="115"/>
      <c r="I46" s="114"/>
      <c r="J46" s="113"/>
      <c r="K46" s="113"/>
      <c r="L46" s="112" t="s">
        <v>174</v>
      </c>
      <c r="N46" s="111">
        <v>740</v>
      </c>
      <c r="O46" s="110">
        <v>1.6006229451462191</v>
      </c>
      <c r="P46" s="109">
        <v>441199</v>
      </c>
    </row>
    <row r="47" spans="2:16" ht="10.5" customHeight="1">
      <c r="C47" s="112" t="s">
        <v>445</v>
      </c>
      <c r="E47" s="111">
        <v>960</v>
      </c>
      <c r="F47" s="110">
        <v>2.0764838207302301</v>
      </c>
      <c r="G47" s="109">
        <v>3366935</v>
      </c>
      <c r="H47" s="115"/>
      <c r="I47" s="114"/>
      <c r="J47" s="113"/>
      <c r="K47" s="113"/>
      <c r="L47" s="112" t="s">
        <v>190</v>
      </c>
      <c r="N47" s="111">
        <v>661</v>
      </c>
      <c r="O47" s="110">
        <v>1.4297456307319605</v>
      </c>
      <c r="P47" s="109">
        <v>603116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444</v>
      </c>
      <c r="E49" s="111">
        <v>958</v>
      </c>
      <c r="F49" s="110">
        <v>2.0721578127703753</v>
      </c>
      <c r="G49" s="109">
        <v>536593</v>
      </c>
      <c r="H49" s="115"/>
      <c r="I49" s="114"/>
      <c r="J49" s="113"/>
      <c r="K49" s="113"/>
      <c r="L49" s="112" t="s">
        <v>165</v>
      </c>
      <c r="N49" s="111">
        <v>511</v>
      </c>
      <c r="O49" s="110">
        <v>1.105295033742862</v>
      </c>
      <c r="P49" s="109">
        <v>693683</v>
      </c>
    </row>
    <row r="50" spans="1:16" ht="10.5" customHeight="1">
      <c r="C50" s="112" t="s">
        <v>443</v>
      </c>
      <c r="E50" s="111">
        <v>913</v>
      </c>
      <c r="F50" s="110">
        <v>1.9748226336736459</v>
      </c>
      <c r="G50" s="109">
        <v>533419</v>
      </c>
      <c r="H50" s="115"/>
      <c r="I50" s="114"/>
      <c r="J50" s="113"/>
      <c r="K50" s="113"/>
      <c r="L50" s="112" t="s">
        <v>180</v>
      </c>
      <c r="N50" s="111">
        <v>496</v>
      </c>
      <c r="O50" s="110">
        <v>1.0728499740439523</v>
      </c>
      <c r="P50" s="109">
        <v>530282</v>
      </c>
    </row>
    <row r="51" spans="1:16" ht="10.5" customHeight="1">
      <c r="C51" s="112" t="s">
        <v>196</v>
      </c>
      <c r="E51" s="111">
        <v>750</v>
      </c>
      <c r="F51" s="110">
        <v>1.6222529849454923</v>
      </c>
      <c r="G51" s="109">
        <v>475923</v>
      </c>
      <c r="H51" s="115"/>
      <c r="I51" s="114"/>
      <c r="J51" s="113"/>
      <c r="K51" s="113"/>
      <c r="L51" s="112" t="s">
        <v>442</v>
      </c>
      <c r="N51" s="111">
        <v>438</v>
      </c>
      <c r="O51" s="110">
        <v>0.94739574320816755</v>
      </c>
      <c r="P51" s="109">
        <v>559634</v>
      </c>
    </row>
    <row r="52" spans="1:16" ht="10.5" customHeight="1">
      <c r="C52" s="130" t="s">
        <v>441</v>
      </c>
      <c r="E52" s="111">
        <v>647</v>
      </c>
      <c r="F52" s="110">
        <v>1.399463575012978</v>
      </c>
      <c r="G52" s="109">
        <v>773777</v>
      </c>
      <c r="H52" s="115"/>
      <c r="I52" s="114"/>
      <c r="J52" s="113"/>
      <c r="K52" s="113"/>
      <c r="L52" s="112" t="s">
        <v>430</v>
      </c>
      <c r="N52" s="111">
        <v>408</v>
      </c>
      <c r="O52" s="110">
        <v>0.88250562381034769</v>
      </c>
      <c r="P52" s="109">
        <v>160729</v>
      </c>
    </row>
    <row r="53" spans="1:16" ht="10.5" customHeight="1">
      <c r="B53" s="103" t="s">
        <v>117</v>
      </c>
      <c r="C53" s="112" t="s">
        <v>36</v>
      </c>
      <c r="E53" s="111">
        <v>23358</v>
      </c>
      <c r="F53" s="110">
        <v>50.523446963142419</v>
      </c>
      <c r="G53" s="109">
        <v>22038154</v>
      </c>
      <c r="H53" s="115"/>
      <c r="I53" s="114"/>
      <c r="J53" s="113"/>
      <c r="K53" s="113"/>
      <c r="L53" s="112" t="s">
        <v>36</v>
      </c>
      <c r="N53" s="111">
        <v>2359</v>
      </c>
      <c r="O53" s="110">
        <v>5.1025263886485552</v>
      </c>
      <c r="P53" s="109">
        <v>2345322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53212</v>
      </c>
      <c r="F57" s="118">
        <v>100</v>
      </c>
      <c r="G57" s="121">
        <v>40486142</v>
      </c>
      <c r="H57" s="126"/>
      <c r="I57" s="125"/>
      <c r="J57" s="124"/>
      <c r="K57" s="371" t="s">
        <v>87</v>
      </c>
      <c r="L57" s="371"/>
      <c r="M57" s="123"/>
      <c r="N57" s="122">
        <v>53212</v>
      </c>
      <c r="O57" s="118">
        <v>100</v>
      </c>
      <c r="P57" s="121">
        <v>40486142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6315</v>
      </c>
      <c r="F59" s="110">
        <v>11.867623844245658</v>
      </c>
      <c r="G59" s="109">
        <v>3469202</v>
      </c>
      <c r="H59" s="115"/>
      <c r="I59" s="114"/>
      <c r="J59" s="113"/>
      <c r="K59" s="113"/>
      <c r="L59" s="112" t="s">
        <v>15</v>
      </c>
      <c r="N59" s="111">
        <v>12877</v>
      </c>
      <c r="O59" s="110">
        <v>24.199428700293165</v>
      </c>
      <c r="P59" s="109">
        <v>9368805</v>
      </c>
    </row>
    <row r="60" spans="1:16" ht="10.5" customHeight="1">
      <c r="C60" s="112" t="s">
        <v>62</v>
      </c>
      <c r="E60" s="111">
        <v>3089</v>
      </c>
      <c r="F60" s="110">
        <v>5.805081560550251</v>
      </c>
      <c r="G60" s="109">
        <v>1595956</v>
      </c>
      <c r="H60" s="115"/>
      <c r="I60" s="114"/>
      <c r="J60" s="113"/>
      <c r="K60" s="113"/>
      <c r="L60" s="112" t="s">
        <v>9</v>
      </c>
      <c r="N60" s="111">
        <v>5205</v>
      </c>
      <c r="O60" s="110">
        <v>9.7816282041644751</v>
      </c>
      <c r="P60" s="109">
        <v>2518019</v>
      </c>
    </row>
    <row r="61" spans="1:16" ht="10.5" customHeight="1">
      <c r="C61" s="112" t="s">
        <v>59</v>
      </c>
      <c r="E61" s="111">
        <v>2910</v>
      </c>
      <c r="F61" s="110">
        <v>5.4686912726452679</v>
      </c>
      <c r="G61" s="109">
        <v>1249344</v>
      </c>
      <c r="H61" s="115"/>
      <c r="I61" s="114"/>
      <c r="J61" s="113"/>
      <c r="K61" s="113"/>
      <c r="L61" s="112" t="s">
        <v>411</v>
      </c>
      <c r="N61" s="111">
        <v>4327</v>
      </c>
      <c r="O61" s="110">
        <v>8.1316244456137703</v>
      </c>
      <c r="P61" s="109">
        <v>2941678</v>
      </c>
    </row>
    <row r="62" spans="1:16" ht="10.5" customHeight="1">
      <c r="C62" s="112" t="s">
        <v>61</v>
      </c>
      <c r="E62" s="111">
        <v>2481</v>
      </c>
      <c r="F62" s="110">
        <v>4.6624821468841615</v>
      </c>
      <c r="G62" s="109">
        <v>1303082</v>
      </c>
      <c r="H62" s="115"/>
      <c r="I62" s="114"/>
      <c r="J62" s="113"/>
      <c r="K62" s="113"/>
      <c r="L62" s="112" t="s">
        <v>180</v>
      </c>
      <c r="N62" s="111">
        <v>4033</v>
      </c>
      <c r="O62" s="110">
        <v>7.5791174922949702</v>
      </c>
      <c r="P62" s="109">
        <v>2749622</v>
      </c>
    </row>
    <row r="63" spans="1:16" ht="10.5" customHeight="1">
      <c r="C63" s="112" t="s">
        <v>136</v>
      </c>
      <c r="E63" s="111">
        <v>2134</v>
      </c>
      <c r="F63" s="110">
        <v>4.0103735999398635</v>
      </c>
      <c r="G63" s="109">
        <v>1287291</v>
      </c>
      <c r="H63" s="115"/>
      <c r="I63" s="114"/>
      <c r="J63" s="113"/>
      <c r="K63" s="113"/>
      <c r="L63" s="112" t="s">
        <v>177</v>
      </c>
      <c r="N63" s="111">
        <v>3808</v>
      </c>
      <c r="O63" s="110">
        <v>7.1562805382244603</v>
      </c>
      <c r="P63" s="109">
        <v>4533977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1733</v>
      </c>
      <c r="F65" s="110">
        <v>3.2567841840186427</v>
      </c>
      <c r="G65" s="109">
        <v>2009656</v>
      </c>
      <c r="H65" s="115"/>
      <c r="I65" s="114"/>
      <c r="J65" s="113"/>
      <c r="K65" s="113"/>
      <c r="L65" s="112" t="s">
        <v>179</v>
      </c>
      <c r="N65" s="111">
        <v>3547</v>
      </c>
      <c r="O65" s="110">
        <v>6.6657896715026688</v>
      </c>
      <c r="P65" s="109">
        <v>2209521</v>
      </c>
    </row>
    <row r="66" spans="3:16" ht="10.5" customHeight="1">
      <c r="C66" s="112" t="s">
        <v>178</v>
      </c>
      <c r="E66" s="111">
        <v>1391</v>
      </c>
      <c r="F66" s="110">
        <v>2.6140720138314664</v>
      </c>
      <c r="G66" s="109">
        <v>1033099</v>
      </c>
      <c r="H66" s="115"/>
      <c r="I66" s="114"/>
      <c r="J66" s="113"/>
      <c r="K66" s="113"/>
      <c r="L66" s="112" t="s">
        <v>11</v>
      </c>
      <c r="N66" s="111">
        <v>2592</v>
      </c>
      <c r="O66" s="110">
        <v>4.8710817108922795</v>
      </c>
      <c r="P66" s="109">
        <v>1579755</v>
      </c>
    </row>
    <row r="67" spans="3:16" ht="10.5" customHeight="1">
      <c r="C67" s="112" t="s">
        <v>407</v>
      </c>
      <c r="E67" s="111">
        <v>1275</v>
      </c>
      <c r="F67" s="110">
        <v>2.3960760730662258</v>
      </c>
      <c r="G67" s="109">
        <v>1726932</v>
      </c>
      <c r="H67" s="115"/>
      <c r="I67" s="114"/>
      <c r="J67" s="113"/>
      <c r="K67" s="113"/>
      <c r="L67" s="112" t="s">
        <v>13</v>
      </c>
      <c r="N67" s="111">
        <v>2530</v>
      </c>
      <c r="O67" s="110">
        <v>4.7545666391039614</v>
      </c>
      <c r="P67" s="109">
        <v>2431475</v>
      </c>
    </row>
    <row r="68" spans="3:16" ht="10.5" customHeight="1">
      <c r="C68" s="112" t="s">
        <v>440</v>
      </c>
      <c r="E68" s="111">
        <v>1223</v>
      </c>
      <c r="F68" s="110">
        <v>2.2983537547921524</v>
      </c>
      <c r="G68" s="109">
        <v>1102655</v>
      </c>
      <c r="H68" s="115"/>
      <c r="I68" s="114"/>
      <c r="J68" s="113"/>
      <c r="K68" s="113"/>
      <c r="L68" s="112" t="s">
        <v>69</v>
      </c>
      <c r="N68" s="111">
        <v>1750</v>
      </c>
      <c r="O68" s="110">
        <v>3.288731864992859</v>
      </c>
      <c r="P68" s="109">
        <v>968289</v>
      </c>
    </row>
    <row r="69" spans="3:16" ht="10.5" customHeight="1">
      <c r="C69" s="112" t="s">
        <v>171</v>
      </c>
      <c r="E69" s="111">
        <v>1111</v>
      </c>
      <c r="F69" s="110">
        <v>2.0878749154326091</v>
      </c>
      <c r="G69" s="109">
        <v>586945</v>
      </c>
      <c r="H69" s="115"/>
      <c r="I69" s="114"/>
      <c r="J69" s="113"/>
      <c r="K69" s="113"/>
      <c r="L69" s="112" t="s">
        <v>170</v>
      </c>
      <c r="N69" s="111">
        <v>1278</v>
      </c>
      <c r="O69" s="110">
        <v>2.4017138991204989</v>
      </c>
      <c r="P69" s="109">
        <v>901528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873</v>
      </c>
      <c r="F71" s="110">
        <v>1.6406073817935802</v>
      </c>
      <c r="G71" s="109">
        <v>528254</v>
      </c>
      <c r="H71" s="115"/>
      <c r="I71" s="114"/>
      <c r="J71" s="113"/>
      <c r="K71" s="113"/>
      <c r="L71" s="112" t="s">
        <v>439</v>
      </c>
      <c r="N71" s="111">
        <v>1194</v>
      </c>
      <c r="O71" s="110">
        <v>2.243854769600842</v>
      </c>
      <c r="P71" s="109">
        <v>850986</v>
      </c>
    </row>
    <row r="72" spans="3:16" ht="10.5" customHeight="1">
      <c r="C72" s="112" t="s">
        <v>403</v>
      </c>
      <c r="E72" s="111">
        <v>797</v>
      </c>
      <c r="F72" s="110">
        <v>1.4977824550853189</v>
      </c>
      <c r="G72" s="109">
        <v>469046</v>
      </c>
      <c r="H72" s="115"/>
      <c r="I72" s="114"/>
      <c r="J72" s="113"/>
      <c r="K72" s="113"/>
      <c r="L72" s="112" t="s">
        <v>169</v>
      </c>
      <c r="N72" s="111">
        <v>1108</v>
      </c>
      <c r="O72" s="110">
        <v>2.0822370893783355</v>
      </c>
      <c r="P72" s="109">
        <v>1184060</v>
      </c>
    </row>
    <row r="73" spans="3:16" ht="10.5" customHeight="1">
      <c r="C73" s="112" t="s">
        <v>404</v>
      </c>
      <c r="E73" s="111">
        <v>751</v>
      </c>
      <c r="F73" s="110">
        <v>1.4113357889197926</v>
      </c>
      <c r="G73" s="109">
        <v>1865310</v>
      </c>
      <c r="H73" s="115"/>
      <c r="I73" s="114"/>
      <c r="J73" s="113"/>
      <c r="K73" s="113"/>
      <c r="L73" s="112" t="s">
        <v>31</v>
      </c>
      <c r="N73" s="111">
        <v>875</v>
      </c>
      <c r="O73" s="110">
        <v>1.6443659324964295</v>
      </c>
      <c r="P73" s="109">
        <v>1489274</v>
      </c>
    </row>
    <row r="74" spans="3:16" ht="10.5" customHeight="1">
      <c r="C74" s="112" t="s">
        <v>160</v>
      </c>
      <c r="E74" s="111">
        <v>715</v>
      </c>
      <c r="F74" s="110">
        <v>1.343681876268511</v>
      </c>
      <c r="G74" s="109">
        <v>1646869</v>
      </c>
      <c r="H74" s="115"/>
      <c r="I74" s="114"/>
      <c r="J74" s="113"/>
      <c r="K74" s="113"/>
      <c r="L74" s="112" t="s">
        <v>190</v>
      </c>
      <c r="N74" s="111">
        <v>832</v>
      </c>
      <c r="O74" s="110">
        <v>1.5635570923851765</v>
      </c>
      <c r="P74" s="109">
        <v>652181</v>
      </c>
    </row>
    <row r="75" spans="3:16" ht="10.5" customHeight="1">
      <c r="C75" s="112" t="s">
        <v>428</v>
      </c>
      <c r="E75" s="111">
        <v>707</v>
      </c>
      <c r="F75" s="110">
        <v>1.3286476734571149</v>
      </c>
      <c r="G75" s="109">
        <v>555550</v>
      </c>
      <c r="H75" s="115"/>
      <c r="I75" s="114"/>
      <c r="J75" s="113"/>
      <c r="K75" s="113"/>
      <c r="L75" s="112" t="s">
        <v>163</v>
      </c>
      <c r="N75" s="111">
        <v>742</v>
      </c>
      <c r="O75" s="110">
        <v>1.394422310756972</v>
      </c>
      <c r="P75" s="109">
        <v>830710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168</v>
      </c>
      <c r="E77" s="111">
        <v>629</v>
      </c>
      <c r="F77" s="110">
        <v>1.1820641960460045</v>
      </c>
      <c r="G77" s="109">
        <v>335901</v>
      </c>
      <c r="H77" s="115"/>
      <c r="I77" s="114"/>
      <c r="J77" s="113"/>
      <c r="K77" s="113"/>
      <c r="L77" s="112" t="s">
        <v>399</v>
      </c>
      <c r="N77" s="111">
        <v>719</v>
      </c>
      <c r="O77" s="110">
        <v>1.3511989776742088</v>
      </c>
      <c r="P77" s="109">
        <v>415777</v>
      </c>
    </row>
    <row r="78" spans="3:16" ht="10.5" customHeight="1">
      <c r="C78" s="112" t="s">
        <v>400</v>
      </c>
      <c r="E78" s="111">
        <v>626</v>
      </c>
      <c r="F78" s="110">
        <v>1.1764263699917312</v>
      </c>
      <c r="G78" s="109">
        <v>221558</v>
      </c>
      <c r="H78" s="115"/>
      <c r="I78" s="114"/>
      <c r="J78" s="113"/>
      <c r="K78" s="113"/>
      <c r="L78" s="112" t="s">
        <v>100</v>
      </c>
      <c r="N78" s="111">
        <v>629</v>
      </c>
      <c r="O78" s="110">
        <v>1.1820641960460045</v>
      </c>
      <c r="P78" s="109">
        <v>496404</v>
      </c>
    </row>
    <row r="79" spans="3:16" ht="10.5" customHeight="1">
      <c r="C79" s="112" t="s">
        <v>398</v>
      </c>
      <c r="E79" s="111">
        <v>570</v>
      </c>
      <c r="F79" s="110">
        <v>1.0711869503119598</v>
      </c>
      <c r="G79" s="109">
        <v>1704529</v>
      </c>
      <c r="H79" s="115"/>
      <c r="I79" s="114"/>
      <c r="J79" s="113"/>
      <c r="K79" s="113"/>
      <c r="L79" s="112" t="s">
        <v>101</v>
      </c>
      <c r="N79" s="111">
        <v>582</v>
      </c>
      <c r="O79" s="110">
        <v>1.0937382545290535</v>
      </c>
      <c r="P79" s="109">
        <v>451992</v>
      </c>
    </row>
    <row r="80" spans="3:16" ht="10.5" customHeight="1">
      <c r="C80" s="112" t="s">
        <v>162</v>
      </c>
      <c r="E80" s="111">
        <v>539</v>
      </c>
      <c r="F80" s="110">
        <v>1.0129294144178005</v>
      </c>
      <c r="G80" s="109">
        <v>228457</v>
      </c>
      <c r="H80" s="115"/>
      <c r="I80" s="114"/>
      <c r="J80" s="113"/>
      <c r="K80" s="113"/>
      <c r="L80" s="112" t="s">
        <v>135</v>
      </c>
      <c r="N80" s="111">
        <v>553</v>
      </c>
      <c r="O80" s="110">
        <v>1.0392392693377435</v>
      </c>
      <c r="P80" s="109">
        <v>282792</v>
      </c>
    </row>
    <row r="81" spans="1:16" ht="10.5" customHeight="1">
      <c r="C81" s="112" t="s">
        <v>36</v>
      </c>
      <c r="E81" s="111">
        <v>23343</v>
      </c>
      <c r="F81" s="110">
        <v>43.867924528301891</v>
      </c>
      <c r="G81" s="109">
        <v>17566506</v>
      </c>
      <c r="H81" s="115"/>
      <c r="I81" s="114"/>
      <c r="J81" s="113"/>
      <c r="K81" s="113"/>
      <c r="L81" s="112" t="s">
        <v>36</v>
      </c>
      <c r="N81" s="111">
        <v>4031</v>
      </c>
      <c r="O81" s="110">
        <v>7.5753589415921221</v>
      </c>
      <c r="P81" s="109">
        <v>3629297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438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>
        <f>SUM(E14:E31)</f>
        <v>94639</v>
      </c>
      <c r="F13" s="118">
        <f>E13/$E$13*100</f>
        <v>100</v>
      </c>
      <c r="G13" s="121">
        <f>SUM(G15:G31)</f>
        <v>71121729</v>
      </c>
      <c r="H13" s="126"/>
      <c r="I13" s="125"/>
      <c r="J13" s="124"/>
      <c r="K13" s="371" t="s">
        <v>87</v>
      </c>
      <c r="L13" s="371"/>
      <c r="M13" s="123"/>
      <c r="N13" s="122">
        <f>SUM(N15:N31)</f>
        <v>94639</v>
      </c>
      <c r="O13" s="118">
        <f>N13/$N$13*100</f>
        <v>100</v>
      </c>
      <c r="P13" s="121">
        <f>SUM(P15:P31)</f>
        <v>71121729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>
        <v>7856</v>
      </c>
      <c r="F15" s="110">
        <f>E15/$E$13*100</f>
        <v>8.3010175509039605</v>
      </c>
      <c r="G15" s="109">
        <v>7954393</v>
      </c>
      <c r="H15" s="115"/>
      <c r="I15" s="114"/>
      <c r="J15" s="113"/>
      <c r="K15" s="113"/>
      <c r="L15" s="112" t="s">
        <v>19</v>
      </c>
      <c r="N15" s="111">
        <v>9311</v>
      </c>
      <c r="O15" s="110">
        <f>N15/$N$13*100</f>
        <v>9.8384386986337553</v>
      </c>
      <c r="P15" s="109">
        <v>7109929</v>
      </c>
    </row>
    <row r="16" spans="1:16" ht="10.5" customHeight="1">
      <c r="C16" s="112" t="s">
        <v>157</v>
      </c>
      <c r="E16" s="111">
        <v>6357</v>
      </c>
      <c r="F16" s="110">
        <f>E16/$E$13*100</f>
        <v>6.7171039423493495</v>
      </c>
      <c r="G16" s="109">
        <v>1980594</v>
      </c>
      <c r="H16" s="115"/>
      <c r="I16" s="114"/>
      <c r="J16" s="113"/>
      <c r="K16" s="113"/>
      <c r="L16" s="112" t="s">
        <v>425</v>
      </c>
      <c r="N16" s="111">
        <v>7689</v>
      </c>
      <c r="O16" s="110">
        <f>N16/$N$13*100</f>
        <v>8.1245575291370358</v>
      </c>
      <c r="P16" s="109">
        <v>4469972</v>
      </c>
    </row>
    <row r="17" spans="3:16" ht="10.5" customHeight="1">
      <c r="C17" s="112" t="s">
        <v>437</v>
      </c>
      <c r="E17" s="111">
        <v>6012</v>
      </c>
      <c r="F17" s="110">
        <f>E17/$E$13*100</f>
        <v>6.3525607836092943</v>
      </c>
      <c r="G17" s="109">
        <v>2816383</v>
      </c>
      <c r="H17" s="115"/>
      <c r="I17" s="114"/>
      <c r="J17" s="113"/>
      <c r="K17" s="113"/>
      <c r="L17" s="112" t="s">
        <v>184</v>
      </c>
      <c r="N17" s="111">
        <v>7681</v>
      </c>
      <c r="O17" s="110">
        <f>N17/$N$13*100</f>
        <v>8.1161043544416156</v>
      </c>
      <c r="P17" s="109">
        <v>5267025</v>
      </c>
    </row>
    <row r="18" spans="3:16" ht="10.5" customHeight="1">
      <c r="C18" s="112" t="s">
        <v>156</v>
      </c>
      <c r="E18" s="111">
        <v>5658</v>
      </c>
      <c r="F18" s="110">
        <f>E18/$E$13*100</f>
        <v>5.9785078033368908</v>
      </c>
      <c r="G18" s="109">
        <v>3999733</v>
      </c>
      <c r="H18" s="115"/>
      <c r="I18" s="114"/>
      <c r="J18" s="113"/>
      <c r="K18" s="113"/>
      <c r="L18" s="112" t="s">
        <v>205</v>
      </c>
      <c r="N18" s="111">
        <v>7529</v>
      </c>
      <c r="O18" s="110">
        <f>N18/$N$13*100</f>
        <v>7.9554940352286057</v>
      </c>
      <c r="P18" s="109">
        <v>5695541</v>
      </c>
    </row>
    <row r="19" spans="3:16" ht="10.5" customHeight="1">
      <c r="C19" s="112" t="s">
        <v>155</v>
      </c>
      <c r="E19" s="111">
        <v>5128</v>
      </c>
      <c r="F19" s="110">
        <f>E19/$E$13*100</f>
        <v>5.4184849797652133</v>
      </c>
      <c r="G19" s="109">
        <v>1984143</v>
      </c>
      <c r="H19" s="115"/>
      <c r="I19" s="114"/>
      <c r="J19" s="113"/>
      <c r="K19" s="113"/>
      <c r="L19" s="112" t="s">
        <v>185</v>
      </c>
      <c r="N19" s="111">
        <v>7050</v>
      </c>
      <c r="O19" s="110">
        <f>N19/$N$13*100</f>
        <v>7.4493602003402408</v>
      </c>
      <c r="P19" s="109">
        <v>6557552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150</v>
      </c>
      <c r="E21" s="111">
        <v>4125</v>
      </c>
      <c r="F21" s="110">
        <f>E21/$E$13*100</f>
        <v>4.3586682023267365</v>
      </c>
      <c r="G21" s="109">
        <v>1734012</v>
      </c>
      <c r="H21" s="115"/>
      <c r="I21" s="114"/>
      <c r="J21" s="113"/>
      <c r="K21" s="113"/>
      <c r="L21" s="112" t="s">
        <v>11</v>
      </c>
      <c r="N21" s="111">
        <v>6404</v>
      </c>
      <c r="O21" s="110">
        <f>N21/$N$13*100</f>
        <v>6.7667663436849503</v>
      </c>
      <c r="P21" s="109">
        <v>4003787</v>
      </c>
    </row>
    <row r="22" spans="3:16" ht="10.5" customHeight="1">
      <c r="C22" s="112" t="s">
        <v>149</v>
      </c>
      <c r="E22" s="111">
        <v>3562</v>
      </c>
      <c r="F22" s="110">
        <f>E22/$E$13*100</f>
        <v>3.7637760331364447</v>
      </c>
      <c r="G22" s="109">
        <v>2709765</v>
      </c>
      <c r="H22" s="115"/>
      <c r="I22" s="114"/>
      <c r="J22" s="113"/>
      <c r="K22" s="113"/>
      <c r="L22" s="112" t="s">
        <v>13</v>
      </c>
      <c r="N22" s="111">
        <v>4293</v>
      </c>
      <c r="O22" s="110">
        <f>N22/$N$13*100</f>
        <v>4.5361848709305885</v>
      </c>
      <c r="P22" s="109">
        <v>5333023</v>
      </c>
    </row>
    <row r="23" spans="3:16" ht="10.5" customHeight="1">
      <c r="C23" s="112" t="s">
        <v>153</v>
      </c>
      <c r="E23" s="111">
        <v>3482</v>
      </c>
      <c r="F23" s="110">
        <f>E23/$E$13*100</f>
        <v>3.6792442861822297</v>
      </c>
      <c r="G23" s="109">
        <v>1673932</v>
      </c>
      <c r="H23" s="115"/>
      <c r="I23" s="114"/>
      <c r="J23" s="113"/>
      <c r="K23" s="113"/>
      <c r="L23" s="112" t="s">
        <v>418</v>
      </c>
      <c r="N23" s="111">
        <v>3663</v>
      </c>
      <c r="O23" s="110">
        <f>N23/$N$13*100</f>
        <v>3.8704973636661419</v>
      </c>
      <c r="P23" s="109">
        <v>2086764</v>
      </c>
    </row>
    <row r="24" spans="3:16" ht="10.5" customHeight="1">
      <c r="C24" s="112" t="s">
        <v>152</v>
      </c>
      <c r="E24" s="111">
        <v>2800</v>
      </c>
      <c r="F24" s="110">
        <f>E24/$E$13*100</f>
        <v>2.9586111433975422</v>
      </c>
      <c r="G24" s="109">
        <v>1870023</v>
      </c>
      <c r="H24" s="115"/>
      <c r="I24" s="114"/>
      <c r="J24" s="113"/>
      <c r="K24" s="113"/>
      <c r="L24" s="112" t="s">
        <v>204</v>
      </c>
      <c r="N24" s="111">
        <v>3521</v>
      </c>
      <c r="O24" s="110">
        <f>N24/$N$13*100</f>
        <v>3.7204535128224094</v>
      </c>
      <c r="P24" s="109">
        <v>2592902</v>
      </c>
    </row>
    <row r="25" spans="3:16" ht="10.5" customHeight="1">
      <c r="C25" s="112" t="s">
        <v>151</v>
      </c>
      <c r="E25" s="111">
        <v>2679</v>
      </c>
      <c r="F25" s="110">
        <f>E25/$E$13*100</f>
        <v>2.8307568761292914</v>
      </c>
      <c r="G25" s="109">
        <v>1941106</v>
      </c>
      <c r="H25" s="115"/>
      <c r="I25" s="114"/>
      <c r="J25" s="113"/>
      <c r="K25" s="113"/>
      <c r="L25" s="112" t="s">
        <v>165</v>
      </c>
      <c r="N25" s="111">
        <v>3510</v>
      </c>
      <c r="O25" s="110">
        <f>N25/$N$13*100</f>
        <v>3.7088303976162051</v>
      </c>
      <c r="P25" s="109">
        <v>2420219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436</v>
      </c>
      <c r="E27" s="111">
        <v>1870</v>
      </c>
      <c r="F27" s="110">
        <f>E27/$E$13*100</f>
        <v>1.9759295850547871</v>
      </c>
      <c r="G27" s="109">
        <v>975884</v>
      </c>
      <c r="H27" s="115"/>
      <c r="I27" s="114"/>
      <c r="J27" s="113"/>
      <c r="K27" s="113"/>
      <c r="L27" s="112" t="s">
        <v>180</v>
      </c>
      <c r="N27" s="111">
        <v>2901</v>
      </c>
      <c r="O27" s="110">
        <f>N27/$N$13*100</f>
        <v>3.0653324739272394</v>
      </c>
      <c r="P27" s="109">
        <v>2721701</v>
      </c>
    </row>
    <row r="28" spans="3:16" ht="10.5" customHeight="1">
      <c r="C28" s="112" t="s">
        <v>148</v>
      </c>
      <c r="E28" s="111">
        <v>1743</v>
      </c>
      <c r="F28" s="110">
        <f>E28/$E$13*100</f>
        <v>1.8417354367649699</v>
      </c>
      <c r="G28" s="109">
        <v>1028778</v>
      </c>
      <c r="H28" s="115"/>
      <c r="I28" s="114"/>
      <c r="J28" s="113"/>
      <c r="K28" s="113"/>
      <c r="L28" s="112" t="s">
        <v>99</v>
      </c>
      <c r="N28" s="111">
        <v>2323</v>
      </c>
      <c r="O28" s="110">
        <f>N28/$N$13*100</f>
        <v>2.4545906021830324</v>
      </c>
      <c r="P28" s="109">
        <v>1478041</v>
      </c>
    </row>
    <row r="29" spans="3:16" ht="10.5" customHeight="1">
      <c r="C29" s="112" t="s">
        <v>146</v>
      </c>
      <c r="E29" s="111">
        <v>1673</v>
      </c>
      <c r="F29" s="110">
        <f>E29/$E$13*100</f>
        <v>1.7677701581800314</v>
      </c>
      <c r="G29" s="109">
        <v>693324</v>
      </c>
      <c r="H29" s="115"/>
      <c r="I29" s="114"/>
      <c r="J29" s="113"/>
      <c r="K29" s="113"/>
      <c r="L29" s="112" t="s">
        <v>435</v>
      </c>
      <c r="N29" s="111">
        <v>2189</v>
      </c>
      <c r="O29" s="110">
        <f>N29/$N$13*100</f>
        <v>2.3129999260347214</v>
      </c>
      <c r="P29" s="109">
        <v>1392015</v>
      </c>
    </row>
    <row r="30" spans="3:16" ht="10.5" customHeight="1">
      <c r="C30" s="112" t="s">
        <v>154</v>
      </c>
      <c r="E30" s="111">
        <v>1570</v>
      </c>
      <c r="F30" s="110">
        <f>E30/$E$13*100</f>
        <v>1.6589355339764789</v>
      </c>
      <c r="G30" s="109">
        <v>674946</v>
      </c>
      <c r="H30" s="115"/>
      <c r="I30" s="114"/>
      <c r="J30" s="113"/>
      <c r="K30" s="113"/>
      <c r="L30" s="112" t="s">
        <v>182</v>
      </c>
      <c r="N30" s="111">
        <v>2156</v>
      </c>
      <c r="O30" s="110">
        <f>N30/$N$13*100</f>
        <v>2.2781305804161076</v>
      </c>
      <c r="P30" s="109">
        <v>1384842</v>
      </c>
    </row>
    <row r="31" spans="3:16" ht="10.5" customHeight="1">
      <c r="C31" s="112" t="s">
        <v>421</v>
      </c>
      <c r="E31" s="111">
        <v>40124</v>
      </c>
      <c r="F31" s="110">
        <f>E31/$E$13*100</f>
        <v>42.396897684886781</v>
      </c>
      <c r="G31" s="109">
        <v>39084713</v>
      </c>
      <c r="H31" s="115"/>
      <c r="I31" s="114"/>
      <c r="J31" s="113"/>
      <c r="K31" s="113"/>
      <c r="L31" s="112" t="s">
        <v>36</v>
      </c>
      <c r="N31" s="111">
        <v>24419</v>
      </c>
      <c r="O31" s="110">
        <f>N31/$N$13*100</f>
        <v>25.802259110937353</v>
      </c>
      <c r="P31" s="109">
        <v>18608416</v>
      </c>
    </row>
    <row r="32" spans="3:16" ht="8.25" customHeight="1">
      <c r="E32" s="119"/>
      <c r="F32" s="120"/>
      <c r="G32" s="117"/>
      <c r="H32" s="115"/>
      <c r="I32" s="116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>
        <f>SUM(E36:E53)</f>
        <v>51415</v>
      </c>
      <c r="F35" s="118">
        <f>E35/$E$35*100</f>
        <v>100</v>
      </c>
      <c r="G35" s="121">
        <f>SUM(G36:G53)</f>
        <v>39979776</v>
      </c>
      <c r="H35" s="126"/>
      <c r="I35" s="114"/>
      <c r="J35" s="113"/>
      <c r="K35" s="371" t="s">
        <v>87</v>
      </c>
      <c r="L35" s="371"/>
      <c r="N35" s="122">
        <f>SUM(N37:N53)</f>
        <v>51415</v>
      </c>
      <c r="O35" s="118">
        <f>N35/$N$35*100</f>
        <v>100</v>
      </c>
      <c r="P35" s="121">
        <f>SUM(P37:P53)</f>
        <v>39979776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>
        <v>4768</v>
      </c>
      <c r="F37" s="110">
        <f>E37/$E$35*100</f>
        <v>9.2735583001069717</v>
      </c>
      <c r="G37" s="109">
        <v>2598738</v>
      </c>
      <c r="H37" s="115"/>
      <c r="I37" s="114"/>
      <c r="J37" s="113"/>
      <c r="K37" s="113"/>
      <c r="L37" s="112" t="s">
        <v>15</v>
      </c>
      <c r="N37" s="111">
        <v>14303</v>
      </c>
      <c r="O37" s="110">
        <f>N37/$N$35*100</f>
        <v>27.818729942623747</v>
      </c>
      <c r="P37" s="109">
        <v>12319490</v>
      </c>
    </row>
    <row r="38" spans="2:16" ht="10.5" customHeight="1">
      <c r="C38" s="112" t="s">
        <v>38</v>
      </c>
      <c r="E38" s="111">
        <v>4093</v>
      </c>
      <c r="F38" s="110">
        <f>E38/$E$35*100</f>
        <v>7.9607118545171645</v>
      </c>
      <c r="G38" s="109">
        <v>1266486</v>
      </c>
      <c r="H38" s="115"/>
      <c r="I38" s="114"/>
      <c r="J38" s="113"/>
      <c r="K38" s="113"/>
      <c r="L38" s="112" t="s">
        <v>13</v>
      </c>
      <c r="N38" s="111">
        <v>11076</v>
      </c>
      <c r="O38" s="110">
        <f>N38/$N$35*100</f>
        <v>21.542351453855879</v>
      </c>
      <c r="P38" s="109">
        <v>9412301</v>
      </c>
    </row>
    <row r="39" spans="2:16" ht="10.5" customHeight="1">
      <c r="C39" s="112" t="s">
        <v>44</v>
      </c>
      <c r="E39" s="111">
        <v>2407</v>
      </c>
      <c r="F39" s="110">
        <f>E39/$E$35*100</f>
        <v>4.6815131770883989</v>
      </c>
      <c r="G39" s="109">
        <v>532905</v>
      </c>
      <c r="H39" s="115"/>
      <c r="I39" s="114"/>
      <c r="J39" s="113"/>
      <c r="K39" s="113"/>
      <c r="L39" s="112" t="s">
        <v>41</v>
      </c>
      <c r="N39" s="111">
        <v>8110</v>
      </c>
      <c r="O39" s="110">
        <f>N39/$N$35*100</f>
        <v>15.773606924049401</v>
      </c>
      <c r="P39" s="109">
        <v>6197978</v>
      </c>
    </row>
    <row r="40" spans="2:16" ht="10.5" customHeight="1">
      <c r="C40" s="131" t="s">
        <v>419</v>
      </c>
      <c r="E40" s="111">
        <v>2365</v>
      </c>
      <c r="F40" s="110">
        <f>E40/$E$35*100</f>
        <v>4.5998249538072553</v>
      </c>
      <c r="G40" s="109">
        <v>2259770</v>
      </c>
      <c r="H40" s="115"/>
      <c r="I40" s="114"/>
      <c r="J40" s="113"/>
      <c r="K40" s="113"/>
      <c r="L40" s="112" t="s">
        <v>9</v>
      </c>
      <c r="N40" s="111">
        <v>4242</v>
      </c>
      <c r="O40" s="110">
        <f>N40/$N$35*100</f>
        <v>8.2505105513955073</v>
      </c>
      <c r="P40" s="109">
        <v>3040757</v>
      </c>
    </row>
    <row r="41" spans="2:16" ht="10.5" customHeight="1">
      <c r="C41" s="112" t="s">
        <v>50</v>
      </c>
      <c r="E41" s="111">
        <v>1879</v>
      </c>
      <c r="F41" s="110">
        <f>E41/$E$35*100</f>
        <v>3.6545755129825928</v>
      </c>
      <c r="G41" s="109">
        <v>893791</v>
      </c>
      <c r="H41" s="115"/>
      <c r="I41" s="114"/>
      <c r="J41" s="113"/>
      <c r="K41" s="113"/>
      <c r="L41" s="112" t="s">
        <v>19</v>
      </c>
      <c r="N41" s="111">
        <v>2797</v>
      </c>
      <c r="O41" s="110">
        <f>N41/$N$35*100</f>
        <v>5.4400466789847322</v>
      </c>
      <c r="P41" s="109">
        <v>1205344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420</v>
      </c>
      <c r="E43" s="111">
        <v>1792</v>
      </c>
      <c r="F43" s="110">
        <f>E43/$E$35*100</f>
        <v>3.4853641933287953</v>
      </c>
      <c r="G43" s="109">
        <v>1647812</v>
      </c>
      <c r="H43" s="115"/>
      <c r="I43" s="114"/>
      <c r="J43" s="113"/>
      <c r="K43" s="113"/>
      <c r="L43" s="112" t="s">
        <v>418</v>
      </c>
      <c r="N43" s="111">
        <v>1884</v>
      </c>
      <c r="O43" s="110">
        <f>N43/$N$35*100</f>
        <v>3.664300301468443</v>
      </c>
      <c r="P43" s="109">
        <v>829082</v>
      </c>
    </row>
    <row r="44" spans="2:16" ht="10.5" customHeight="1">
      <c r="C44" s="131" t="s">
        <v>46</v>
      </c>
      <c r="E44" s="111">
        <v>1192</v>
      </c>
      <c r="F44" s="110">
        <f>E44/$E$35*100</f>
        <v>2.3183895750267429</v>
      </c>
      <c r="G44" s="109">
        <v>582780</v>
      </c>
      <c r="H44" s="115"/>
      <c r="I44" s="114"/>
      <c r="J44" s="113"/>
      <c r="K44" s="113"/>
      <c r="L44" s="112" t="s">
        <v>163</v>
      </c>
      <c r="N44" s="111">
        <v>1679</v>
      </c>
      <c r="O44" s="110">
        <f>N44/$N$35*100</f>
        <v>3.2655839735485754</v>
      </c>
      <c r="P44" s="109">
        <v>1383990</v>
      </c>
    </row>
    <row r="45" spans="2:16" ht="10.5" customHeight="1">
      <c r="C45" s="112" t="s">
        <v>141</v>
      </c>
      <c r="E45" s="111">
        <v>1120</v>
      </c>
      <c r="F45" s="110">
        <f>E45/$E$35*100</f>
        <v>2.1783526208304966</v>
      </c>
      <c r="G45" s="109">
        <v>1571118</v>
      </c>
      <c r="H45" s="115"/>
      <c r="I45" s="114"/>
      <c r="J45" s="113"/>
      <c r="K45" s="113"/>
      <c r="L45" s="112" t="s">
        <v>425</v>
      </c>
      <c r="N45" s="111">
        <v>1095</v>
      </c>
      <c r="O45" s="110">
        <f>N45/$N$35*100</f>
        <v>2.1297286784012446</v>
      </c>
      <c r="P45" s="109">
        <v>675904</v>
      </c>
    </row>
    <row r="46" spans="2:16" ht="10.5" customHeight="1">
      <c r="C46" s="112" t="s">
        <v>140</v>
      </c>
      <c r="E46" s="111">
        <v>1003</v>
      </c>
      <c r="F46" s="110">
        <f>E46/$E$35*100</f>
        <v>1.9507925702615967</v>
      </c>
      <c r="G46" s="109">
        <v>562664</v>
      </c>
      <c r="H46" s="115"/>
      <c r="I46" s="114"/>
      <c r="J46" s="113"/>
      <c r="K46" s="113"/>
      <c r="L46" s="112" t="s">
        <v>434</v>
      </c>
      <c r="N46" s="111">
        <v>1086</v>
      </c>
      <c r="O46" s="110">
        <f>N46/$N$35*100</f>
        <v>2.1122240591267141</v>
      </c>
      <c r="P46" s="109">
        <v>693736</v>
      </c>
    </row>
    <row r="47" spans="2:16" ht="10.5" customHeight="1">
      <c r="C47" s="112" t="s">
        <v>417</v>
      </c>
      <c r="E47" s="111">
        <v>940</v>
      </c>
      <c r="F47" s="110">
        <f>E47/$E$35*100</f>
        <v>1.8282602353398811</v>
      </c>
      <c r="G47" s="109">
        <v>348496</v>
      </c>
      <c r="H47" s="115"/>
      <c r="I47" s="114"/>
      <c r="J47" s="113"/>
      <c r="K47" s="113"/>
      <c r="L47" s="112" t="s">
        <v>174</v>
      </c>
      <c r="N47" s="111">
        <v>864</v>
      </c>
      <c r="O47" s="110">
        <f>N47/$N$35*100</f>
        <v>1.680443450354955</v>
      </c>
      <c r="P47" s="109">
        <v>446936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54" t="s">
        <v>415</v>
      </c>
      <c r="E49" s="111">
        <v>904</v>
      </c>
      <c r="F49" s="110">
        <f>E49/$E$35*100</f>
        <v>1.7582417582417582</v>
      </c>
      <c r="G49" s="109">
        <v>1152701</v>
      </c>
      <c r="H49" s="115"/>
      <c r="I49" s="114"/>
      <c r="J49" s="113"/>
      <c r="K49" s="113"/>
      <c r="L49" s="112" t="s">
        <v>33</v>
      </c>
      <c r="N49" s="111">
        <v>605</v>
      </c>
      <c r="O49" s="110">
        <f>N49/$N$35*100</f>
        <v>1.1766994067879022</v>
      </c>
      <c r="P49" s="109">
        <v>589276</v>
      </c>
    </row>
    <row r="50" spans="1:16" ht="10.5" customHeight="1">
      <c r="C50" s="154" t="s">
        <v>433</v>
      </c>
      <c r="E50" s="111">
        <v>756</v>
      </c>
      <c r="F50" s="110">
        <f>E50/$E$35*100</f>
        <v>1.4703880190605856</v>
      </c>
      <c r="G50" s="109">
        <v>669377</v>
      </c>
      <c r="H50" s="115"/>
      <c r="I50" s="114"/>
      <c r="J50" s="113"/>
      <c r="K50" s="113"/>
      <c r="L50" s="112" t="s">
        <v>79</v>
      </c>
      <c r="N50" s="111">
        <v>563</v>
      </c>
      <c r="O50" s="110">
        <f>N50/$N$35*100</f>
        <v>1.0950111835067586</v>
      </c>
      <c r="P50" s="109">
        <v>487178</v>
      </c>
    </row>
    <row r="51" spans="1:16" ht="10.5" customHeight="1">
      <c r="C51" s="131" t="s">
        <v>432</v>
      </c>
      <c r="E51" s="111">
        <v>719</v>
      </c>
      <c r="F51" s="110">
        <f>E51/$E$35*100</f>
        <v>1.3984245842652923</v>
      </c>
      <c r="G51" s="109">
        <v>2234341</v>
      </c>
      <c r="H51" s="115"/>
      <c r="I51" s="114"/>
      <c r="J51" s="113"/>
      <c r="K51" s="113"/>
      <c r="L51" s="112" t="s">
        <v>97</v>
      </c>
      <c r="N51" s="111">
        <v>488</v>
      </c>
      <c r="O51" s="110">
        <f>N51/$N$35*100</f>
        <v>0.94913935621900225</v>
      </c>
      <c r="P51" s="109">
        <v>434766</v>
      </c>
    </row>
    <row r="52" spans="1:16" ht="10.5" customHeight="1">
      <c r="C52" s="130" t="s">
        <v>431</v>
      </c>
      <c r="E52" s="111">
        <v>592</v>
      </c>
      <c r="F52" s="110">
        <f>E52/$E$35*100</f>
        <v>1.1514149567246912</v>
      </c>
      <c r="G52" s="109">
        <v>552515</v>
      </c>
      <c r="H52" s="115"/>
      <c r="I52" s="114"/>
      <c r="J52" s="113"/>
      <c r="K52" s="113"/>
      <c r="L52" s="112" t="s">
        <v>430</v>
      </c>
      <c r="N52" s="111">
        <v>340</v>
      </c>
      <c r="O52" s="110">
        <f>N52/$N$35*100</f>
        <v>0.6612856170378294</v>
      </c>
      <c r="P52" s="109">
        <v>148148</v>
      </c>
    </row>
    <row r="53" spans="1:16" ht="10.5" customHeight="1">
      <c r="B53" s="103" t="s">
        <v>117</v>
      </c>
      <c r="C53" s="112" t="s">
        <v>36</v>
      </c>
      <c r="E53" s="111">
        <v>26885</v>
      </c>
      <c r="F53" s="110">
        <f>E53/$E$35*100</f>
        <v>52.290187688417774</v>
      </c>
      <c r="G53" s="109">
        <v>23106282</v>
      </c>
      <c r="H53" s="115"/>
      <c r="I53" s="114"/>
      <c r="J53" s="113"/>
      <c r="K53" s="113"/>
      <c r="L53" s="112" t="s">
        <v>36</v>
      </c>
      <c r="N53" s="111">
        <v>2283</v>
      </c>
      <c r="O53" s="110">
        <f>N53/$N$35*100</f>
        <v>4.4403384226393072</v>
      </c>
      <c r="P53" s="109">
        <v>2114890</v>
      </c>
    </row>
    <row r="54" spans="1:16" ht="7.5" customHeight="1">
      <c r="E54" s="119"/>
      <c r="F54" s="120"/>
      <c r="G54" s="117"/>
      <c r="H54" s="115"/>
      <c r="I54" s="116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f>SUM(E59:E81)</f>
        <v>55191</v>
      </c>
      <c r="F57" s="118">
        <f>E57/$E$57*100</f>
        <v>100</v>
      </c>
      <c r="G57" s="121">
        <f>SUM(G59:G81)</f>
        <v>41600266</v>
      </c>
      <c r="H57" s="126"/>
      <c r="I57" s="125"/>
      <c r="J57" s="124"/>
      <c r="K57" s="371" t="s">
        <v>87</v>
      </c>
      <c r="L57" s="371"/>
      <c r="M57" s="123"/>
      <c r="N57" s="122">
        <f>SUM(N59:N81)</f>
        <v>55191</v>
      </c>
      <c r="O57" s="118">
        <f>N57/$N$57*100</f>
        <v>100</v>
      </c>
      <c r="P57" s="121">
        <f>SUM(P59:P81)</f>
        <v>41600266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>
        <v>6488</v>
      </c>
      <c r="F59" s="110">
        <f>E59/$E$57*100</f>
        <v>11.755539852512186</v>
      </c>
      <c r="G59" s="109">
        <v>3490030</v>
      </c>
      <c r="H59" s="115"/>
      <c r="I59" s="114"/>
      <c r="J59" s="113"/>
      <c r="K59" s="113"/>
      <c r="L59" s="112" t="s">
        <v>15</v>
      </c>
      <c r="N59" s="111">
        <v>13621</v>
      </c>
      <c r="O59" s="110">
        <f>N59/$N$57*100</f>
        <v>24.679748509720788</v>
      </c>
      <c r="P59" s="109">
        <v>9472488</v>
      </c>
    </row>
    <row r="60" spans="1:16" ht="10.5" customHeight="1">
      <c r="C60" s="112" t="s">
        <v>62</v>
      </c>
      <c r="E60" s="111">
        <v>3314</v>
      </c>
      <c r="F60" s="110">
        <f>E60/$E$57*100</f>
        <v>6.0046021996339984</v>
      </c>
      <c r="G60" s="109">
        <v>1631331</v>
      </c>
      <c r="H60" s="115"/>
      <c r="I60" s="114"/>
      <c r="J60" s="113"/>
      <c r="K60" s="113"/>
      <c r="L60" s="112" t="s">
        <v>9</v>
      </c>
      <c r="N60" s="111">
        <v>5143</v>
      </c>
      <c r="O60" s="110">
        <f>N60/$N$57*100</f>
        <v>9.3185483140367094</v>
      </c>
      <c r="P60" s="109">
        <v>2649057</v>
      </c>
    </row>
    <row r="61" spans="1:16" ht="10.5" customHeight="1">
      <c r="C61" s="112" t="s">
        <v>59</v>
      </c>
      <c r="E61" s="111">
        <v>3049</v>
      </c>
      <c r="F61" s="110">
        <f>E61/$E$57*100</f>
        <v>5.5244514504176401</v>
      </c>
      <c r="G61" s="109">
        <v>1286600</v>
      </c>
      <c r="H61" s="115"/>
      <c r="I61" s="114"/>
      <c r="J61" s="113"/>
      <c r="K61" s="113"/>
      <c r="L61" s="112" t="s">
        <v>411</v>
      </c>
      <c r="N61" s="111">
        <v>4372</v>
      </c>
      <c r="O61" s="110">
        <f>N61/$N$57*100</f>
        <v>7.9215814172600609</v>
      </c>
      <c r="P61" s="109">
        <v>2956949</v>
      </c>
    </row>
    <row r="62" spans="1:16" ht="10.5" customHeight="1">
      <c r="C62" s="112" t="s">
        <v>61</v>
      </c>
      <c r="E62" s="111">
        <v>2613</v>
      </c>
      <c r="F62" s="110">
        <f>E62/$E$57*100</f>
        <v>4.7344675762352555</v>
      </c>
      <c r="G62" s="109">
        <v>1389173</v>
      </c>
      <c r="H62" s="115"/>
      <c r="I62" s="114"/>
      <c r="J62" s="113"/>
      <c r="K62" s="113"/>
      <c r="L62" s="112" t="s">
        <v>180</v>
      </c>
      <c r="N62" s="111">
        <v>4285</v>
      </c>
      <c r="O62" s="110">
        <f>N62/$N$57*100</f>
        <v>7.7639470203475209</v>
      </c>
      <c r="P62" s="109">
        <v>3064550</v>
      </c>
    </row>
    <row r="63" spans="1:16" ht="10.5" customHeight="1">
      <c r="C63" s="112" t="s">
        <v>136</v>
      </c>
      <c r="E63" s="111">
        <v>1945</v>
      </c>
      <c r="F63" s="110">
        <f>E63/$E$57*100</f>
        <v>3.5241253102860979</v>
      </c>
      <c r="G63" s="109">
        <v>1148623</v>
      </c>
      <c r="H63" s="115"/>
      <c r="I63" s="114"/>
      <c r="J63" s="113"/>
      <c r="K63" s="113"/>
      <c r="L63" s="112" t="s">
        <v>177</v>
      </c>
      <c r="N63" s="111">
        <v>3733</v>
      </c>
      <c r="O63" s="110">
        <f>N63/$N$57*100</f>
        <v>6.7637839502817485</v>
      </c>
      <c r="P63" s="109">
        <v>4322276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176</v>
      </c>
      <c r="E65" s="111">
        <v>1749</v>
      </c>
      <c r="F65" s="110">
        <f>E65/$E$57*100</f>
        <v>3.1689949448279608</v>
      </c>
      <c r="G65" s="109">
        <v>1995327</v>
      </c>
      <c r="H65" s="115"/>
      <c r="I65" s="114"/>
      <c r="J65" s="113"/>
      <c r="K65" s="113"/>
      <c r="L65" s="112" t="s">
        <v>179</v>
      </c>
      <c r="N65" s="111">
        <v>3454</v>
      </c>
      <c r="O65" s="110">
        <f>N65/$N$57*100</f>
        <v>6.2582667463898094</v>
      </c>
      <c r="P65" s="109">
        <v>2309632</v>
      </c>
    </row>
    <row r="66" spans="3:16" ht="10.5" customHeight="1">
      <c r="C66" s="112" t="s">
        <v>178</v>
      </c>
      <c r="E66" s="111">
        <v>1655</v>
      </c>
      <c r="F66" s="110">
        <f>E66/$E$57*100</f>
        <v>2.9986773205776305</v>
      </c>
      <c r="G66" s="109">
        <v>1153360</v>
      </c>
      <c r="H66" s="115"/>
      <c r="I66" s="114"/>
      <c r="J66" s="113"/>
      <c r="K66" s="113"/>
      <c r="L66" s="112" t="s">
        <v>11</v>
      </c>
      <c r="N66" s="111">
        <v>2876</v>
      </c>
      <c r="O66" s="110">
        <f>N66/$N$57*100</f>
        <v>5.2109945462122447</v>
      </c>
      <c r="P66" s="109">
        <v>1487565</v>
      </c>
    </row>
    <row r="67" spans="3:16" ht="10.5" customHeight="1">
      <c r="C67" s="112" t="s">
        <v>407</v>
      </c>
      <c r="E67" s="111">
        <v>1415</v>
      </c>
      <c r="F67" s="110">
        <f>E67/$E$57*100</f>
        <v>2.563823811853382</v>
      </c>
      <c r="G67" s="109">
        <v>1875299</v>
      </c>
      <c r="H67" s="115"/>
      <c r="I67" s="114"/>
      <c r="J67" s="113"/>
      <c r="K67" s="113"/>
      <c r="L67" s="112" t="s">
        <v>13</v>
      </c>
      <c r="N67" s="111">
        <v>2806</v>
      </c>
      <c r="O67" s="110">
        <f>N67/$N$57*100</f>
        <v>5.0841622728343392</v>
      </c>
      <c r="P67" s="109">
        <v>2368656</v>
      </c>
    </row>
    <row r="68" spans="3:16" ht="10.5" customHeight="1">
      <c r="C68" s="112" t="s">
        <v>171</v>
      </c>
      <c r="E68" s="111">
        <v>1288</v>
      </c>
      <c r="F68" s="110">
        <f>E68/$E$57*100</f>
        <v>2.3337138301534668</v>
      </c>
      <c r="G68" s="109">
        <v>596373</v>
      </c>
      <c r="H68" s="115"/>
      <c r="I68" s="114"/>
      <c r="J68" s="113"/>
      <c r="K68" s="113"/>
      <c r="L68" s="112" t="s">
        <v>69</v>
      </c>
      <c r="N68" s="111">
        <v>1733</v>
      </c>
      <c r="O68" s="110">
        <f>N68/$N$57*100</f>
        <v>3.1400047109130114</v>
      </c>
      <c r="P68" s="109">
        <v>991860</v>
      </c>
    </row>
    <row r="69" spans="3:16" ht="10.5" customHeight="1">
      <c r="C69" s="112" t="s">
        <v>406</v>
      </c>
      <c r="E69" s="111">
        <v>1288</v>
      </c>
      <c r="F69" s="110">
        <f>E69/$E$57*100</f>
        <v>2.3337138301534668</v>
      </c>
      <c r="G69" s="109">
        <v>1459601</v>
      </c>
      <c r="H69" s="115"/>
      <c r="I69" s="114"/>
      <c r="J69" s="113"/>
      <c r="K69" s="113"/>
      <c r="L69" s="112" t="s">
        <v>170</v>
      </c>
      <c r="N69" s="111">
        <v>1186</v>
      </c>
      <c r="O69" s="110">
        <f>N69/$N$57*100</f>
        <v>2.1489010889456615</v>
      </c>
      <c r="P69" s="109">
        <v>895783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405</v>
      </c>
      <c r="E71" s="111">
        <v>1024</v>
      </c>
      <c r="F71" s="110">
        <f>E71/$E$57*100</f>
        <v>1.8553749705567935</v>
      </c>
      <c r="G71" s="109">
        <v>497987</v>
      </c>
      <c r="H71" s="115"/>
      <c r="I71" s="114"/>
      <c r="J71" s="113"/>
      <c r="K71" s="113"/>
      <c r="L71" s="112" t="s">
        <v>169</v>
      </c>
      <c r="N71" s="111">
        <v>1146</v>
      </c>
      <c r="O71" s="110">
        <f>N71/$N$57*100</f>
        <v>2.0764255041582866</v>
      </c>
      <c r="P71" s="109">
        <v>1183466</v>
      </c>
    </row>
    <row r="72" spans="3:16" ht="10.5" customHeight="1">
      <c r="C72" s="112" t="s">
        <v>429</v>
      </c>
      <c r="E72" s="111">
        <v>953</v>
      </c>
      <c r="F72" s="110">
        <f>E72/$E$57*100</f>
        <v>1.7267308075592034</v>
      </c>
      <c r="G72" s="109">
        <v>289482</v>
      </c>
      <c r="H72" s="115"/>
      <c r="I72" s="114"/>
      <c r="J72" s="113"/>
      <c r="K72" s="113"/>
      <c r="L72" s="112" t="s">
        <v>67</v>
      </c>
      <c r="N72" s="111">
        <v>1035</v>
      </c>
      <c r="O72" s="110">
        <f>N72/$N$57*100</f>
        <v>1.8753057563733218</v>
      </c>
      <c r="P72" s="109">
        <v>829988</v>
      </c>
    </row>
    <row r="73" spans="3:16" ht="10.5" customHeight="1">
      <c r="C73" s="112" t="s">
        <v>64</v>
      </c>
      <c r="E73" s="111">
        <v>889</v>
      </c>
      <c r="F73" s="110">
        <f>E73/$E$57*100</f>
        <v>1.6107698718994039</v>
      </c>
      <c r="G73" s="109">
        <v>401266</v>
      </c>
      <c r="H73" s="115"/>
      <c r="I73" s="114"/>
      <c r="J73" s="113"/>
      <c r="K73" s="113"/>
      <c r="L73" s="112" t="s">
        <v>31</v>
      </c>
      <c r="N73" s="111">
        <v>979</v>
      </c>
      <c r="O73" s="110">
        <f>N73/$N$57*100</f>
        <v>1.773839937670997</v>
      </c>
      <c r="P73" s="109">
        <v>1553201</v>
      </c>
    </row>
    <row r="74" spans="3:16" ht="10.5" customHeight="1">
      <c r="C74" s="112" t="s">
        <v>404</v>
      </c>
      <c r="E74" s="111">
        <v>731</v>
      </c>
      <c r="F74" s="110">
        <f>E74/$E$57*100</f>
        <v>1.3244913119892736</v>
      </c>
      <c r="G74" s="109">
        <v>1993586</v>
      </c>
      <c r="H74" s="115"/>
      <c r="I74" s="114"/>
      <c r="J74" s="113"/>
      <c r="K74" s="113"/>
      <c r="L74" s="112" t="s">
        <v>163</v>
      </c>
      <c r="N74" s="111">
        <v>846</v>
      </c>
      <c r="O74" s="110">
        <f>N74/$N$57*100</f>
        <v>1.532858618252976</v>
      </c>
      <c r="P74" s="109">
        <v>860558</v>
      </c>
    </row>
    <row r="75" spans="3:16" ht="10.5" customHeight="1">
      <c r="C75" s="112" t="s">
        <v>160</v>
      </c>
      <c r="E75" s="111">
        <v>703</v>
      </c>
      <c r="F75" s="110">
        <f>E75/$E$57*100</f>
        <v>1.2737584026381112</v>
      </c>
      <c r="G75" s="109">
        <v>1743546</v>
      </c>
      <c r="H75" s="115"/>
      <c r="I75" s="114"/>
      <c r="J75" s="113"/>
      <c r="K75" s="113"/>
      <c r="L75" s="112" t="s">
        <v>101</v>
      </c>
      <c r="N75" s="111">
        <v>837</v>
      </c>
      <c r="O75" s="110">
        <f>N75/$N$57*100</f>
        <v>1.5165516116758169</v>
      </c>
      <c r="P75" s="109">
        <v>793071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428</v>
      </c>
      <c r="E77" s="111">
        <v>692</v>
      </c>
      <c r="F77" s="110">
        <f>E77/$E$57*100</f>
        <v>1.2538276168215834</v>
      </c>
      <c r="G77" s="109">
        <v>609824</v>
      </c>
      <c r="H77" s="115"/>
      <c r="I77" s="114"/>
      <c r="J77" s="113"/>
      <c r="K77" s="113"/>
      <c r="L77" s="112" t="s">
        <v>399</v>
      </c>
      <c r="N77" s="111">
        <v>672</v>
      </c>
      <c r="O77" s="110">
        <f>N77/$N$57*100</f>
        <v>1.217589824427896</v>
      </c>
      <c r="P77" s="109">
        <v>377757</v>
      </c>
    </row>
    <row r="78" spans="3:16" ht="10.5" customHeight="1">
      <c r="C78" s="112" t="s">
        <v>403</v>
      </c>
      <c r="E78" s="111">
        <v>641</v>
      </c>
      <c r="F78" s="110">
        <f>E78/$E$57*100</f>
        <v>1.1614212462176805</v>
      </c>
      <c r="G78" s="109">
        <v>467545</v>
      </c>
      <c r="H78" s="115"/>
      <c r="I78" s="114"/>
      <c r="J78" s="113"/>
      <c r="K78" s="113"/>
      <c r="L78" s="112" t="s">
        <v>190</v>
      </c>
      <c r="N78" s="111">
        <v>654</v>
      </c>
      <c r="O78" s="110">
        <f>N78/$N$57*100</f>
        <v>1.1849758112735773</v>
      </c>
      <c r="P78" s="109">
        <v>597755</v>
      </c>
    </row>
    <row r="79" spans="3:16" ht="10.5" customHeight="1">
      <c r="C79" s="112" t="s">
        <v>400</v>
      </c>
      <c r="E79" s="111">
        <v>635</v>
      </c>
      <c r="F79" s="110">
        <f>E79/$E$57*100</f>
        <v>1.1505499084995743</v>
      </c>
      <c r="G79" s="109">
        <v>229305</v>
      </c>
      <c r="H79" s="115"/>
      <c r="I79" s="114"/>
      <c r="J79" s="113"/>
      <c r="K79" s="113"/>
      <c r="L79" s="112" t="s">
        <v>100</v>
      </c>
      <c r="N79" s="111">
        <v>645</v>
      </c>
      <c r="O79" s="110">
        <f>N79/$N$57*100</f>
        <v>1.168668804696418</v>
      </c>
      <c r="P79" s="109">
        <v>491915</v>
      </c>
    </row>
    <row r="80" spans="3:16" ht="10.5" customHeight="1">
      <c r="C80" s="112" t="s">
        <v>398</v>
      </c>
      <c r="E80" s="111">
        <v>588</v>
      </c>
      <c r="F80" s="110">
        <f>E80/$E$57*100</f>
        <v>1.0653910963744089</v>
      </c>
      <c r="G80" s="109">
        <v>1484604</v>
      </c>
      <c r="H80" s="115"/>
      <c r="I80" s="114"/>
      <c r="J80" s="113"/>
      <c r="K80" s="113"/>
      <c r="L80" s="112" t="s">
        <v>97</v>
      </c>
      <c r="N80" s="111">
        <v>572</v>
      </c>
      <c r="O80" s="110">
        <f>N80/$N$57*100</f>
        <v>1.0364008624594589</v>
      </c>
      <c r="P80" s="109">
        <v>504694</v>
      </c>
    </row>
    <row r="81" spans="1:16" ht="10.5" customHeight="1">
      <c r="C81" s="112" t="s">
        <v>36</v>
      </c>
      <c r="E81" s="111">
        <v>23531</v>
      </c>
      <c r="F81" s="110">
        <f>E81/$E$57*100</f>
        <v>42.635574640792882</v>
      </c>
      <c r="G81" s="109">
        <v>17857404</v>
      </c>
      <c r="H81" s="115"/>
      <c r="I81" s="114"/>
      <c r="J81" s="113"/>
      <c r="K81" s="113"/>
      <c r="L81" s="112" t="s">
        <v>36</v>
      </c>
      <c r="N81" s="111">
        <v>4596</v>
      </c>
      <c r="O81" s="110">
        <f>N81/$N$57*100</f>
        <v>8.3274446920693599</v>
      </c>
      <c r="P81" s="109">
        <v>3889045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</sheetData>
  <mergeCells count="12">
    <mergeCell ref="B57:C57"/>
    <mergeCell ref="K57:L57"/>
    <mergeCell ref="K35:L35"/>
    <mergeCell ref="A8:D9"/>
    <mergeCell ref="E8:E9"/>
    <mergeCell ref="G8:H9"/>
    <mergeCell ref="B13:C13"/>
    <mergeCell ref="N8:N9"/>
    <mergeCell ref="P8:P9"/>
    <mergeCell ref="J8:M9"/>
    <mergeCell ref="K13:L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533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532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44157037</v>
      </c>
      <c r="F12" s="309">
        <v>100</v>
      </c>
      <c r="G12" s="308">
        <v>52347976126</v>
      </c>
      <c r="H12" s="314"/>
      <c r="I12" s="313"/>
      <c r="J12" s="312"/>
      <c r="K12" s="355" t="s">
        <v>87</v>
      </c>
      <c r="L12" s="355"/>
      <c r="M12" s="311"/>
      <c r="N12" s="310">
        <v>44157037</v>
      </c>
      <c r="O12" s="309">
        <v>100</v>
      </c>
      <c r="P12" s="308">
        <v>52347976126</v>
      </c>
    </row>
    <row r="13" spans="1:16" ht="16.5" customHeight="1">
      <c r="B13" s="307"/>
      <c r="C13" s="303" t="s">
        <v>12</v>
      </c>
      <c r="D13" s="302"/>
      <c r="E13" s="301">
        <v>3856407</v>
      </c>
      <c r="F13" s="300">
        <v>8.7333916902078368</v>
      </c>
      <c r="G13" s="299">
        <v>2835029859</v>
      </c>
      <c r="H13" s="306"/>
      <c r="I13" s="305"/>
      <c r="J13" s="304"/>
      <c r="K13" s="304"/>
      <c r="L13" s="303" t="s">
        <v>9</v>
      </c>
      <c r="M13" s="302"/>
      <c r="N13" s="301">
        <v>4336149</v>
      </c>
      <c r="O13" s="300">
        <v>9.8198368699421579</v>
      </c>
      <c r="P13" s="299">
        <v>4479721926</v>
      </c>
    </row>
    <row r="14" spans="1:16" ht="10.5" customHeight="1">
      <c r="B14" s="307"/>
      <c r="C14" s="303" t="s">
        <v>14</v>
      </c>
      <c r="D14" s="302"/>
      <c r="E14" s="301">
        <v>2872742</v>
      </c>
      <c r="F14" s="300">
        <v>6.505739957144316</v>
      </c>
      <c r="G14" s="299">
        <v>1098500097</v>
      </c>
      <c r="H14" s="306"/>
      <c r="I14" s="305"/>
      <c r="J14" s="304"/>
      <c r="K14" s="304"/>
      <c r="L14" s="303" t="s">
        <v>19</v>
      </c>
      <c r="M14" s="302"/>
      <c r="N14" s="301">
        <v>3812563</v>
      </c>
      <c r="O14" s="300">
        <v>8.6341006077921403</v>
      </c>
      <c r="P14" s="299">
        <v>4621525511</v>
      </c>
    </row>
    <row r="15" spans="1:16" ht="10.5" customHeight="1">
      <c r="B15" s="307"/>
      <c r="C15" s="303" t="s">
        <v>26</v>
      </c>
      <c r="D15" s="302"/>
      <c r="E15" s="301">
        <v>2700046</v>
      </c>
      <c r="F15" s="300">
        <v>6.1146448752890734</v>
      </c>
      <c r="G15" s="299">
        <v>2693308311</v>
      </c>
      <c r="H15" s="306"/>
      <c r="I15" s="305"/>
      <c r="J15" s="304"/>
      <c r="K15" s="304"/>
      <c r="L15" s="303" t="s">
        <v>17</v>
      </c>
      <c r="M15" s="302"/>
      <c r="N15" s="301">
        <v>3435694</v>
      </c>
      <c r="O15" s="300">
        <v>7.7806262227241376</v>
      </c>
      <c r="P15" s="299">
        <v>4087699551</v>
      </c>
    </row>
    <row r="16" spans="1:16" ht="10.5" customHeight="1">
      <c r="B16" s="307"/>
      <c r="C16" s="303" t="s">
        <v>30</v>
      </c>
      <c r="D16" s="302"/>
      <c r="E16" s="301">
        <v>2093303</v>
      </c>
      <c r="F16" s="300">
        <v>4.7405875534628823</v>
      </c>
      <c r="G16" s="299">
        <v>1269948879</v>
      </c>
      <c r="H16" s="306"/>
      <c r="I16" s="305"/>
      <c r="J16" s="304"/>
      <c r="K16" s="304"/>
      <c r="L16" s="303" t="s">
        <v>15</v>
      </c>
      <c r="M16" s="302"/>
      <c r="N16" s="301">
        <v>2650372</v>
      </c>
      <c r="O16" s="300">
        <v>6.0021509142472587</v>
      </c>
      <c r="P16" s="299">
        <v>2285377289</v>
      </c>
    </row>
    <row r="17" spans="2:16" ht="10.5" customHeight="1">
      <c r="B17" s="307"/>
      <c r="C17" s="303" t="s">
        <v>16</v>
      </c>
      <c r="D17" s="302"/>
      <c r="E17" s="301">
        <v>1794367</v>
      </c>
      <c r="F17" s="300">
        <v>4.0636037241357474</v>
      </c>
      <c r="G17" s="299">
        <v>3214282785</v>
      </c>
      <c r="H17" s="306"/>
      <c r="I17" s="305"/>
      <c r="J17" s="304"/>
      <c r="K17" s="304"/>
      <c r="L17" s="303" t="s">
        <v>11</v>
      </c>
      <c r="M17" s="302"/>
      <c r="N17" s="301">
        <v>2627716</v>
      </c>
      <c r="O17" s="300">
        <v>5.9508431238264468</v>
      </c>
      <c r="P17" s="299">
        <v>5527805992</v>
      </c>
    </row>
    <row r="18" spans="2:16" ht="16.5" customHeight="1">
      <c r="B18" s="307"/>
      <c r="C18" s="303" t="s">
        <v>8</v>
      </c>
      <c r="D18" s="302"/>
      <c r="E18" s="301">
        <v>1764243</v>
      </c>
      <c r="F18" s="300">
        <v>3.9953835670631612</v>
      </c>
      <c r="G18" s="299">
        <v>556833825</v>
      </c>
      <c r="H18" s="306"/>
      <c r="I18" s="305"/>
      <c r="J18" s="304"/>
      <c r="K18" s="304"/>
      <c r="L18" s="303" t="s">
        <v>23</v>
      </c>
      <c r="M18" s="302"/>
      <c r="N18" s="301">
        <v>2400489</v>
      </c>
      <c r="O18" s="300">
        <v>5.4362547016005625</v>
      </c>
      <c r="P18" s="299">
        <v>3465961978</v>
      </c>
    </row>
    <row r="19" spans="2:16" ht="10.5" customHeight="1">
      <c r="B19" s="307"/>
      <c r="C19" s="303" t="s">
        <v>22</v>
      </c>
      <c r="D19" s="302"/>
      <c r="E19" s="301">
        <v>1662125</v>
      </c>
      <c r="F19" s="300">
        <v>3.7641225791485966</v>
      </c>
      <c r="G19" s="299">
        <v>2807783312</v>
      </c>
      <c r="H19" s="306"/>
      <c r="I19" s="305"/>
      <c r="J19" s="304"/>
      <c r="K19" s="304"/>
      <c r="L19" s="303" t="s">
        <v>13</v>
      </c>
      <c r="M19" s="302"/>
      <c r="N19" s="301">
        <v>2228507</v>
      </c>
      <c r="O19" s="300">
        <v>5.0467765760641958</v>
      </c>
      <c r="P19" s="299">
        <v>1638119453</v>
      </c>
    </row>
    <row r="20" spans="2:16" ht="10.5" customHeight="1">
      <c r="B20" s="307"/>
      <c r="C20" s="303" t="s">
        <v>24</v>
      </c>
      <c r="D20" s="302"/>
      <c r="E20" s="301">
        <v>1473447</v>
      </c>
      <c r="F20" s="300">
        <v>3.3368339456290967</v>
      </c>
      <c r="G20" s="299">
        <v>958944876</v>
      </c>
      <c r="H20" s="306"/>
      <c r="I20" s="305"/>
      <c r="J20" s="304"/>
      <c r="K20" s="304"/>
      <c r="L20" s="303" t="s">
        <v>25</v>
      </c>
      <c r="M20" s="302"/>
      <c r="N20" s="301">
        <v>2087571</v>
      </c>
      <c r="O20" s="300">
        <v>4.7276066100177871</v>
      </c>
      <c r="P20" s="299">
        <v>1470033183</v>
      </c>
    </row>
    <row r="21" spans="2:16" ht="10.5" customHeight="1">
      <c r="B21" s="307"/>
      <c r="C21" s="303" t="s">
        <v>20</v>
      </c>
      <c r="D21" s="302"/>
      <c r="E21" s="301">
        <v>1381173</v>
      </c>
      <c r="F21" s="300">
        <v>3.1278661201837434</v>
      </c>
      <c r="G21" s="299">
        <v>640553227</v>
      </c>
      <c r="H21" s="306"/>
      <c r="I21" s="305"/>
      <c r="J21" s="304"/>
      <c r="K21" s="304"/>
      <c r="L21" s="303" t="s">
        <v>33</v>
      </c>
      <c r="M21" s="302"/>
      <c r="N21" s="301">
        <v>1736412</v>
      </c>
      <c r="O21" s="300">
        <v>3.9323562402975543</v>
      </c>
      <c r="P21" s="299">
        <v>3996261772</v>
      </c>
    </row>
    <row r="22" spans="2:16" ht="10.5" customHeight="1">
      <c r="B22" s="307"/>
      <c r="C22" s="303" t="s">
        <v>493</v>
      </c>
      <c r="D22" s="302"/>
      <c r="E22" s="301">
        <v>1373469</v>
      </c>
      <c r="F22" s="300">
        <v>3.1104192973817515</v>
      </c>
      <c r="G22" s="299">
        <v>1304513233</v>
      </c>
      <c r="H22" s="306"/>
      <c r="I22" s="305"/>
      <c r="J22" s="304"/>
      <c r="K22" s="304"/>
      <c r="L22" s="303" t="s">
        <v>53</v>
      </c>
      <c r="M22" s="302"/>
      <c r="N22" s="301">
        <v>1720445</v>
      </c>
      <c r="O22" s="300">
        <v>3.8961966583038623</v>
      </c>
      <c r="P22" s="299">
        <v>1911042529</v>
      </c>
    </row>
    <row r="23" spans="2:16" ht="16.5" customHeight="1">
      <c r="B23" s="307"/>
      <c r="C23" s="303" t="s">
        <v>511</v>
      </c>
      <c r="D23" s="302"/>
      <c r="E23" s="301">
        <v>1357161</v>
      </c>
      <c r="F23" s="300">
        <v>3.0734874715438902</v>
      </c>
      <c r="G23" s="299">
        <v>4372896153</v>
      </c>
      <c r="H23" s="306"/>
      <c r="I23" s="305"/>
      <c r="J23" s="304"/>
      <c r="K23" s="304"/>
      <c r="L23" s="303" t="s">
        <v>517</v>
      </c>
      <c r="M23" s="302"/>
      <c r="N23" s="301">
        <v>1627930</v>
      </c>
      <c r="O23" s="300">
        <v>3.6866830534847703</v>
      </c>
      <c r="P23" s="299">
        <v>1376145709</v>
      </c>
    </row>
    <row r="24" spans="2:16" ht="10.5" customHeight="1">
      <c r="B24" s="307"/>
      <c r="C24" s="303" t="s">
        <v>28</v>
      </c>
      <c r="D24" s="302"/>
      <c r="E24" s="301">
        <v>1104211</v>
      </c>
      <c r="F24" s="300">
        <v>2.5006455935890806</v>
      </c>
      <c r="G24" s="299">
        <v>1326391835</v>
      </c>
      <c r="H24" s="306"/>
      <c r="I24" s="305"/>
      <c r="J24" s="304"/>
      <c r="K24" s="304"/>
      <c r="L24" s="303" t="s">
        <v>27</v>
      </c>
      <c r="M24" s="302"/>
      <c r="N24" s="301">
        <v>1581061</v>
      </c>
      <c r="O24" s="300">
        <v>3.5805414208385407</v>
      </c>
      <c r="P24" s="299">
        <v>2538335899</v>
      </c>
    </row>
    <row r="25" spans="2:16" ht="10.5" customHeight="1">
      <c r="B25" s="307"/>
      <c r="C25" s="328" t="s">
        <v>90</v>
      </c>
      <c r="D25" s="302"/>
      <c r="E25" s="301">
        <v>1066486</v>
      </c>
      <c r="F25" s="300">
        <v>2.4152118721190465</v>
      </c>
      <c r="G25" s="299">
        <v>402144945</v>
      </c>
      <c r="H25" s="306"/>
      <c r="I25" s="305"/>
      <c r="J25" s="304"/>
      <c r="K25" s="304"/>
      <c r="L25" s="303" t="s">
        <v>31</v>
      </c>
      <c r="M25" s="302"/>
      <c r="N25" s="301">
        <v>1469239</v>
      </c>
      <c r="O25" s="300">
        <v>3.3273043207133668</v>
      </c>
      <c r="P25" s="299">
        <v>1369742954</v>
      </c>
    </row>
    <row r="26" spans="2:16" ht="10.5" customHeight="1">
      <c r="B26" s="307"/>
      <c r="C26" s="328" t="s">
        <v>10</v>
      </c>
      <c r="D26" s="302"/>
      <c r="E26" s="301">
        <v>976773</v>
      </c>
      <c r="F26" s="300">
        <v>2.212043801761427</v>
      </c>
      <c r="G26" s="299">
        <v>868800223</v>
      </c>
      <c r="H26" s="306"/>
      <c r="I26" s="305"/>
      <c r="J26" s="304"/>
      <c r="K26" s="304"/>
      <c r="L26" s="303" t="s">
        <v>529</v>
      </c>
      <c r="M26" s="302"/>
      <c r="N26" s="301">
        <v>1348123</v>
      </c>
      <c r="O26" s="300">
        <v>3.0530196127063509</v>
      </c>
      <c r="P26" s="299">
        <v>921160339</v>
      </c>
    </row>
    <row r="27" spans="2:16" ht="10.5" customHeight="1">
      <c r="B27" s="307"/>
      <c r="C27" s="303" t="s">
        <v>525</v>
      </c>
      <c r="D27" s="302"/>
      <c r="E27" s="301">
        <v>18681084</v>
      </c>
      <c r="F27" s="300">
        <v>42.306017951340344</v>
      </c>
      <c r="G27" s="299">
        <v>27998044566</v>
      </c>
      <c r="H27" s="306"/>
      <c r="I27" s="305"/>
      <c r="J27" s="304"/>
      <c r="K27" s="304"/>
      <c r="L27" s="303" t="s">
        <v>525</v>
      </c>
      <c r="M27" s="302"/>
      <c r="N27" s="301">
        <v>11094766</v>
      </c>
      <c r="O27" s="300">
        <v>25.12570306744087</v>
      </c>
      <c r="P27" s="299">
        <v>12659042041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16763226</v>
      </c>
      <c r="F30" s="309">
        <v>100</v>
      </c>
      <c r="G30" s="308">
        <v>26219391743</v>
      </c>
      <c r="H30" s="314"/>
      <c r="I30" s="305"/>
      <c r="J30" s="304"/>
      <c r="K30" s="355" t="s">
        <v>332</v>
      </c>
      <c r="L30" s="355"/>
      <c r="M30" s="302"/>
      <c r="N30" s="310">
        <v>16763226</v>
      </c>
      <c r="O30" s="309">
        <v>100</v>
      </c>
      <c r="P30" s="308">
        <v>26219391743</v>
      </c>
    </row>
    <row r="31" spans="2:16" ht="16.5" customHeight="1">
      <c r="B31" s="307"/>
      <c r="C31" s="303" t="s">
        <v>46</v>
      </c>
      <c r="D31" s="302"/>
      <c r="E31" s="301">
        <v>1272615</v>
      </c>
      <c r="F31" s="300">
        <v>7.5917069900507217</v>
      </c>
      <c r="G31" s="299">
        <v>597349291</v>
      </c>
      <c r="H31" s="306"/>
      <c r="I31" s="305"/>
      <c r="J31" s="304"/>
      <c r="K31" s="304"/>
      <c r="L31" s="303" t="s">
        <v>15</v>
      </c>
      <c r="M31" s="302"/>
      <c r="N31" s="301">
        <v>5241880</v>
      </c>
      <c r="O31" s="300">
        <v>31.270114714196417</v>
      </c>
      <c r="P31" s="299">
        <v>8791462984</v>
      </c>
    </row>
    <row r="32" spans="2:16" ht="10.5" customHeight="1">
      <c r="B32" s="307"/>
      <c r="C32" s="303" t="s">
        <v>50</v>
      </c>
      <c r="D32" s="302"/>
      <c r="E32" s="301">
        <v>969205</v>
      </c>
      <c r="F32" s="300">
        <v>5.7817331819066329</v>
      </c>
      <c r="G32" s="299">
        <v>1286220327</v>
      </c>
      <c r="H32" s="306"/>
      <c r="I32" s="305"/>
      <c r="J32" s="304"/>
      <c r="K32" s="304"/>
      <c r="L32" s="303" t="s">
        <v>13</v>
      </c>
      <c r="M32" s="302"/>
      <c r="N32" s="301">
        <v>3453543</v>
      </c>
      <c r="O32" s="300">
        <v>20.601899658216144</v>
      </c>
      <c r="P32" s="299">
        <v>4317361042</v>
      </c>
    </row>
    <row r="33" spans="1:16" ht="10.5" customHeight="1">
      <c r="B33" s="307"/>
      <c r="C33" s="303" t="s">
        <v>43</v>
      </c>
      <c r="D33" s="302"/>
      <c r="E33" s="301">
        <v>919853</v>
      </c>
      <c r="F33" s="300">
        <v>5.4873268426972235</v>
      </c>
      <c r="G33" s="299">
        <v>402076968</v>
      </c>
      <c r="H33" s="306"/>
      <c r="I33" s="305"/>
      <c r="J33" s="304"/>
      <c r="K33" s="304"/>
      <c r="L33" s="303" t="s">
        <v>41</v>
      </c>
      <c r="M33" s="302"/>
      <c r="N33" s="301">
        <v>2505600</v>
      </c>
      <c r="O33" s="300">
        <v>14.947003637605317</v>
      </c>
      <c r="P33" s="299">
        <v>4639974915</v>
      </c>
    </row>
    <row r="34" spans="1:16" ht="10.5" customHeight="1">
      <c r="B34" s="307"/>
      <c r="C34" s="303" t="s">
        <v>317</v>
      </c>
      <c r="D34" s="302"/>
      <c r="E34" s="301">
        <v>746153</v>
      </c>
      <c r="F34" s="300">
        <v>4.451130110636222</v>
      </c>
      <c r="G34" s="299">
        <v>1390749920</v>
      </c>
      <c r="H34" s="306"/>
      <c r="I34" s="305"/>
      <c r="J34" s="304"/>
      <c r="K34" s="304"/>
      <c r="L34" s="303" t="s">
        <v>9</v>
      </c>
      <c r="M34" s="302"/>
      <c r="N34" s="301">
        <v>1835064</v>
      </c>
      <c r="O34" s="300">
        <v>10.946962118150767</v>
      </c>
      <c r="P34" s="299">
        <v>2338257160</v>
      </c>
    </row>
    <row r="35" spans="1:16" ht="10.5" customHeight="1">
      <c r="B35" s="307"/>
      <c r="C35" s="303" t="s">
        <v>39</v>
      </c>
      <c r="D35" s="302"/>
      <c r="E35" s="301">
        <v>667143</v>
      </c>
      <c r="F35" s="300">
        <v>3.9798007853619581</v>
      </c>
      <c r="G35" s="299">
        <v>1280742472</v>
      </c>
      <c r="H35" s="306"/>
      <c r="I35" s="305"/>
      <c r="J35" s="304"/>
      <c r="K35" s="304"/>
      <c r="L35" s="303" t="s">
        <v>21</v>
      </c>
      <c r="M35" s="302"/>
      <c r="N35" s="301">
        <v>594163</v>
      </c>
      <c r="O35" s="300">
        <v>3.5444430564856666</v>
      </c>
      <c r="P35" s="299">
        <v>890150356</v>
      </c>
    </row>
    <row r="36" spans="1:16" ht="16.5" customHeight="1">
      <c r="B36" s="307"/>
      <c r="C36" s="303" t="s">
        <v>518</v>
      </c>
      <c r="D36" s="302"/>
      <c r="E36" s="301">
        <v>550267</v>
      </c>
      <c r="F36" s="300">
        <v>3.2825841517617196</v>
      </c>
      <c r="G36" s="299">
        <v>223140557</v>
      </c>
      <c r="H36" s="306"/>
      <c r="I36" s="305"/>
      <c r="J36" s="304"/>
      <c r="K36" s="304"/>
      <c r="L36" s="303" t="s">
        <v>519</v>
      </c>
      <c r="M36" s="302"/>
      <c r="N36" s="301">
        <v>493235</v>
      </c>
      <c r="O36" s="300">
        <v>2.9423632420155879</v>
      </c>
      <c r="P36" s="299">
        <v>1139945598</v>
      </c>
    </row>
    <row r="37" spans="1:16" ht="10.5" customHeight="1">
      <c r="B37" s="307"/>
      <c r="C37" s="303" t="s">
        <v>38</v>
      </c>
      <c r="D37" s="302"/>
      <c r="E37" s="301">
        <v>501892</v>
      </c>
      <c r="F37" s="300">
        <v>2.9940060463302229</v>
      </c>
      <c r="G37" s="299">
        <v>2128787812</v>
      </c>
      <c r="H37" s="306"/>
      <c r="I37" s="305"/>
      <c r="J37" s="304"/>
      <c r="K37" s="304"/>
      <c r="L37" s="303" t="s">
        <v>17</v>
      </c>
      <c r="M37" s="302"/>
      <c r="N37" s="301">
        <v>396979</v>
      </c>
      <c r="O37" s="300">
        <v>2.3681539579553483</v>
      </c>
      <c r="P37" s="299">
        <v>475945588</v>
      </c>
    </row>
    <row r="38" spans="1:16" ht="10.5" customHeight="1">
      <c r="B38" s="307"/>
      <c r="C38" s="303" t="s">
        <v>108</v>
      </c>
      <c r="D38" s="302"/>
      <c r="E38" s="301">
        <v>393558</v>
      </c>
      <c r="F38" s="300">
        <v>2.3477461915743425</v>
      </c>
      <c r="G38" s="299">
        <v>758841709</v>
      </c>
      <c r="H38" s="306"/>
      <c r="I38" s="305"/>
      <c r="J38" s="304"/>
      <c r="K38" s="304"/>
      <c r="L38" s="303" t="s">
        <v>29</v>
      </c>
      <c r="M38" s="302"/>
      <c r="N38" s="301">
        <v>377903</v>
      </c>
      <c r="O38" s="300">
        <v>2.2543572460336692</v>
      </c>
      <c r="P38" s="299">
        <v>397345255</v>
      </c>
    </row>
    <row r="39" spans="1:16" ht="10.5" customHeight="1">
      <c r="B39" s="307"/>
      <c r="C39" s="326" t="s">
        <v>289</v>
      </c>
      <c r="D39" s="302"/>
      <c r="E39" s="301">
        <v>382942</v>
      </c>
      <c r="F39" s="300">
        <v>2.2844170925095204</v>
      </c>
      <c r="G39" s="299">
        <v>363339292</v>
      </c>
      <c r="H39" s="306"/>
      <c r="I39" s="305"/>
      <c r="J39" s="304"/>
      <c r="K39" s="304"/>
      <c r="L39" s="303" t="s">
        <v>19</v>
      </c>
      <c r="M39" s="302"/>
      <c r="N39" s="301">
        <v>331047</v>
      </c>
      <c r="O39" s="300">
        <v>1.9748406422486937</v>
      </c>
      <c r="P39" s="299">
        <v>575816239</v>
      </c>
    </row>
    <row r="40" spans="1:16" ht="10.5" customHeight="1">
      <c r="B40" s="307"/>
      <c r="C40" s="303" t="s">
        <v>45</v>
      </c>
      <c r="D40" s="302"/>
      <c r="E40" s="301">
        <v>273694</v>
      </c>
      <c r="F40" s="300">
        <v>1.6327048266246604</v>
      </c>
      <c r="G40" s="299">
        <v>1218756074</v>
      </c>
      <c r="H40" s="306"/>
      <c r="I40" s="305"/>
      <c r="J40" s="304"/>
      <c r="K40" s="304"/>
      <c r="L40" s="303" t="s">
        <v>33</v>
      </c>
      <c r="M40" s="302"/>
      <c r="N40" s="301">
        <v>219303</v>
      </c>
      <c r="O40" s="300">
        <v>1.3082386409393991</v>
      </c>
      <c r="P40" s="299">
        <v>374374658</v>
      </c>
    </row>
    <row r="41" spans="1:16" ht="16.5" customHeight="1">
      <c r="B41" s="307"/>
      <c r="C41" s="326" t="s">
        <v>284</v>
      </c>
      <c r="D41" s="302"/>
      <c r="E41" s="301">
        <v>268333</v>
      </c>
      <c r="F41" s="300">
        <v>1.600724108832035</v>
      </c>
      <c r="G41" s="299">
        <v>587989734</v>
      </c>
      <c r="H41" s="306"/>
      <c r="I41" s="305"/>
      <c r="J41" s="304"/>
      <c r="K41" s="304"/>
      <c r="L41" s="303" t="s">
        <v>48</v>
      </c>
      <c r="M41" s="302"/>
      <c r="N41" s="301">
        <v>176699</v>
      </c>
      <c r="O41" s="300">
        <v>1.0540870832380356</v>
      </c>
      <c r="P41" s="299">
        <v>400460739</v>
      </c>
    </row>
    <row r="42" spans="1:16" ht="10.5" customHeight="1">
      <c r="B42" s="307"/>
      <c r="C42" s="303" t="s">
        <v>526</v>
      </c>
      <c r="D42" s="302"/>
      <c r="E42" s="301">
        <v>266223</v>
      </c>
      <c r="F42" s="300">
        <v>1.5881370328121807</v>
      </c>
      <c r="G42" s="299">
        <v>204735342</v>
      </c>
      <c r="H42" s="306"/>
      <c r="I42" s="305"/>
      <c r="J42" s="304"/>
      <c r="K42" s="304"/>
      <c r="L42" s="303" t="s">
        <v>79</v>
      </c>
      <c r="M42" s="302"/>
      <c r="N42" s="301">
        <v>170909</v>
      </c>
      <c r="O42" s="300">
        <v>1.0195471921693355</v>
      </c>
      <c r="P42" s="299">
        <v>170669377</v>
      </c>
    </row>
    <row r="43" spans="1:16" ht="10.5" customHeight="1">
      <c r="B43" s="307"/>
      <c r="C43" s="303" t="s">
        <v>88</v>
      </c>
      <c r="D43" s="302"/>
      <c r="E43" s="301">
        <v>263623</v>
      </c>
      <c r="F43" s="300">
        <v>1.5726268917450614</v>
      </c>
      <c r="G43" s="299">
        <v>386051514</v>
      </c>
      <c r="H43" s="306"/>
      <c r="I43" s="305"/>
      <c r="J43" s="304"/>
      <c r="K43" s="304"/>
      <c r="L43" s="303" t="s">
        <v>11</v>
      </c>
      <c r="M43" s="302"/>
      <c r="N43" s="301">
        <v>167246</v>
      </c>
      <c r="O43" s="300">
        <v>0.99769578958131333</v>
      </c>
      <c r="P43" s="299">
        <v>441049509</v>
      </c>
    </row>
    <row r="44" spans="1:16" ht="10.5" customHeight="1">
      <c r="B44" s="307"/>
      <c r="C44" s="303" t="s">
        <v>527</v>
      </c>
      <c r="D44" s="302"/>
      <c r="E44" s="301">
        <v>208920</v>
      </c>
      <c r="F44" s="300">
        <v>1.2462994891317458</v>
      </c>
      <c r="G44" s="299">
        <v>230552092</v>
      </c>
      <c r="H44" s="306"/>
      <c r="I44" s="305"/>
      <c r="J44" s="304"/>
      <c r="K44" s="304"/>
      <c r="L44" s="303" t="s">
        <v>31</v>
      </c>
      <c r="M44" s="302"/>
      <c r="N44" s="301">
        <v>128398</v>
      </c>
      <c r="O44" s="300">
        <v>0.76595042028306481</v>
      </c>
      <c r="P44" s="299">
        <v>238629930</v>
      </c>
    </row>
    <row r="45" spans="1:16" ht="10.5" customHeight="1">
      <c r="B45" s="307" t="s">
        <v>117</v>
      </c>
      <c r="C45" s="303" t="s">
        <v>525</v>
      </c>
      <c r="D45" s="302"/>
      <c r="E45" s="301">
        <v>9078805</v>
      </c>
      <c r="F45" s="300">
        <v>54.15905625802575</v>
      </c>
      <c r="G45" s="299">
        <v>15160058639</v>
      </c>
      <c r="H45" s="306"/>
      <c r="I45" s="305"/>
      <c r="J45" s="304"/>
      <c r="K45" s="304"/>
      <c r="L45" s="303" t="s">
        <v>525</v>
      </c>
      <c r="M45" s="302"/>
      <c r="N45" s="301">
        <v>671257</v>
      </c>
      <c r="O45" s="300">
        <v>4.0043426008812393</v>
      </c>
      <c r="P45" s="299">
        <v>1027948393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26447133</v>
      </c>
      <c r="F48" s="309">
        <v>100</v>
      </c>
      <c r="G48" s="308">
        <v>28802702798</v>
      </c>
      <c r="H48" s="314"/>
      <c r="I48" s="313"/>
      <c r="J48" s="312"/>
      <c r="K48" s="355" t="s">
        <v>87</v>
      </c>
      <c r="L48" s="355"/>
      <c r="M48" s="311"/>
      <c r="N48" s="310">
        <v>26447133</v>
      </c>
      <c r="O48" s="309">
        <v>100</v>
      </c>
      <c r="P48" s="308">
        <v>28802702798</v>
      </c>
    </row>
    <row r="49" spans="2:16" ht="16.5" customHeight="1">
      <c r="B49" s="307"/>
      <c r="C49" s="303" t="s">
        <v>58</v>
      </c>
      <c r="D49" s="302"/>
      <c r="E49" s="301">
        <v>2396154</v>
      </c>
      <c r="F49" s="300">
        <v>9.060165425114322</v>
      </c>
      <c r="G49" s="299">
        <v>1867319116</v>
      </c>
      <c r="H49" s="306"/>
      <c r="I49" s="305"/>
      <c r="J49" s="304"/>
      <c r="K49" s="304"/>
      <c r="L49" s="303" t="s">
        <v>15</v>
      </c>
      <c r="M49" s="302"/>
      <c r="N49" s="301">
        <v>7834755</v>
      </c>
      <c r="O49" s="300">
        <v>29.624212953441869</v>
      </c>
      <c r="P49" s="299">
        <v>8356260770</v>
      </c>
    </row>
    <row r="50" spans="2:16" ht="10.5" customHeight="1">
      <c r="B50" s="307"/>
      <c r="C50" s="303" t="s">
        <v>68</v>
      </c>
      <c r="D50" s="302"/>
      <c r="E50" s="301">
        <v>1873500</v>
      </c>
      <c r="F50" s="300">
        <v>7.083943654686502</v>
      </c>
      <c r="G50" s="299">
        <v>2081222411</v>
      </c>
      <c r="H50" s="306"/>
      <c r="I50" s="305"/>
      <c r="J50" s="304"/>
      <c r="K50" s="304"/>
      <c r="L50" s="303" t="s">
        <v>9</v>
      </c>
      <c r="M50" s="302"/>
      <c r="N50" s="301">
        <v>2142963</v>
      </c>
      <c r="O50" s="300">
        <v>8.1028177988139589</v>
      </c>
      <c r="P50" s="299">
        <v>1981048411</v>
      </c>
    </row>
    <row r="51" spans="2:16" ht="10.5" customHeight="1">
      <c r="B51" s="307"/>
      <c r="C51" s="303" t="s">
        <v>62</v>
      </c>
      <c r="D51" s="302"/>
      <c r="E51" s="301">
        <v>1622389</v>
      </c>
      <c r="F51" s="300">
        <v>6.1344607750110383</v>
      </c>
      <c r="G51" s="299">
        <v>2153862003</v>
      </c>
      <c r="H51" s="306"/>
      <c r="I51" s="305"/>
      <c r="J51" s="304"/>
      <c r="K51" s="304"/>
      <c r="L51" s="303" t="s">
        <v>33</v>
      </c>
      <c r="M51" s="302"/>
      <c r="N51" s="301">
        <v>2133987</v>
      </c>
      <c r="O51" s="300">
        <v>8.0688783922249723</v>
      </c>
      <c r="P51" s="299">
        <v>1970230370</v>
      </c>
    </row>
    <row r="52" spans="2:16" ht="10.5" customHeight="1">
      <c r="B52" s="307"/>
      <c r="C52" s="303" t="s">
        <v>80</v>
      </c>
      <c r="D52" s="302"/>
      <c r="E52" s="301">
        <v>1488300</v>
      </c>
      <c r="F52" s="300">
        <v>5.6274530778062024</v>
      </c>
      <c r="G52" s="299">
        <v>961295938</v>
      </c>
      <c r="H52" s="306"/>
      <c r="I52" s="305"/>
      <c r="J52" s="304"/>
      <c r="K52" s="304"/>
      <c r="L52" s="303" t="s">
        <v>41</v>
      </c>
      <c r="M52" s="302"/>
      <c r="N52" s="301">
        <v>1724491</v>
      </c>
      <c r="O52" s="300">
        <v>6.520521524960758</v>
      </c>
      <c r="P52" s="299">
        <v>1407828148</v>
      </c>
    </row>
    <row r="53" spans="2:16" ht="10.5" customHeight="1">
      <c r="B53" s="307"/>
      <c r="C53" s="303" t="s">
        <v>59</v>
      </c>
      <c r="D53" s="302"/>
      <c r="E53" s="301">
        <v>1246283</v>
      </c>
      <c r="F53" s="300">
        <v>4.7123557778455609</v>
      </c>
      <c r="G53" s="299">
        <v>496669644</v>
      </c>
      <c r="H53" s="306"/>
      <c r="I53" s="305"/>
      <c r="J53" s="304"/>
      <c r="K53" s="304"/>
      <c r="L53" s="303" t="s">
        <v>11</v>
      </c>
      <c r="M53" s="302"/>
      <c r="N53" s="301">
        <v>1480987</v>
      </c>
      <c r="O53" s="300">
        <v>5.5998016873889505</v>
      </c>
      <c r="P53" s="299">
        <v>3096057060</v>
      </c>
    </row>
    <row r="54" spans="2:16" ht="16.5" customHeight="1">
      <c r="B54" s="307"/>
      <c r="C54" s="303" t="s">
        <v>61</v>
      </c>
      <c r="D54" s="302"/>
      <c r="E54" s="301">
        <v>862971</v>
      </c>
      <c r="F54" s="300">
        <v>3.2630039709786312</v>
      </c>
      <c r="G54" s="299">
        <v>583682699</v>
      </c>
      <c r="H54" s="306"/>
      <c r="I54" s="305"/>
      <c r="J54" s="304"/>
      <c r="K54" s="304"/>
      <c r="L54" s="303" t="s">
        <v>19</v>
      </c>
      <c r="M54" s="302"/>
      <c r="N54" s="301">
        <v>1324103</v>
      </c>
      <c r="O54" s="300">
        <v>5.0066031732059573</v>
      </c>
      <c r="P54" s="299">
        <v>1481681848</v>
      </c>
    </row>
    <row r="55" spans="2:16" ht="10.5" customHeight="1">
      <c r="B55" s="307"/>
      <c r="C55" s="303" t="s">
        <v>70</v>
      </c>
      <c r="D55" s="302"/>
      <c r="E55" s="301">
        <v>748770</v>
      </c>
      <c r="F55" s="300">
        <v>2.831195351118021</v>
      </c>
      <c r="G55" s="299">
        <v>646822590</v>
      </c>
      <c r="H55" s="306"/>
      <c r="I55" s="305"/>
      <c r="J55" s="304"/>
      <c r="K55" s="304"/>
      <c r="L55" s="303" t="s">
        <v>13</v>
      </c>
      <c r="M55" s="302"/>
      <c r="N55" s="301">
        <v>1166863</v>
      </c>
      <c r="O55" s="300">
        <v>4.4120585773890877</v>
      </c>
      <c r="P55" s="299">
        <v>1040958196</v>
      </c>
    </row>
    <row r="56" spans="2:16" ht="10.5" customHeight="1">
      <c r="B56" s="307"/>
      <c r="C56" s="303" t="s">
        <v>63</v>
      </c>
      <c r="D56" s="302"/>
      <c r="E56" s="301">
        <v>708312</v>
      </c>
      <c r="F56" s="300">
        <v>2.678218467007369</v>
      </c>
      <c r="G56" s="299">
        <v>514147032</v>
      </c>
      <c r="H56" s="306"/>
      <c r="I56" s="305"/>
      <c r="J56" s="304"/>
      <c r="K56" s="304"/>
      <c r="L56" s="303" t="s">
        <v>17</v>
      </c>
      <c r="M56" s="302"/>
      <c r="N56" s="301">
        <v>1146612</v>
      </c>
      <c r="O56" s="300">
        <v>4.3354869505136913</v>
      </c>
      <c r="P56" s="299">
        <v>1952886989</v>
      </c>
    </row>
    <row r="57" spans="2:16" ht="10.5" customHeight="1">
      <c r="B57" s="307"/>
      <c r="C57" s="303" t="s">
        <v>66</v>
      </c>
      <c r="D57" s="302"/>
      <c r="E57" s="301">
        <v>445550</v>
      </c>
      <c r="F57" s="300">
        <v>1.6846816628479162</v>
      </c>
      <c r="G57" s="299">
        <v>986737577</v>
      </c>
      <c r="H57" s="306"/>
      <c r="I57" s="305"/>
      <c r="J57" s="304"/>
      <c r="K57" s="304"/>
      <c r="L57" s="303" t="s">
        <v>67</v>
      </c>
      <c r="M57" s="302"/>
      <c r="N57" s="301">
        <v>854190</v>
      </c>
      <c r="O57" s="300">
        <v>3.2298018843857288</v>
      </c>
      <c r="P57" s="299">
        <v>162772681</v>
      </c>
    </row>
    <row r="58" spans="2:16" ht="10.5" customHeight="1">
      <c r="B58" s="307"/>
      <c r="C58" s="303" t="s">
        <v>76</v>
      </c>
      <c r="D58" s="302"/>
      <c r="E58" s="301">
        <v>407398</v>
      </c>
      <c r="F58" s="300">
        <v>1.5404240603319839</v>
      </c>
      <c r="G58" s="299">
        <v>1380979933</v>
      </c>
      <c r="H58" s="306"/>
      <c r="I58" s="305"/>
      <c r="J58" s="304"/>
      <c r="K58" s="304"/>
      <c r="L58" s="303" t="s">
        <v>69</v>
      </c>
      <c r="M58" s="302"/>
      <c r="N58" s="301">
        <v>653931</v>
      </c>
      <c r="O58" s="300">
        <v>2.4725969351763006</v>
      </c>
      <c r="P58" s="299">
        <v>370996834</v>
      </c>
    </row>
    <row r="59" spans="2:16" ht="16.5" customHeight="1">
      <c r="B59" s="307"/>
      <c r="C59" s="303" t="s">
        <v>470</v>
      </c>
      <c r="D59" s="302"/>
      <c r="E59" s="301">
        <v>392006</v>
      </c>
      <c r="F59" s="300">
        <v>1.4822249353077326</v>
      </c>
      <c r="G59" s="299">
        <v>764041612</v>
      </c>
      <c r="H59" s="306"/>
      <c r="I59" s="305"/>
      <c r="J59" s="304"/>
      <c r="K59" s="304"/>
      <c r="L59" s="303" t="s">
        <v>25</v>
      </c>
      <c r="M59" s="302"/>
      <c r="N59" s="301">
        <v>638240</v>
      </c>
      <c r="O59" s="300">
        <v>2.4132672528247201</v>
      </c>
      <c r="P59" s="299">
        <v>714148388</v>
      </c>
    </row>
    <row r="60" spans="2:16" ht="10.5" customHeight="1">
      <c r="B60" s="307"/>
      <c r="C60" s="303" t="s">
        <v>82</v>
      </c>
      <c r="D60" s="302"/>
      <c r="E60" s="301">
        <v>391797</v>
      </c>
      <c r="F60" s="300">
        <v>1.4814346795170577</v>
      </c>
      <c r="G60" s="299">
        <v>232761073</v>
      </c>
      <c r="H60" s="306"/>
      <c r="I60" s="305"/>
      <c r="J60" s="304"/>
      <c r="K60" s="304"/>
      <c r="L60" s="303" t="s">
        <v>21</v>
      </c>
      <c r="M60" s="302"/>
      <c r="N60" s="301">
        <v>553722</v>
      </c>
      <c r="O60" s="300">
        <v>2.0936938608808751</v>
      </c>
      <c r="P60" s="299">
        <v>754554280</v>
      </c>
    </row>
    <row r="61" spans="2:16" ht="10.5" customHeight="1">
      <c r="B61" s="307"/>
      <c r="C61" s="303" t="s">
        <v>528</v>
      </c>
      <c r="D61" s="302"/>
      <c r="E61" s="301">
        <v>326734</v>
      </c>
      <c r="F61" s="300">
        <v>1.2354231364133117</v>
      </c>
      <c r="G61" s="299">
        <v>609780478</v>
      </c>
      <c r="H61" s="306"/>
      <c r="I61" s="305"/>
      <c r="J61" s="304"/>
      <c r="K61" s="304"/>
      <c r="L61" s="303" t="s">
        <v>51</v>
      </c>
      <c r="M61" s="302"/>
      <c r="N61" s="301">
        <v>515840</v>
      </c>
      <c r="O61" s="300">
        <v>1.9504571629749052</v>
      </c>
      <c r="P61" s="299">
        <v>346194850</v>
      </c>
    </row>
    <row r="62" spans="2:16" ht="10.5" customHeight="1">
      <c r="B62" s="307"/>
      <c r="C62" s="303" t="s">
        <v>159</v>
      </c>
      <c r="D62" s="302"/>
      <c r="E62" s="301">
        <v>292078</v>
      </c>
      <c r="F62" s="300">
        <v>1.1043843580323054</v>
      </c>
      <c r="G62" s="299">
        <v>169371290</v>
      </c>
      <c r="H62" s="306"/>
      <c r="I62" s="305"/>
      <c r="J62" s="304"/>
      <c r="K62" s="304"/>
      <c r="L62" s="303" t="s">
        <v>31</v>
      </c>
      <c r="M62" s="302"/>
      <c r="N62" s="301">
        <v>505559</v>
      </c>
      <c r="O62" s="300">
        <v>1.9115833841044321</v>
      </c>
      <c r="P62" s="299">
        <v>447904884</v>
      </c>
    </row>
    <row r="63" spans="2:16" ht="10.5" customHeight="1">
      <c r="B63" s="307"/>
      <c r="C63" s="303" t="s">
        <v>479</v>
      </c>
      <c r="D63" s="302"/>
      <c r="E63" s="301">
        <v>283916</v>
      </c>
      <c r="F63" s="300">
        <v>1.0735227897859478</v>
      </c>
      <c r="G63" s="299">
        <v>234257125</v>
      </c>
      <c r="H63" s="306"/>
      <c r="I63" s="305"/>
      <c r="J63" s="304"/>
      <c r="K63" s="304"/>
      <c r="L63" s="303" t="s">
        <v>81</v>
      </c>
      <c r="M63" s="302"/>
      <c r="N63" s="301">
        <v>377048</v>
      </c>
      <c r="O63" s="300">
        <v>1.425666819915792</v>
      </c>
      <c r="P63" s="299">
        <v>761878848</v>
      </c>
    </row>
    <row r="64" spans="2:16" ht="16.5" customHeight="1">
      <c r="B64" s="307"/>
      <c r="C64" s="303" t="s">
        <v>521</v>
      </c>
      <c r="D64" s="302"/>
      <c r="E64" s="301">
        <v>222942</v>
      </c>
      <c r="F64" s="300">
        <v>0.84297227983086109</v>
      </c>
      <c r="G64" s="299">
        <v>525338513</v>
      </c>
      <c r="H64" s="306"/>
      <c r="I64" s="305"/>
      <c r="J64" s="304"/>
      <c r="K64" s="304"/>
      <c r="L64" s="303" t="s">
        <v>531</v>
      </c>
      <c r="M64" s="302"/>
      <c r="N64" s="301">
        <v>344690</v>
      </c>
      <c r="O64" s="300">
        <v>1.3033170741040248</v>
      </c>
      <c r="P64" s="299">
        <v>210652870</v>
      </c>
    </row>
    <row r="65" spans="1:16" ht="10.5" customHeight="1">
      <c r="B65" s="307"/>
      <c r="C65" s="303" t="s">
        <v>60</v>
      </c>
      <c r="D65" s="302"/>
      <c r="E65" s="301">
        <v>211413</v>
      </c>
      <c r="F65" s="300">
        <v>0.79937965298544844</v>
      </c>
      <c r="G65" s="299">
        <v>221683342</v>
      </c>
      <c r="H65" s="306"/>
      <c r="I65" s="305"/>
      <c r="J65" s="304"/>
      <c r="K65" s="304"/>
      <c r="L65" s="303" t="s">
        <v>29</v>
      </c>
      <c r="M65" s="302"/>
      <c r="N65" s="301">
        <v>344557</v>
      </c>
      <c r="O65" s="300">
        <v>1.3028141840554135</v>
      </c>
      <c r="P65" s="299">
        <v>620506890</v>
      </c>
    </row>
    <row r="66" spans="1:16" ht="10.5" customHeight="1">
      <c r="B66" s="307"/>
      <c r="C66" s="303" t="s">
        <v>71</v>
      </c>
      <c r="D66" s="302"/>
      <c r="E66" s="301">
        <v>204758</v>
      </c>
      <c r="F66" s="300">
        <v>0.77421624491395724</v>
      </c>
      <c r="G66" s="299">
        <v>228038685</v>
      </c>
      <c r="H66" s="306"/>
      <c r="I66" s="305"/>
      <c r="J66" s="304"/>
      <c r="K66" s="304"/>
      <c r="L66" s="303" t="s">
        <v>75</v>
      </c>
      <c r="M66" s="302"/>
      <c r="N66" s="301">
        <v>241488</v>
      </c>
      <c r="O66" s="300">
        <v>0.91309708315075211</v>
      </c>
      <c r="P66" s="299">
        <v>290884593</v>
      </c>
    </row>
    <row r="67" spans="1:16" ht="10.5" customHeight="1">
      <c r="B67" s="307"/>
      <c r="C67" s="303" t="s">
        <v>65</v>
      </c>
      <c r="D67" s="302"/>
      <c r="E67" s="301">
        <v>193122</v>
      </c>
      <c r="F67" s="300">
        <v>0.7302190373527444</v>
      </c>
      <c r="G67" s="299">
        <v>1639331288</v>
      </c>
      <c r="H67" s="306"/>
      <c r="I67" s="305"/>
      <c r="J67" s="304"/>
      <c r="K67" s="304"/>
      <c r="L67" s="303" t="s">
        <v>79</v>
      </c>
      <c r="M67" s="302"/>
      <c r="N67" s="301">
        <v>230506</v>
      </c>
      <c r="O67" s="300">
        <v>0.87157273342256036</v>
      </c>
      <c r="P67" s="299">
        <v>190197887</v>
      </c>
    </row>
    <row r="68" spans="1:16" ht="10.5" customHeight="1">
      <c r="B68" s="307"/>
      <c r="C68" s="303" t="s">
        <v>525</v>
      </c>
      <c r="D68" s="302"/>
      <c r="E68" s="301">
        <v>12128740</v>
      </c>
      <c r="F68" s="300">
        <v>45.860320663113086</v>
      </c>
      <c r="G68" s="299">
        <v>12505360449</v>
      </c>
      <c r="H68" s="306"/>
      <c r="I68" s="305"/>
      <c r="J68" s="304"/>
      <c r="K68" s="304"/>
      <c r="L68" s="303" t="s">
        <v>525</v>
      </c>
      <c r="M68" s="302"/>
      <c r="N68" s="301">
        <v>2232601</v>
      </c>
      <c r="O68" s="300">
        <v>8.4417505670652471</v>
      </c>
      <c r="P68" s="299">
        <v>2645058001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P8:P9"/>
    <mergeCell ref="A8:D9"/>
    <mergeCell ref="E8:E9"/>
    <mergeCell ref="G8:H9"/>
    <mergeCell ref="J8:M9"/>
    <mergeCell ref="N8:N9"/>
  </mergeCells>
  <phoneticPr fontId="1"/>
  <dataValidations count="2">
    <dataValidation imeMode="hiragana" allowBlank="1" showInputMessage="1" showErrorMessage="1" sqref="C11:C68"/>
    <dataValidation imeMode="on" allowBlank="1" showInputMessage="1" showErrorMessage="1" sqref="L11:L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84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104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427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426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55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52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52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52"/>
      <c r="N10" s="135"/>
    </row>
    <row r="11" spans="1:16">
      <c r="D11" s="137"/>
      <c r="E11" s="136" t="s">
        <v>7</v>
      </c>
      <c r="F11" s="133"/>
      <c r="G11" s="133"/>
      <c r="H11" s="133"/>
      <c r="I11" s="152"/>
      <c r="N11" s="136" t="s">
        <v>7</v>
      </c>
      <c r="O11" s="133"/>
      <c r="P11" s="133"/>
    </row>
    <row r="12" spans="1:16" ht="5.25" customHeight="1">
      <c r="E12" s="135"/>
      <c r="I12" s="152"/>
      <c r="N12" s="135"/>
    </row>
    <row r="13" spans="1:16" ht="10.5" customHeight="1">
      <c r="A13" s="123"/>
      <c r="B13" s="371" t="s">
        <v>87</v>
      </c>
      <c r="C13" s="371"/>
      <c r="D13" s="123"/>
      <c r="E13" s="122">
        <v>96571</v>
      </c>
      <c r="F13" s="118">
        <f>E13/$E$13*100</f>
        <v>100</v>
      </c>
      <c r="G13" s="121">
        <v>73251518</v>
      </c>
      <c r="H13" s="126"/>
      <c r="I13" s="153"/>
      <c r="J13" s="124"/>
      <c r="K13" s="371" t="s">
        <v>87</v>
      </c>
      <c r="L13" s="371"/>
      <c r="M13" s="123"/>
      <c r="N13" s="122">
        <v>96571</v>
      </c>
      <c r="O13" s="118">
        <f>N13/$N$13*100</f>
        <v>100</v>
      </c>
      <c r="P13" s="121">
        <v>73251518</v>
      </c>
    </row>
    <row r="14" spans="1:16" ht="5.25" customHeight="1">
      <c r="E14" s="111"/>
      <c r="F14" s="110"/>
      <c r="G14" s="109"/>
      <c r="H14" s="115"/>
      <c r="I14" s="152"/>
      <c r="N14" s="119"/>
      <c r="O14" s="120"/>
      <c r="P14" s="117"/>
    </row>
    <row r="15" spans="1:16" ht="10.5" customHeight="1">
      <c r="C15" s="112" t="s">
        <v>8</v>
      </c>
      <c r="E15" s="111">
        <v>8244</v>
      </c>
      <c r="F15" s="110">
        <f>E15/$E$13*100</f>
        <v>8.5367242754035892</v>
      </c>
      <c r="G15" s="109">
        <v>8432574</v>
      </c>
      <c r="H15" s="115"/>
      <c r="I15" s="151"/>
      <c r="J15" s="113"/>
      <c r="K15" s="113"/>
      <c r="L15" s="112" t="s">
        <v>19</v>
      </c>
      <c r="N15" s="111">
        <v>9344</v>
      </c>
      <c r="O15" s="110">
        <f>N15/$N$13*100</f>
        <v>9.6757825848339554</v>
      </c>
      <c r="P15" s="109">
        <v>7397857</v>
      </c>
    </row>
    <row r="16" spans="1:16" ht="10.5" customHeight="1">
      <c r="C16" s="112" t="s">
        <v>10</v>
      </c>
      <c r="E16" s="111">
        <v>6379</v>
      </c>
      <c r="F16" s="110">
        <f>E16/$E$13*100</f>
        <v>6.6055026871421019</v>
      </c>
      <c r="G16" s="109">
        <v>2835923</v>
      </c>
      <c r="H16" s="115"/>
      <c r="I16" s="151"/>
      <c r="J16" s="113"/>
      <c r="K16" s="113"/>
      <c r="L16" s="112" t="s">
        <v>23</v>
      </c>
      <c r="N16" s="111">
        <v>7933</v>
      </c>
      <c r="O16" s="110">
        <f>N16/$N$13*100</f>
        <v>8.2146814261010039</v>
      </c>
      <c r="P16" s="109">
        <v>6166032</v>
      </c>
    </row>
    <row r="17" spans="3:16" ht="10.5" customHeight="1">
      <c r="C17" s="112" t="s">
        <v>18</v>
      </c>
      <c r="E17" s="111">
        <v>5690</v>
      </c>
      <c r="F17" s="110">
        <f>E17/$E$13*100</f>
        <v>5.8920379824170821</v>
      </c>
      <c r="G17" s="109">
        <v>2266723</v>
      </c>
      <c r="H17" s="115"/>
      <c r="I17" s="151"/>
      <c r="J17" s="113"/>
      <c r="K17" s="113"/>
      <c r="L17" s="112" t="s">
        <v>425</v>
      </c>
      <c r="N17" s="111">
        <v>7248</v>
      </c>
      <c r="O17" s="110">
        <f>N17/$N$13*100</f>
        <v>7.5053587515920919</v>
      </c>
      <c r="P17" s="109">
        <v>4462562</v>
      </c>
    </row>
    <row r="18" spans="3:16" ht="10.5" customHeight="1">
      <c r="C18" s="112" t="s">
        <v>424</v>
      </c>
      <c r="E18" s="111">
        <v>5564</v>
      </c>
      <c r="F18" s="110">
        <f>E18/$E$13*100</f>
        <v>5.7615640306096036</v>
      </c>
      <c r="G18" s="109">
        <v>2135463</v>
      </c>
      <c r="H18" s="115"/>
      <c r="I18" s="151"/>
      <c r="J18" s="113"/>
      <c r="K18" s="113"/>
      <c r="L18" s="112" t="s">
        <v>423</v>
      </c>
      <c r="N18" s="111">
        <v>7172</v>
      </c>
      <c r="O18" s="110">
        <f>N18/$N$13*100</f>
        <v>7.4266601774859939</v>
      </c>
      <c r="P18" s="109">
        <v>4907360</v>
      </c>
    </row>
    <row r="19" spans="3:16" ht="10.5" customHeight="1">
      <c r="C19" s="112" t="s">
        <v>156</v>
      </c>
      <c r="E19" s="111">
        <v>5534</v>
      </c>
      <c r="F19" s="110">
        <f>E19/$E$13*100</f>
        <v>5.730498803988775</v>
      </c>
      <c r="G19" s="109">
        <v>4053426</v>
      </c>
      <c r="H19" s="115"/>
      <c r="I19" s="151"/>
      <c r="J19" s="113"/>
      <c r="K19" s="113"/>
      <c r="L19" s="112" t="s">
        <v>185</v>
      </c>
      <c r="N19" s="111">
        <v>7084</v>
      </c>
      <c r="O19" s="110">
        <f>N19/$N$13*100</f>
        <v>7.3355355127315658</v>
      </c>
      <c r="P19" s="109">
        <v>6187249</v>
      </c>
    </row>
    <row r="20" spans="3:16" ht="6" customHeight="1">
      <c r="E20" s="111"/>
      <c r="F20" s="110"/>
      <c r="G20" s="109"/>
      <c r="H20" s="115"/>
      <c r="I20" s="152"/>
      <c r="N20" s="111"/>
      <c r="O20" s="110"/>
      <c r="P20" s="109"/>
    </row>
    <row r="21" spans="3:16" ht="10.5" customHeight="1">
      <c r="C21" s="112" t="s">
        <v>149</v>
      </c>
      <c r="E21" s="111">
        <v>3746</v>
      </c>
      <c r="F21" s="110">
        <f>E21/$E$13*100</f>
        <v>3.8790112973874145</v>
      </c>
      <c r="G21" s="109">
        <v>2698071</v>
      </c>
      <c r="H21" s="115"/>
      <c r="I21" s="151"/>
      <c r="J21" s="113"/>
      <c r="K21" s="113"/>
      <c r="L21" s="112" t="s">
        <v>11</v>
      </c>
      <c r="N21" s="111">
        <v>6526</v>
      </c>
      <c r="O21" s="110">
        <f>N21/$N$13*100</f>
        <v>6.7577222975841611</v>
      </c>
      <c r="P21" s="109">
        <v>4158914</v>
      </c>
    </row>
    <row r="22" spans="3:16" ht="10.5" customHeight="1">
      <c r="C22" s="112" t="s">
        <v>153</v>
      </c>
      <c r="E22" s="111">
        <v>3460</v>
      </c>
      <c r="F22" s="110">
        <f>E22/$E$13*100</f>
        <v>3.5828561369355185</v>
      </c>
      <c r="G22" s="109">
        <v>1618960</v>
      </c>
      <c r="H22" s="115"/>
      <c r="I22" s="151"/>
      <c r="J22" s="113"/>
      <c r="K22" s="113"/>
      <c r="L22" s="112" t="s">
        <v>13</v>
      </c>
      <c r="N22" s="111">
        <v>4977</v>
      </c>
      <c r="O22" s="110">
        <f>N22/$N$13*100</f>
        <v>5.1537210963953983</v>
      </c>
      <c r="P22" s="109">
        <v>5974833</v>
      </c>
    </row>
    <row r="23" spans="3:16" ht="10.5" customHeight="1">
      <c r="C23" s="112" t="s">
        <v>150</v>
      </c>
      <c r="E23" s="111">
        <v>3277</v>
      </c>
      <c r="F23" s="110">
        <f>E23/$E$13*100</f>
        <v>3.3933582545484668</v>
      </c>
      <c r="G23" s="109">
        <v>1833305</v>
      </c>
      <c r="H23" s="115"/>
      <c r="I23" s="151"/>
      <c r="J23" s="113"/>
      <c r="K23" s="113"/>
      <c r="L23" s="112" t="s">
        <v>418</v>
      </c>
      <c r="N23" s="111">
        <v>3762</v>
      </c>
      <c r="O23" s="110">
        <f>N23/$N$13*100</f>
        <v>3.8955794182518564</v>
      </c>
      <c r="P23" s="109">
        <v>1974974</v>
      </c>
    </row>
    <row r="24" spans="3:16" ht="10.5" customHeight="1">
      <c r="C24" s="112" t="s">
        <v>151</v>
      </c>
      <c r="E24" s="111">
        <v>3064</v>
      </c>
      <c r="F24" s="110">
        <f>E24/$E$13*100</f>
        <v>3.1727951455405869</v>
      </c>
      <c r="G24" s="109">
        <v>2032746</v>
      </c>
      <c r="H24" s="115"/>
      <c r="I24" s="151"/>
      <c r="J24" s="113"/>
      <c r="K24" s="113"/>
      <c r="L24" s="112" t="s">
        <v>204</v>
      </c>
      <c r="N24" s="111">
        <v>3388</v>
      </c>
      <c r="O24" s="110">
        <f>N24/$N$13*100</f>
        <v>3.5082995930455314</v>
      </c>
      <c r="P24" s="109">
        <v>2561265</v>
      </c>
    </row>
    <row r="25" spans="3:16" ht="10.5" customHeight="1">
      <c r="C25" s="112" t="s">
        <v>154</v>
      </c>
      <c r="E25" s="111">
        <v>2664</v>
      </c>
      <c r="F25" s="110">
        <f>E25/$E$13*100</f>
        <v>2.7585921239295441</v>
      </c>
      <c r="G25" s="109">
        <v>936159</v>
      </c>
      <c r="H25" s="115"/>
      <c r="I25" s="151"/>
      <c r="J25" s="113"/>
      <c r="K25" s="113"/>
      <c r="L25" s="112" t="s">
        <v>165</v>
      </c>
      <c r="N25" s="111">
        <v>3141</v>
      </c>
      <c r="O25" s="110">
        <f>N25/$N$13*100</f>
        <v>3.2525292272007125</v>
      </c>
      <c r="P25" s="109">
        <v>2174534</v>
      </c>
    </row>
    <row r="26" spans="3:16" ht="5.25" customHeight="1">
      <c r="E26" s="111"/>
      <c r="F26" s="110"/>
      <c r="G26" s="109"/>
      <c r="H26" s="115"/>
      <c r="I26" s="152"/>
      <c r="N26" s="111"/>
      <c r="O26" s="110"/>
      <c r="P26" s="109"/>
    </row>
    <row r="27" spans="3:16" ht="10.5" customHeight="1">
      <c r="C27" s="112" t="s">
        <v>148</v>
      </c>
      <c r="E27" s="111">
        <v>2197</v>
      </c>
      <c r="F27" s="110">
        <f>E27/$E$13*100</f>
        <v>2.2750100961986517</v>
      </c>
      <c r="G27" s="109">
        <v>1205464</v>
      </c>
      <c r="H27" s="115"/>
      <c r="I27" s="151"/>
      <c r="J27" s="113"/>
      <c r="K27" s="113"/>
      <c r="L27" s="112" t="s">
        <v>27</v>
      </c>
      <c r="N27" s="111">
        <v>2890</v>
      </c>
      <c r="O27" s="110">
        <f>N27/$N$13*100</f>
        <v>2.9926168311397832</v>
      </c>
      <c r="P27" s="109">
        <v>1746242</v>
      </c>
    </row>
    <row r="28" spans="3:16" ht="10.5" customHeight="1">
      <c r="C28" s="112" t="s">
        <v>152</v>
      </c>
      <c r="E28" s="111">
        <v>2167</v>
      </c>
      <c r="F28" s="110">
        <f>E28/$E$13*100</f>
        <v>2.2439448695778235</v>
      </c>
      <c r="G28" s="109">
        <v>1826561</v>
      </c>
      <c r="H28" s="115"/>
      <c r="I28" s="151"/>
      <c r="J28" s="113"/>
      <c r="K28" s="113"/>
      <c r="L28" s="112" t="s">
        <v>422</v>
      </c>
      <c r="N28" s="111">
        <v>2839</v>
      </c>
      <c r="O28" s="110">
        <f>N28/$N$13*100</f>
        <v>2.939805945884375</v>
      </c>
      <c r="P28" s="109">
        <v>1706824</v>
      </c>
    </row>
    <row r="29" spans="3:16" ht="10.5" customHeight="1">
      <c r="C29" s="112" t="s">
        <v>146</v>
      </c>
      <c r="E29" s="111">
        <v>2021</v>
      </c>
      <c r="F29" s="110">
        <f>E29/$E$13*100</f>
        <v>2.0927607666897932</v>
      </c>
      <c r="G29" s="109">
        <v>843000</v>
      </c>
      <c r="H29" s="115"/>
      <c r="I29" s="151"/>
      <c r="J29" s="113"/>
      <c r="K29" s="113"/>
      <c r="L29" s="112" t="s">
        <v>180</v>
      </c>
      <c r="N29" s="111">
        <v>2705</v>
      </c>
      <c r="O29" s="110">
        <f>N29/$N$13*100</f>
        <v>2.8010479336446759</v>
      </c>
      <c r="P29" s="109">
        <v>2678302</v>
      </c>
    </row>
    <row r="30" spans="3:16" ht="10.5" customHeight="1">
      <c r="C30" s="112" t="s">
        <v>147</v>
      </c>
      <c r="E30" s="111">
        <v>1924</v>
      </c>
      <c r="F30" s="110">
        <f>E30/$E$13*100</f>
        <v>1.9923165339491149</v>
      </c>
      <c r="G30" s="109">
        <v>771206</v>
      </c>
      <c r="H30" s="115"/>
      <c r="I30" s="151"/>
      <c r="J30" s="113"/>
      <c r="K30" s="113"/>
      <c r="L30" s="112" t="s">
        <v>182</v>
      </c>
      <c r="N30" s="111">
        <v>2634</v>
      </c>
      <c r="O30" s="110">
        <f>N30/$N$13*100</f>
        <v>2.7275268973087159</v>
      </c>
      <c r="P30" s="109">
        <v>1432359</v>
      </c>
    </row>
    <row r="31" spans="3:16" ht="10.5" customHeight="1">
      <c r="C31" s="112" t="s">
        <v>421</v>
      </c>
      <c r="E31" s="111">
        <v>40640</v>
      </c>
      <c r="F31" s="110">
        <f>E31/$E$13*100</f>
        <v>42.083026995681934</v>
      </c>
      <c r="G31" s="109">
        <v>39761937</v>
      </c>
      <c r="H31" s="115"/>
      <c r="I31" s="151"/>
      <c r="J31" s="113"/>
      <c r="K31" s="113"/>
      <c r="L31" s="112" t="s">
        <v>36</v>
      </c>
      <c r="N31" s="111">
        <v>24928</v>
      </c>
      <c r="O31" s="110">
        <f>N31/$N$13*100</f>
        <v>25.813132306800178</v>
      </c>
      <c r="P31" s="109">
        <v>19722211</v>
      </c>
    </row>
    <row r="32" spans="3:16" ht="8.25" customHeight="1">
      <c r="E32" s="119"/>
      <c r="F32" s="120"/>
      <c r="G32" s="117"/>
      <c r="H32" s="115"/>
      <c r="I32" s="152"/>
      <c r="N32" s="119"/>
      <c r="O32" s="117"/>
      <c r="P32" s="117"/>
    </row>
    <row r="33" spans="2:16" ht="11.25" customHeight="1">
      <c r="E33" s="129" t="s">
        <v>37</v>
      </c>
      <c r="F33" s="134"/>
      <c r="G33" s="134"/>
      <c r="H33" s="127"/>
      <c r="I33" s="152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52"/>
      <c r="N34" s="119"/>
      <c r="O34" s="120"/>
      <c r="P34" s="117"/>
    </row>
    <row r="35" spans="2:16" ht="10.5" customHeight="1">
      <c r="B35" s="371" t="s">
        <v>332</v>
      </c>
      <c r="C35" s="371"/>
      <c r="E35" s="122">
        <v>53109</v>
      </c>
      <c r="F35" s="118">
        <f>E35/$E$35*100</f>
        <v>100</v>
      </c>
      <c r="G35" s="121">
        <v>40452989</v>
      </c>
      <c r="H35" s="126"/>
      <c r="I35" s="151"/>
      <c r="J35" s="113"/>
      <c r="K35" s="371" t="s">
        <v>87</v>
      </c>
      <c r="L35" s="371"/>
      <c r="N35" s="122">
        <v>53109</v>
      </c>
      <c r="O35" s="118">
        <f>N35/$N$35*100</f>
        <v>100</v>
      </c>
      <c r="P35" s="121">
        <v>40452989</v>
      </c>
    </row>
    <row r="36" spans="2:16" ht="5.25" customHeight="1">
      <c r="E36" s="119"/>
      <c r="F36" s="120"/>
      <c r="G36" s="117"/>
      <c r="H36" s="115"/>
      <c r="I36" s="152"/>
      <c r="N36" s="119"/>
      <c r="O36" s="118"/>
      <c r="P36" s="117"/>
    </row>
    <row r="37" spans="2:16" ht="10.5" customHeight="1">
      <c r="C37" s="112" t="s">
        <v>43</v>
      </c>
      <c r="E37" s="111">
        <v>4697</v>
      </c>
      <c r="F37" s="110">
        <f>E37/$E$35*100</f>
        <v>8.8440753921180963</v>
      </c>
      <c r="G37" s="109">
        <v>2808541</v>
      </c>
      <c r="H37" s="115"/>
      <c r="I37" s="151"/>
      <c r="J37" s="113"/>
      <c r="K37" s="113"/>
      <c r="L37" s="112" t="s">
        <v>15</v>
      </c>
      <c r="N37" s="111">
        <v>14520</v>
      </c>
      <c r="O37" s="110">
        <f>N37/$N$35*100</f>
        <v>27.339998870247978</v>
      </c>
      <c r="P37" s="109">
        <v>12431824</v>
      </c>
    </row>
    <row r="38" spans="2:16" ht="10.5" customHeight="1">
      <c r="C38" s="112" t="s">
        <v>38</v>
      </c>
      <c r="E38" s="111">
        <v>4125</v>
      </c>
      <c r="F38" s="110">
        <f>E38/$E$35*100</f>
        <v>7.7670451335931752</v>
      </c>
      <c r="G38" s="109">
        <v>1047723</v>
      </c>
      <c r="H38" s="115"/>
      <c r="I38" s="151"/>
      <c r="J38" s="113"/>
      <c r="K38" s="113"/>
      <c r="L38" s="112" t="s">
        <v>13</v>
      </c>
      <c r="N38" s="111">
        <v>11180</v>
      </c>
      <c r="O38" s="110">
        <f>N38/$N$35*100</f>
        <v>21.051045962077993</v>
      </c>
      <c r="P38" s="109">
        <v>8888226</v>
      </c>
    </row>
    <row r="39" spans="2:16" ht="10.5" customHeight="1">
      <c r="C39" s="112" t="s">
        <v>44</v>
      </c>
      <c r="E39" s="111">
        <v>2826</v>
      </c>
      <c r="F39" s="110">
        <f>E39/$E$35*100</f>
        <v>5.3211320115234706</v>
      </c>
      <c r="G39" s="109">
        <v>822948</v>
      </c>
      <c r="H39" s="115"/>
      <c r="I39" s="151"/>
      <c r="J39" s="113"/>
      <c r="K39" s="113"/>
      <c r="L39" s="112" t="s">
        <v>41</v>
      </c>
      <c r="N39" s="111">
        <v>8152</v>
      </c>
      <c r="O39" s="110">
        <f>N39/$N$35*100</f>
        <v>15.349564104012503</v>
      </c>
      <c r="P39" s="109">
        <v>6353398</v>
      </c>
    </row>
    <row r="40" spans="2:16" ht="10.5" customHeight="1">
      <c r="C40" s="131" t="s">
        <v>420</v>
      </c>
      <c r="E40" s="111">
        <v>2169</v>
      </c>
      <c r="F40" s="110">
        <f>E40/$E$35*100</f>
        <v>4.0840535502457209</v>
      </c>
      <c r="G40" s="109">
        <v>2107866</v>
      </c>
      <c r="H40" s="115"/>
      <c r="I40" s="151"/>
      <c r="J40" s="113"/>
      <c r="K40" s="113"/>
      <c r="L40" s="112" t="s">
        <v>9</v>
      </c>
      <c r="N40" s="111">
        <v>4530</v>
      </c>
      <c r="O40" s="110">
        <f>N40/$N$35*100</f>
        <v>8.5296277467095969</v>
      </c>
      <c r="P40" s="109">
        <v>3207493</v>
      </c>
    </row>
    <row r="41" spans="2:16" ht="10.5" customHeight="1">
      <c r="C41" s="112" t="s">
        <v>50</v>
      </c>
      <c r="E41" s="111">
        <v>2159</v>
      </c>
      <c r="F41" s="110">
        <f>E41/$E$35*100</f>
        <v>4.0652243499218592</v>
      </c>
      <c r="G41" s="109">
        <v>822081</v>
      </c>
      <c r="H41" s="115"/>
      <c r="I41" s="151"/>
      <c r="J41" s="113"/>
      <c r="K41" s="113"/>
      <c r="L41" s="112" t="s">
        <v>19</v>
      </c>
      <c r="N41" s="111">
        <v>3094</v>
      </c>
      <c r="O41" s="110">
        <f>N41/$N$35*100</f>
        <v>5.8257545802029789</v>
      </c>
      <c r="P41" s="109">
        <v>1505462</v>
      </c>
    </row>
    <row r="42" spans="2:16" ht="5.25" customHeight="1">
      <c r="E42" s="111"/>
      <c r="F42" s="110"/>
      <c r="G42" s="109"/>
      <c r="H42" s="115"/>
      <c r="I42" s="152"/>
      <c r="N42" s="111"/>
      <c r="O42" s="110"/>
      <c r="P42" s="109"/>
    </row>
    <row r="43" spans="2:16" ht="10.5" customHeight="1">
      <c r="C43" s="112" t="s">
        <v>419</v>
      </c>
      <c r="E43" s="111">
        <v>2080</v>
      </c>
      <c r="F43" s="110">
        <f>E43/$E$35*100</f>
        <v>3.9164736673633476</v>
      </c>
      <c r="G43" s="109">
        <v>2114514</v>
      </c>
      <c r="H43" s="115"/>
      <c r="I43" s="151"/>
      <c r="J43" s="113"/>
      <c r="K43" s="113"/>
      <c r="L43" s="112" t="s">
        <v>418</v>
      </c>
      <c r="N43" s="111">
        <v>2156</v>
      </c>
      <c r="O43" s="110">
        <f>N43/$N$35*100</f>
        <v>4.0595755898246999</v>
      </c>
      <c r="P43" s="109">
        <v>807820</v>
      </c>
    </row>
    <row r="44" spans="2:16" ht="10.5" customHeight="1">
      <c r="C44" s="131" t="s">
        <v>46</v>
      </c>
      <c r="E44" s="111">
        <v>1459</v>
      </c>
      <c r="F44" s="110">
        <f>E44/$E$35*100</f>
        <v>2.7471803272515016</v>
      </c>
      <c r="G44" s="109">
        <v>585162</v>
      </c>
      <c r="H44" s="115"/>
      <c r="I44" s="151"/>
      <c r="J44" s="113"/>
      <c r="K44" s="113"/>
      <c r="L44" s="112" t="s">
        <v>163</v>
      </c>
      <c r="N44" s="111">
        <v>1601</v>
      </c>
      <c r="O44" s="110">
        <f>N44/$N$35*100</f>
        <v>3.0145549718503455</v>
      </c>
      <c r="P44" s="109">
        <v>1449641</v>
      </c>
    </row>
    <row r="45" spans="2:16" ht="10.5" customHeight="1">
      <c r="C45" s="112" t="s">
        <v>417</v>
      </c>
      <c r="E45" s="111">
        <v>1168</v>
      </c>
      <c r="F45" s="110">
        <f>E45/$E$35*100</f>
        <v>2.1992505978271102</v>
      </c>
      <c r="G45" s="109">
        <v>373134</v>
      </c>
      <c r="H45" s="115"/>
      <c r="I45" s="151"/>
      <c r="J45" s="113"/>
      <c r="K45" s="113"/>
      <c r="L45" s="112" t="s">
        <v>11</v>
      </c>
      <c r="N45" s="111">
        <v>1243</v>
      </c>
      <c r="O45" s="110">
        <f>N45/$N$35*100</f>
        <v>2.340469600256077</v>
      </c>
      <c r="P45" s="109">
        <v>699099</v>
      </c>
    </row>
    <row r="46" spans="2:16" ht="10.5" customHeight="1">
      <c r="C46" s="112" t="s">
        <v>140</v>
      </c>
      <c r="E46" s="111">
        <v>1139</v>
      </c>
      <c r="F46" s="110">
        <f>E46/$E$35*100</f>
        <v>2.1446459168879097</v>
      </c>
      <c r="G46" s="109">
        <v>583813</v>
      </c>
      <c r="H46" s="115"/>
      <c r="I46" s="151"/>
      <c r="J46" s="113"/>
      <c r="K46" s="113"/>
      <c r="L46" s="112" t="s">
        <v>17</v>
      </c>
      <c r="N46" s="111">
        <v>1226</v>
      </c>
      <c r="O46" s="110">
        <f>N46/$N$35*100</f>
        <v>2.3084599597055115</v>
      </c>
      <c r="P46" s="109">
        <v>764553</v>
      </c>
    </row>
    <row r="47" spans="2:16" ht="10.5" customHeight="1">
      <c r="C47" s="112" t="s">
        <v>416</v>
      </c>
      <c r="E47" s="111">
        <v>951</v>
      </c>
      <c r="F47" s="110">
        <f>E47/$E$35*100</f>
        <v>1.7906569507992995</v>
      </c>
      <c r="G47" s="109">
        <v>1491757</v>
      </c>
      <c r="H47" s="115"/>
      <c r="I47" s="151"/>
      <c r="J47" s="113"/>
      <c r="K47" s="113"/>
      <c r="L47" s="112" t="s">
        <v>31</v>
      </c>
      <c r="N47" s="111">
        <v>1155</v>
      </c>
      <c r="O47" s="110">
        <f>N47/$N$35*100</f>
        <v>2.1747726374060896</v>
      </c>
      <c r="P47" s="109">
        <v>706152</v>
      </c>
    </row>
    <row r="48" spans="2:16" ht="5.25" customHeight="1">
      <c r="E48" s="111"/>
      <c r="F48" s="110"/>
      <c r="G48" s="109"/>
      <c r="H48" s="115"/>
      <c r="I48" s="152"/>
      <c r="N48" s="111"/>
      <c r="O48" s="110"/>
      <c r="P48" s="109"/>
    </row>
    <row r="49" spans="1:16" ht="10.5" customHeight="1">
      <c r="C49" s="154" t="s">
        <v>415</v>
      </c>
      <c r="E49" s="111">
        <v>933</v>
      </c>
      <c r="F49" s="110">
        <f>E49/$E$35*100</f>
        <v>1.7567643902163477</v>
      </c>
      <c r="G49" s="109">
        <v>1222199</v>
      </c>
      <c r="H49" s="115"/>
      <c r="I49" s="151"/>
      <c r="J49" s="113"/>
      <c r="K49" s="113"/>
      <c r="L49" s="112" t="s">
        <v>33</v>
      </c>
      <c r="N49" s="111">
        <v>646</v>
      </c>
      <c r="O49" s="110">
        <f>N49/$N$35*100</f>
        <v>1.2163663409215011</v>
      </c>
      <c r="P49" s="109">
        <v>501322</v>
      </c>
    </row>
    <row r="50" spans="1:16" ht="10.5" customHeight="1">
      <c r="C50" s="154" t="s">
        <v>414</v>
      </c>
      <c r="E50" s="111">
        <v>832</v>
      </c>
      <c r="F50" s="110">
        <f>E50/$E$35*100</f>
        <v>1.5665894669453388</v>
      </c>
      <c r="G50" s="109">
        <v>648381</v>
      </c>
      <c r="H50" s="115"/>
      <c r="I50" s="151"/>
      <c r="J50" s="113"/>
      <c r="K50" s="113"/>
      <c r="L50" s="112" t="s">
        <v>79</v>
      </c>
      <c r="N50" s="111">
        <v>519</v>
      </c>
      <c r="O50" s="110">
        <f>N50/$N$35*100</f>
        <v>0.97723549680845057</v>
      </c>
      <c r="P50" s="109">
        <v>475040</v>
      </c>
    </row>
    <row r="51" spans="1:16" ht="10.5" customHeight="1">
      <c r="C51" s="131" t="s">
        <v>413</v>
      </c>
      <c r="E51" s="111">
        <v>673</v>
      </c>
      <c r="F51" s="110">
        <f>E51/$E$35*100</f>
        <v>1.2672051817959291</v>
      </c>
      <c r="G51" s="109">
        <v>551615</v>
      </c>
      <c r="H51" s="115"/>
      <c r="I51" s="151"/>
      <c r="J51" s="113"/>
      <c r="K51" s="113"/>
      <c r="L51" s="112" t="s">
        <v>169</v>
      </c>
      <c r="N51" s="111">
        <v>447</v>
      </c>
      <c r="O51" s="110">
        <f>N51/$N$35*100</f>
        <v>0.84166525447664231</v>
      </c>
      <c r="P51" s="109">
        <v>224853</v>
      </c>
    </row>
    <row r="52" spans="1:16" ht="10.5" customHeight="1">
      <c r="C52" s="130" t="s">
        <v>412</v>
      </c>
      <c r="E52" s="111">
        <v>600</v>
      </c>
      <c r="F52" s="110">
        <f>E52/$E$35*100</f>
        <v>1.1297520194317348</v>
      </c>
      <c r="G52" s="109">
        <v>213102</v>
      </c>
      <c r="H52" s="115"/>
      <c r="I52" s="151"/>
      <c r="J52" s="113"/>
      <c r="K52" s="113"/>
      <c r="L52" s="112" t="s">
        <v>97</v>
      </c>
      <c r="N52" s="111">
        <v>413</v>
      </c>
      <c r="O52" s="110">
        <f>N52/$N$35*100</f>
        <v>0.77764597337551078</v>
      </c>
      <c r="P52" s="109">
        <v>481076</v>
      </c>
    </row>
    <row r="53" spans="1:16" ht="10.5" customHeight="1">
      <c r="B53" s="103" t="s">
        <v>117</v>
      </c>
      <c r="C53" s="112" t="s">
        <v>36</v>
      </c>
      <c r="E53" s="111">
        <v>27298</v>
      </c>
      <c r="F53" s="110">
        <f>E53/$E$35*100</f>
        <v>51.39995104407916</v>
      </c>
      <c r="G53" s="109">
        <v>25060153</v>
      </c>
      <c r="H53" s="115"/>
      <c r="I53" s="151"/>
      <c r="J53" s="113"/>
      <c r="K53" s="113"/>
      <c r="L53" s="112" t="s">
        <v>36</v>
      </c>
      <c r="N53" s="111">
        <v>2227</v>
      </c>
      <c r="O53" s="110">
        <f>N53/$N$35*100</f>
        <v>4.1932629121241218</v>
      </c>
      <c r="P53" s="109">
        <v>1957030</v>
      </c>
    </row>
    <row r="54" spans="1:16" ht="7.5" customHeight="1">
      <c r="E54" s="119"/>
      <c r="F54" s="120"/>
      <c r="G54" s="117"/>
      <c r="H54" s="115"/>
      <c r="I54" s="152"/>
      <c r="N54" s="119"/>
      <c r="O54" s="117"/>
      <c r="P54" s="117"/>
    </row>
    <row r="55" spans="1:16" ht="11.25" customHeight="1">
      <c r="E55" s="129" t="s">
        <v>57</v>
      </c>
      <c r="F55" s="128"/>
      <c r="G55" s="127"/>
      <c r="H55" s="127"/>
      <c r="I55" s="152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52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>
        <v>56655</v>
      </c>
      <c r="F57" s="118">
        <f>E57/$E$57*100</f>
        <v>100</v>
      </c>
      <c r="G57" s="121">
        <v>42605049</v>
      </c>
      <c r="H57" s="126"/>
      <c r="I57" s="153"/>
      <c r="J57" s="124"/>
      <c r="K57" s="371" t="s">
        <v>87</v>
      </c>
      <c r="L57" s="371"/>
      <c r="M57" s="123"/>
      <c r="N57" s="122">
        <v>56655</v>
      </c>
      <c r="O57" s="118">
        <f>N57/$N$57*100</f>
        <v>100</v>
      </c>
      <c r="P57" s="121">
        <v>42605049</v>
      </c>
    </row>
    <row r="58" spans="1:16" ht="5.25" customHeight="1">
      <c r="E58" s="111"/>
      <c r="F58" s="110"/>
      <c r="G58" s="109"/>
      <c r="H58" s="115"/>
      <c r="I58" s="152"/>
      <c r="N58" s="111"/>
      <c r="O58" s="110"/>
      <c r="P58" s="109"/>
    </row>
    <row r="59" spans="1:16" ht="10.5" customHeight="1">
      <c r="C59" s="112" t="s">
        <v>58</v>
      </c>
      <c r="E59" s="111">
        <v>7213</v>
      </c>
      <c r="F59" s="110">
        <f>E59/$E$57*100</f>
        <v>12.731444709204837</v>
      </c>
      <c r="G59" s="109">
        <v>3407205</v>
      </c>
      <c r="H59" s="115"/>
      <c r="I59" s="151"/>
      <c r="J59" s="113"/>
      <c r="K59" s="113"/>
      <c r="L59" s="112" t="s">
        <v>15</v>
      </c>
      <c r="N59" s="111">
        <v>13689</v>
      </c>
      <c r="O59" s="110">
        <f>N59/$N$57*100</f>
        <v>24.162033359809374</v>
      </c>
      <c r="P59" s="109">
        <v>9062158</v>
      </c>
    </row>
    <row r="60" spans="1:16" ht="10.5" customHeight="1">
      <c r="C60" s="112" t="s">
        <v>62</v>
      </c>
      <c r="E60" s="111">
        <v>3534</v>
      </c>
      <c r="F60" s="110">
        <f>E60/$E$57*100</f>
        <v>6.237754831877151</v>
      </c>
      <c r="G60" s="109">
        <v>1704511</v>
      </c>
      <c r="H60" s="115"/>
      <c r="I60" s="151"/>
      <c r="J60" s="113"/>
      <c r="K60" s="113"/>
      <c r="L60" s="112" t="s">
        <v>9</v>
      </c>
      <c r="N60" s="111">
        <v>5107</v>
      </c>
      <c r="O60" s="110">
        <f>N60/$N$57*100</f>
        <v>9.0142088076957023</v>
      </c>
      <c r="P60" s="109">
        <v>2631763</v>
      </c>
    </row>
    <row r="61" spans="1:16" ht="10.5" customHeight="1">
      <c r="C61" s="112" t="s">
        <v>59</v>
      </c>
      <c r="E61" s="111">
        <v>3231</v>
      </c>
      <c r="F61" s="110">
        <f>E61/$E$57*100</f>
        <v>5.7029388403494838</v>
      </c>
      <c r="G61" s="109">
        <v>1315986</v>
      </c>
      <c r="H61" s="115"/>
      <c r="I61" s="151"/>
      <c r="J61" s="113"/>
      <c r="K61" s="113"/>
      <c r="L61" s="112" t="s">
        <v>411</v>
      </c>
      <c r="N61" s="111">
        <v>4700</v>
      </c>
      <c r="O61" s="110">
        <f>N61/$N$57*100</f>
        <v>8.2958256111552373</v>
      </c>
      <c r="P61" s="109">
        <v>3170197</v>
      </c>
    </row>
    <row r="62" spans="1:16" ht="10.5" customHeight="1">
      <c r="C62" s="112" t="s">
        <v>61</v>
      </c>
      <c r="E62" s="111">
        <v>2786</v>
      </c>
      <c r="F62" s="110">
        <f>E62/$E$57*100</f>
        <v>4.9174830112081906</v>
      </c>
      <c r="G62" s="109">
        <v>1452583</v>
      </c>
      <c r="H62" s="115"/>
      <c r="I62" s="151"/>
      <c r="J62" s="113"/>
      <c r="K62" s="113"/>
      <c r="L62" s="112" t="s">
        <v>180</v>
      </c>
      <c r="N62" s="111">
        <v>4618</v>
      </c>
      <c r="O62" s="110">
        <f>N62/$N$57*100</f>
        <v>8.1510899302797633</v>
      </c>
      <c r="P62" s="109">
        <v>3140758</v>
      </c>
    </row>
    <row r="63" spans="1:16" ht="10.5" customHeight="1">
      <c r="C63" s="112" t="s">
        <v>410</v>
      </c>
      <c r="E63" s="111">
        <v>1887</v>
      </c>
      <c r="F63" s="110">
        <f>E63/$E$57*100</f>
        <v>3.3306857294148799</v>
      </c>
      <c r="G63" s="109">
        <v>2140244</v>
      </c>
      <c r="H63" s="115"/>
      <c r="I63" s="151"/>
      <c r="J63" s="113"/>
      <c r="K63" s="113"/>
      <c r="L63" s="112" t="s">
        <v>17</v>
      </c>
      <c r="N63" s="111">
        <v>3721</v>
      </c>
      <c r="O63" s="110">
        <f>N63/$N$57*100</f>
        <v>6.5678227870443919</v>
      </c>
      <c r="P63" s="109">
        <v>2177728</v>
      </c>
    </row>
    <row r="64" spans="1:16" ht="5.25" customHeight="1">
      <c r="E64" s="111"/>
      <c r="F64" s="110"/>
      <c r="G64" s="109"/>
      <c r="H64" s="115"/>
      <c r="I64" s="152"/>
      <c r="N64" s="111"/>
      <c r="O64" s="110"/>
      <c r="P64" s="109"/>
    </row>
    <row r="65" spans="3:16" ht="10.5" customHeight="1">
      <c r="C65" s="112" t="s">
        <v>409</v>
      </c>
      <c r="E65" s="111">
        <v>1783</v>
      </c>
      <c r="F65" s="110">
        <f>E65/$E$57*100</f>
        <v>3.147118524402083</v>
      </c>
      <c r="G65" s="109">
        <v>1290466</v>
      </c>
      <c r="H65" s="115"/>
      <c r="I65" s="151"/>
      <c r="J65" s="113"/>
      <c r="K65" s="113"/>
      <c r="L65" s="112" t="s">
        <v>19</v>
      </c>
      <c r="N65" s="111">
        <v>3534</v>
      </c>
      <c r="O65" s="110">
        <f>N65/$N$57*100</f>
        <v>6.237754831877151</v>
      </c>
      <c r="P65" s="109">
        <v>4405426</v>
      </c>
    </row>
    <row r="66" spans="3:16" ht="10.5" customHeight="1">
      <c r="C66" s="112" t="s">
        <v>60</v>
      </c>
      <c r="E66" s="111">
        <v>1604</v>
      </c>
      <c r="F66" s="110">
        <f>E66/$E$57*100</f>
        <v>2.8311711234665959</v>
      </c>
      <c r="G66" s="109">
        <v>1109693</v>
      </c>
      <c r="H66" s="115"/>
      <c r="I66" s="151"/>
      <c r="J66" s="113"/>
      <c r="K66" s="113"/>
      <c r="L66" s="112" t="s">
        <v>11</v>
      </c>
      <c r="N66" s="111">
        <v>2937</v>
      </c>
      <c r="O66" s="110">
        <f>N66/$N$57*100</f>
        <v>5.1840084723325388</v>
      </c>
      <c r="P66" s="109">
        <v>1477453</v>
      </c>
    </row>
    <row r="67" spans="3:16" ht="10.5" customHeight="1">
      <c r="C67" s="112" t="s">
        <v>408</v>
      </c>
      <c r="E67" s="111">
        <v>1569</v>
      </c>
      <c r="F67" s="110">
        <f>E67/$E$57*100</f>
        <v>2.7693936987026739</v>
      </c>
      <c r="G67" s="109">
        <v>562807</v>
      </c>
      <c r="H67" s="115"/>
      <c r="I67" s="151"/>
      <c r="J67" s="113"/>
      <c r="K67" s="113"/>
      <c r="L67" s="112" t="s">
        <v>13</v>
      </c>
      <c r="N67" s="111">
        <v>2715</v>
      </c>
      <c r="O67" s="110">
        <f>N67/$N$57*100</f>
        <v>4.7921630924013767</v>
      </c>
      <c r="P67" s="109">
        <v>2516201</v>
      </c>
    </row>
    <row r="68" spans="3:16" ht="10.5" customHeight="1">
      <c r="C68" s="112" t="s">
        <v>407</v>
      </c>
      <c r="E68" s="111">
        <v>1456</v>
      </c>
      <c r="F68" s="110">
        <f>E68/$E$57*100</f>
        <v>2.5699408701791544</v>
      </c>
      <c r="G68" s="109">
        <v>2022033</v>
      </c>
      <c r="H68" s="115"/>
      <c r="I68" s="151"/>
      <c r="J68" s="113"/>
      <c r="K68" s="113"/>
      <c r="L68" s="112" t="s">
        <v>69</v>
      </c>
      <c r="N68" s="111">
        <v>1768</v>
      </c>
      <c r="O68" s="110">
        <f>N68/$N$57*100</f>
        <v>3.1206424852175449</v>
      </c>
      <c r="P68" s="109">
        <v>1030960</v>
      </c>
    </row>
    <row r="69" spans="3:16" ht="10.5" customHeight="1">
      <c r="C69" s="112" t="s">
        <v>406</v>
      </c>
      <c r="E69" s="111">
        <v>1106</v>
      </c>
      <c r="F69" s="110">
        <f>E69/$E$57*100</f>
        <v>1.9521666225399348</v>
      </c>
      <c r="G69" s="109">
        <v>1143470</v>
      </c>
      <c r="H69" s="115"/>
      <c r="I69" s="151"/>
      <c r="J69" s="113"/>
      <c r="K69" s="113"/>
      <c r="L69" s="112" t="s">
        <v>51</v>
      </c>
      <c r="N69" s="111">
        <v>1322</v>
      </c>
      <c r="O69" s="110">
        <f>N69/$N$57*100</f>
        <v>2.3334215867972818</v>
      </c>
      <c r="P69" s="109">
        <v>1542797</v>
      </c>
    </row>
    <row r="70" spans="3:16" ht="5.25" customHeight="1">
      <c r="E70" s="111"/>
      <c r="F70" s="110"/>
      <c r="G70" s="109"/>
      <c r="H70" s="115"/>
      <c r="I70" s="152"/>
      <c r="N70" s="111"/>
      <c r="O70" s="110"/>
      <c r="P70" s="109"/>
    </row>
    <row r="71" spans="3:16" ht="10.5" customHeight="1">
      <c r="C71" s="112" t="s">
        <v>65</v>
      </c>
      <c r="E71" s="111">
        <v>1029</v>
      </c>
      <c r="F71" s="110">
        <f>E71/$E$57*100</f>
        <v>1.8162562880593063</v>
      </c>
      <c r="G71" s="109">
        <v>296952</v>
      </c>
      <c r="H71" s="115"/>
      <c r="I71" s="151"/>
      <c r="J71" s="113"/>
      <c r="K71" s="113"/>
      <c r="L71" s="112" t="s">
        <v>29</v>
      </c>
      <c r="N71" s="111">
        <v>1288</v>
      </c>
      <c r="O71" s="110">
        <f>N71/$N$57*100</f>
        <v>2.2734092313123289</v>
      </c>
      <c r="P71" s="109">
        <v>1112975</v>
      </c>
    </row>
    <row r="72" spans="3:16" ht="10.5" customHeight="1">
      <c r="C72" s="112" t="s">
        <v>405</v>
      </c>
      <c r="E72" s="111">
        <v>957</v>
      </c>
      <c r="F72" s="110">
        <f>E72/$E$57*100</f>
        <v>1.6891712999735238</v>
      </c>
      <c r="G72" s="109">
        <v>476439</v>
      </c>
      <c r="H72" s="115"/>
      <c r="I72" s="151"/>
      <c r="J72" s="113"/>
      <c r="K72" s="113"/>
      <c r="L72" s="112" t="s">
        <v>67</v>
      </c>
      <c r="N72" s="111">
        <v>1078</v>
      </c>
      <c r="O72" s="110">
        <f>N72/$N$57*100</f>
        <v>1.902744682728797</v>
      </c>
      <c r="P72" s="109">
        <v>842785</v>
      </c>
    </row>
    <row r="73" spans="3:16" ht="10.5" customHeight="1">
      <c r="C73" s="112" t="s">
        <v>64</v>
      </c>
      <c r="E73" s="111">
        <v>760</v>
      </c>
      <c r="F73" s="110">
        <f>E73/$E$57*100</f>
        <v>1.3414526520165917</v>
      </c>
      <c r="G73" s="109">
        <v>317014</v>
      </c>
      <c r="H73" s="115"/>
      <c r="I73" s="151"/>
      <c r="J73" s="113"/>
      <c r="K73" s="113"/>
      <c r="L73" s="112" t="s">
        <v>31</v>
      </c>
      <c r="N73" s="111">
        <v>1049</v>
      </c>
      <c r="O73" s="110">
        <f>N73/$N$57*100</f>
        <v>1.8515576736386903</v>
      </c>
      <c r="P73" s="109">
        <v>1821242</v>
      </c>
    </row>
    <row r="74" spans="3:16" ht="10.5" customHeight="1">
      <c r="C74" s="112" t="s">
        <v>71</v>
      </c>
      <c r="E74" s="111">
        <v>754</v>
      </c>
      <c r="F74" s="110">
        <f>E74/$E$57*100</f>
        <v>1.3308622363427765</v>
      </c>
      <c r="G74" s="109">
        <v>622956</v>
      </c>
      <c r="H74" s="115"/>
      <c r="I74" s="151"/>
      <c r="J74" s="113"/>
      <c r="K74" s="113"/>
      <c r="L74" s="112" t="s">
        <v>101</v>
      </c>
      <c r="N74" s="111">
        <v>983</v>
      </c>
      <c r="O74" s="110">
        <f>N74/$N$57*100</f>
        <v>1.735063101226723</v>
      </c>
      <c r="P74" s="109">
        <v>795656</v>
      </c>
    </row>
    <row r="75" spans="3:16" ht="10.5" customHeight="1">
      <c r="C75" s="112" t="s">
        <v>404</v>
      </c>
      <c r="E75" s="111">
        <v>711</v>
      </c>
      <c r="F75" s="110">
        <f>E75/$E$57*100</f>
        <v>1.2549642573471009</v>
      </c>
      <c r="G75" s="109">
        <v>2021272</v>
      </c>
      <c r="H75" s="115"/>
      <c r="I75" s="151"/>
      <c r="J75" s="113"/>
      <c r="K75" s="113"/>
      <c r="L75" s="112" t="s">
        <v>163</v>
      </c>
      <c r="N75" s="111">
        <v>907</v>
      </c>
      <c r="O75" s="110">
        <f>N75/$N$57*100</f>
        <v>1.600917836025064</v>
      </c>
      <c r="P75" s="109">
        <v>967645</v>
      </c>
    </row>
    <row r="76" spans="3:16" ht="5.25" customHeight="1">
      <c r="E76" s="111"/>
      <c r="F76" s="110"/>
      <c r="G76" s="109"/>
      <c r="H76" s="115"/>
      <c r="I76" s="152"/>
      <c r="N76" s="111"/>
      <c r="O76" s="110"/>
      <c r="P76" s="109"/>
    </row>
    <row r="77" spans="3:16" ht="10.5" customHeight="1">
      <c r="C77" s="112" t="s">
        <v>403</v>
      </c>
      <c r="E77" s="111">
        <v>707</v>
      </c>
      <c r="F77" s="110">
        <f>E77/$E$57*100</f>
        <v>1.247903980231224</v>
      </c>
      <c r="G77" s="109">
        <v>512149</v>
      </c>
      <c r="H77" s="115"/>
      <c r="I77" s="151"/>
      <c r="J77" s="113"/>
      <c r="K77" s="113"/>
      <c r="L77" s="112" t="s">
        <v>100</v>
      </c>
      <c r="N77" s="111">
        <v>623</v>
      </c>
      <c r="O77" s="110">
        <f>N77/$N$57*100</f>
        <v>1.0996381607978114</v>
      </c>
      <c r="P77" s="109">
        <v>496456</v>
      </c>
    </row>
    <row r="78" spans="3:16" ht="10.5" customHeight="1">
      <c r="C78" s="112" t="s">
        <v>402</v>
      </c>
      <c r="E78" s="111">
        <v>686</v>
      </c>
      <c r="F78" s="110">
        <f>E78/$E$57*100</f>
        <v>1.2108375253728709</v>
      </c>
      <c r="G78" s="109">
        <v>1753417</v>
      </c>
      <c r="H78" s="115"/>
      <c r="I78" s="151"/>
      <c r="J78" s="113"/>
      <c r="K78" s="113"/>
      <c r="L78" s="112" t="s">
        <v>401</v>
      </c>
      <c r="N78" s="111">
        <v>610</v>
      </c>
      <c r="O78" s="110">
        <f>N78/$N$57*100</f>
        <v>1.0766922601712117</v>
      </c>
      <c r="P78" s="109">
        <v>605222</v>
      </c>
    </row>
    <row r="79" spans="3:16" ht="10.5" customHeight="1">
      <c r="C79" s="112" t="s">
        <v>400</v>
      </c>
      <c r="E79" s="111">
        <v>567</v>
      </c>
      <c r="F79" s="110">
        <f>E79/$E$57*100</f>
        <v>1.0007942811755361</v>
      </c>
      <c r="G79" s="109">
        <v>223586</v>
      </c>
      <c r="H79" s="115"/>
      <c r="I79" s="151"/>
      <c r="J79" s="113"/>
      <c r="K79" s="113"/>
      <c r="L79" s="112" t="s">
        <v>399</v>
      </c>
      <c r="N79" s="111">
        <v>594</v>
      </c>
      <c r="O79" s="110">
        <f>N79/$N$57*100</f>
        <v>1.0484511517077044</v>
      </c>
      <c r="P79" s="109">
        <v>332471</v>
      </c>
    </row>
    <row r="80" spans="3:16" ht="10.5" customHeight="1">
      <c r="C80" s="112" t="s">
        <v>398</v>
      </c>
      <c r="E80" s="111">
        <v>522</v>
      </c>
      <c r="F80" s="110">
        <f>E80/$E$57*100</f>
        <v>0.92136616362192214</v>
      </c>
      <c r="G80" s="109">
        <v>1438072</v>
      </c>
      <c r="H80" s="115"/>
      <c r="I80" s="151"/>
      <c r="J80" s="113"/>
      <c r="K80" s="113"/>
      <c r="L80" s="112" t="s">
        <v>188</v>
      </c>
      <c r="N80" s="111">
        <v>549</v>
      </c>
      <c r="O80" s="110">
        <f>N80/$N$57*100</f>
        <v>0.96902303415409063</v>
      </c>
      <c r="P80" s="109">
        <v>361580</v>
      </c>
    </row>
    <row r="81" spans="1:16" ht="10.5" customHeight="1">
      <c r="C81" s="112" t="s">
        <v>36</v>
      </c>
      <c r="E81" s="111">
        <v>23794</v>
      </c>
      <c r="F81" s="110">
        <f>E81/$E$57*100</f>
        <v>41.998058423793132</v>
      </c>
      <c r="G81" s="109">
        <v>18794194</v>
      </c>
      <c r="H81" s="115"/>
      <c r="I81" s="151"/>
      <c r="J81" s="113"/>
      <c r="K81" s="113"/>
      <c r="L81" s="112" t="s">
        <v>36</v>
      </c>
      <c r="N81" s="111">
        <v>4863</v>
      </c>
      <c r="O81" s="110">
        <f>N81/$N$57*100</f>
        <v>8.5835319036272182</v>
      </c>
      <c r="P81" s="109">
        <v>4113576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50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  <c r="G83" s="149"/>
      <c r="N83" s="149"/>
      <c r="P83" s="149"/>
    </row>
    <row r="84" spans="1:16">
      <c r="E84" s="149"/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3"/>
  <sheetViews>
    <sheetView showGridLines="0" zoomScale="125" zoomScaleNormal="125" workbookViewId="0"/>
  </sheetViews>
  <sheetFormatPr defaultColWidth="11.25" defaultRowHeight="10.5"/>
  <cols>
    <col min="1" max="1" width="0.875" style="103" customWidth="1"/>
    <col min="2" max="2" width="1.75" style="103" customWidth="1"/>
    <col min="3" max="3" width="12.875" style="103" customWidth="1"/>
    <col min="4" max="4" width="0.875" style="103" customWidth="1"/>
    <col min="5" max="5" width="9.625" style="103" customWidth="1"/>
    <col min="6" max="6" width="6.5" style="103" customWidth="1"/>
    <col min="7" max="7" width="10.5" style="103" customWidth="1"/>
    <col min="8" max="8" width="0.5" style="103" customWidth="1"/>
    <col min="9" max="9" width="0.25" style="103" customWidth="1"/>
    <col min="10" max="10" width="0.875" style="103" customWidth="1"/>
    <col min="11" max="11" width="1.75" style="103" customWidth="1"/>
    <col min="12" max="12" width="12.875" style="103" customWidth="1"/>
    <col min="13" max="13" width="0.875" style="103" customWidth="1"/>
    <col min="14" max="14" width="9.625" style="103" customWidth="1"/>
    <col min="15" max="15" width="6.5" style="103" customWidth="1"/>
    <col min="16" max="16" width="10.875" style="103" customWidth="1"/>
    <col min="17" max="16384" width="11.25" style="103"/>
  </cols>
  <sheetData>
    <row r="1" spans="1:16" ht="13.5">
      <c r="A1" s="147" t="s">
        <v>397</v>
      </c>
      <c r="B1" s="133"/>
      <c r="C1" s="148"/>
      <c r="D1" s="147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6" customHeight="1"/>
    <row r="3" spans="1:16" ht="10.5" customHeight="1">
      <c r="A3" s="146" t="s">
        <v>1</v>
      </c>
      <c r="C3" s="145"/>
      <c r="D3" s="146"/>
    </row>
    <row r="4" spans="1:16" ht="6" customHeight="1">
      <c r="A4" s="146"/>
      <c r="C4" s="145"/>
      <c r="D4" s="146"/>
    </row>
    <row r="5" spans="1:16" ht="11.25" customHeight="1">
      <c r="A5" s="104" t="s">
        <v>2</v>
      </c>
      <c r="C5" s="145"/>
      <c r="D5" s="104"/>
      <c r="P5" s="144" t="s">
        <v>396</v>
      </c>
    </row>
    <row r="6" spans="1:16" ht="1.5" customHeight="1">
      <c r="C6" s="104"/>
      <c r="D6" s="104"/>
    </row>
    <row r="7" spans="1:16" ht="10.5" customHeight="1">
      <c r="A7" s="141"/>
      <c r="B7" s="141"/>
      <c r="C7" s="141" t="s">
        <v>4</v>
      </c>
      <c r="D7" s="141"/>
      <c r="E7" s="141"/>
      <c r="F7" s="141"/>
      <c r="G7" s="141"/>
      <c r="H7" s="141"/>
      <c r="I7" s="143"/>
      <c r="J7" s="141" t="s">
        <v>5</v>
      </c>
      <c r="K7" s="141"/>
      <c r="L7" s="142"/>
      <c r="M7" s="141"/>
      <c r="N7" s="141"/>
      <c r="O7" s="141"/>
      <c r="P7" s="141"/>
    </row>
    <row r="8" spans="1:16" ht="10.5" customHeight="1">
      <c r="A8" s="374" t="s">
        <v>94</v>
      </c>
      <c r="B8" s="374"/>
      <c r="C8" s="374"/>
      <c r="D8" s="374"/>
      <c r="E8" s="372" t="s">
        <v>92</v>
      </c>
      <c r="F8" s="140"/>
      <c r="G8" s="372" t="s">
        <v>91</v>
      </c>
      <c r="H8" s="374"/>
      <c r="I8" s="116"/>
      <c r="J8" s="374" t="s">
        <v>93</v>
      </c>
      <c r="K8" s="374"/>
      <c r="L8" s="374"/>
      <c r="M8" s="374"/>
      <c r="N8" s="372" t="s">
        <v>92</v>
      </c>
      <c r="O8" s="140"/>
      <c r="P8" s="372" t="s">
        <v>91</v>
      </c>
    </row>
    <row r="9" spans="1:16" ht="10.5" customHeight="1">
      <c r="A9" s="375"/>
      <c r="B9" s="375"/>
      <c r="C9" s="375"/>
      <c r="D9" s="375"/>
      <c r="E9" s="373"/>
      <c r="F9" s="139" t="s">
        <v>6</v>
      </c>
      <c r="G9" s="373"/>
      <c r="H9" s="375"/>
      <c r="I9" s="116"/>
      <c r="J9" s="375"/>
      <c r="K9" s="375"/>
      <c r="L9" s="375"/>
      <c r="M9" s="375"/>
      <c r="N9" s="373"/>
      <c r="O9" s="138" t="s">
        <v>6</v>
      </c>
      <c r="P9" s="373"/>
    </row>
    <row r="10" spans="1:16" ht="5.25" customHeight="1">
      <c r="E10" s="135"/>
      <c r="I10" s="116"/>
      <c r="N10" s="135"/>
    </row>
    <row r="11" spans="1:16">
      <c r="D11" s="137"/>
      <c r="E11" s="136" t="s">
        <v>7</v>
      </c>
      <c r="F11" s="133"/>
      <c r="G11" s="133"/>
      <c r="H11" s="133"/>
      <c r="I11" s="116"/>
      <c r="N11" s="136" t="s">
        <v>7</v>
      </c>
      <c r="O11" s="133"/>
      <c r="P11" s="133"/>
    </row>
    <row r="12" spans="1:16" ht="5.25" customHeight="1">
      <c r="E12" s="135"/>
      <c r="I12" s="116"/>
      <c r="N12" s="135"/>
    </row>
    <row r="13" spans="1:16" ht="10.5" customHeight="1">
      <c r="A13" s="123"/>
      <c r="B13" s="371" t="s">
        <v>87</v>
      </c>
      <c r="C13" s="371"/>
      <c r="D13" s="123"/>
      <c r="E13" s="122" t="s">
        <v>395</v>
      </c>
      <c r="F13" s="118">
        <v>100</v>
      </c>
      <c r="G13" s="121" t="s">
        <v>394</v>
      </c>
      <c r="H13" s="126"/>
      <c r="I13" s="125"/>
      <c r="J13" s="124"/>
      <c r="K13" s="371" t="s">
        <v>87</v>
      </c>
      <c r="L13" s="371"/>
      <c r="M13" s="123"/>
      <c r="N13" s="122" t="s">
        <v>395</v>
      </c>
      <c r="O13" s="118">
        <v>100</v>
      </c>
      <c r="P13" s="121" t="s">
        <v>394</v>
      </c>
    </row>
    <row r="14" spans="1:16" ht="5.25" customHeight="1">
      <c r="E14" s="111"/>
      <c r="F14" s="110"/>
      <c r="G14" s="109"/>
      <c r="H14" s="115"/>
      <c r="I14" s="116"/>
      <c r="N14" s="119"/>
      <c r="O14" s="120"/>
      <c r="P14" s="117"/>
    </row>
    <row r="15" spans="1:16" ht="10.5" customHeight="1">
      <c r="C15" s="112" t="s">
        <v>8</v>
      </c>
      <c r="E15" s="111" t="s">
        <v>393</v>
      </c>
      <c r="F15" s="110">
        <v>9.1999999999999993</v>
      </c>
      <c r="G15" s="109" t="s">
        <v>392</v>
      </c>
      <c r="H15" s="115"/>
      <c r="I15" s="114"/>
      <c r="J15" s="113"/>
      <c r="K15" s="113"/>
      <c r="L15" s="112" t="s">
        <v>19</v>
      </c>
      <c r="N15" s="111" t="s">
        <v>391</v>
      </c>
      <c r="O15" s="110">
        <v>10.1</v>
      </c>
      <c r="P15" s="109" t="s">
        <v>390</v>
      </c>
    </row>
    <row r="16" spans="1:16" ht="10.5" customHeight="1">
      <c r="C16" s="112" t="s">
        <v>10</v>
      </c>
      <c r="E16" s="111" t="s">
        <v>389</v>
      </c>
      <c r="F16" s="110">
        <v>7.1</v>
      </c>
      <c r="G16" s="109" t="s">
        <v>388</v>
      </c>
      <c r="H16" s="115"/>
      <c r="I16" s="114"/>
      <c r="J16" s="113"/>
      <c r="K16" s="113"/>
      <c r="L16" s="112" t="s">
        <v>23</v>
      </c>
      <c r="N16" s="111" t="s">
        <v>387</v>
      </c>
      <c r="O16" s="110">
        <v>8.1</v>
      </c>
      <c r="P16" s="109" t="s">
        <v>386</v>
      </c>
    </row>
    <row r="17" spans="3:16" ht="10.5" customHeight="1">
      <c r="C17" s="112" t="s">
        <v>18</v>
      </c>
      <c r="E17" s="111" t="s">
        <v>385</v>
      </c>
      <c r="F17" s="110">
        <v>6.2</v>
      </c>
      <c r="G17" s="109" t="s">
        <v>384</v>
      </c>
      <c r="H17" s="115"/>
      <c r="I17" s="114"/>
      <c r="J17" s="113"/>
      <c r="K17" s="113"/>
      <c r="L17" s="112" t="s">
        <v>15</v>
      </c>
      <c r="N17" s="111" t="s">
        <v>383</v>
      </c>
      <c r="O17" s="110">
        <v>7.4</v>
      </c>
      <c r="P17" s="109" t="s">
        <v>382</v>
      </c>
    </row>
    <row r="18" spans="3:16" ht="10.5" customHeight="1">
      <c r="C18" s="112" t="s">
        <v>12</v>
      </c>
      <c r="E18" s="111" t="s">
        <v>381</v>
      </c>
      <c r="F18" s="110">
        <v>6.1</v>
      </c>
      <c r="G18" s="109" t="s">
        <v>380</v>
      </c>
      <c r="H18" s="115"/>
      <c r="I18" s="114"/>
      <c r="J18" s="113"/>
      <c r="K18" s="113"/>
      <c r="L18" s="112" t="s">
        <v>17</v>
      </c>
      <c r="N18" s="111" t="s">
        <v>379</v>
      </c>
      <c r="O18" s="110">
        <v>7.3</v>
      </c>
      <c r="P18" s="109" t="s">
        <v>378</v>
      </c>
    </row>
    <row r="19" spans="3:16" ht="10.5" customHeight="1">
      <c r="C19" s="112" t="s">
        <v>14</v>
      </c>
      <c r="E19" s="111" t="s">
        <v>377</v>
      </c>
      <c r="F19" s="110">
        <v>4.8</v>
      </c>
      <c r="G19" s="109" t="s">
        <v>376</v>
      </c>
      <c r="H19" s="115"/>
      <c r="I19" s="114"/>
      <c r="J19" s="113"/>
      <c r="K19" s="113"/>
      <c r="L19" s="112" t="s">
        <v>9</v>
      </c>
      <c r="N19" s="111" t="s">
        <v>375</v>
      </c>
      <c r="O19" s="110">
        <v>7.1</v>
      </c>
      <c r="P19" s="109" t="s">
        <v>374</v>
      </c>
    </row>
    <row r="20" spans="3:16" ht="6" customHeight="1">
      <c r="E20" s="111"/>
      <c r="F20" s="110"/>
      <c r="G20" s="109"/>
      <c r="H20" s="115"/>
      <c r="I20" s="116"/>
      <c r="N20" s="111"/>
      <c r="O20" s="110"/>
      <c r="P20" s="109"/>
    </row>
    <row r="21" spans="3:16" ht="10.5" customHeight="1">
      <c r="C21" s="112" t="s">
        <v>22</v>
      </c>
      <c r="E21" s="111" t="s">
        <v>373</v>
      </c>
      <c r="F21" s="110">
        <v>4.3</v>
      </c>
      <c r="G21" s="109" t="s">
        <v>372</v>
      </c>
      <c r="H21" s="115"/>
      <c r="I21" s="114"/>
      <c r="J21" s="113"/>
      <c r="K21" s="113"/>
      <c r="L21" s="112" t="s">
        <v>11</v>
      </c>
      <c r="N21" s="111" t="s">
        <v>371</v>
      </c>
      <c r="O21" s="110">
        <v>6.1</v>
      </c>
      <c r="P21" s="109" t="s">
        <v>370</v>
      </c>
    </row>
    <row r="22" spans="3:16" ht="10.5" customHeight="1">
      <c r="C22" s="112" t="s">
        <v>26</v>
      </c>
      <c r="E22" s="111" t="s">
        <v>369</v>
      </c>
      <c r="F22" s="110">
        <v>4</v>
      </c>
      <c r="G22" s="109" t="s">
        <v>368</v>
      </c>
      <c r="H22" s="115"/>
      <c r="I22" s="114"/>
      <c r="J22" s="113"/>
      <c r="K22" s="113"/>
      <c r="L22" s="112" t="s">
        <v>13</v>
      </c>
      <c r="N22" s="111" t="s">
        <v>367</v>
      </c>
      <c r="O22" s="110">
        <v>6</v>
      </c>
      <c r="P22" s="109" t="s">
        <v>366</v>
      </c>
    </row>
    <row r="23" spans="3:16" ht="10.5" customHeight="1">
      <c r="C23" s="112" t="s">
        <v>16</v>
      </c>
      <c r="E23" s="111" t="s">
        <v>365</v>
      </c>
      <c r="F23" s="110">
        <v>3.9</v>
      </c>
      <c r="G23" s="109" t="s">
        <v>364</v>
      </c>
      <c r="H23" s="115"/>
      <c r="I23" s="114"/>
      <c r="J23" s="113"/>
      <c r="K23" s="113"/>
      <c r="L23" s="112" t="s">
        <v>25</v>
      </c>
      <c r="N23" s="111" t="s">
        <v>363</v>
      </c>
      <c r="O23" s="110">
        <v>3.9</v>
      </c>
      <c r="P23" s="109" t="s">
        <v>362</v>
      </c>
    </row>
    <row r="24" spans="3:16" ht="10.5" customHeight="1">
      <c r="C24" s="112" t="s">
        <v>24</v>
      </c>
      <c r="E24" s="111" t="s">
        <v>361</v>
      </c>
      <c r="F24" s="110">
        <v>3.2</v>
      </c>
      <c r="G24" s="109" t="s">
        <v>360</v>
      </c>
      <c r="H24" s="115"/>
      <c r="I24" s="114"/>
      <c r="J24" s="113"/>
      <c r="K24" s="113"/>
      <c r="L24" s="112" t="s">
        <v>31</v>
      </c>
      <c r="N24" s="111" t="s">
        <v>359</v>
      </c>
      <c r="O24" s="110">
        <v>3.7</v>
      </c>
      <c r="P24" s="109" t="s">
        <v>358</v>
      </c>
    </row>
    <row r="25" spans="3:16" ht="10.5" customHeight="1">
      <c r="C25" s="112" t="s">
        <v>20</v>
      </c>
      <c r="E25" s="111" t="s">
        <v>357</v>
      </c>
      <c r="F25" s="110">
        <v>2.5</v>
      </c>
      <c r="G25" s="109" t="s">
        <v>356</v>
      </c>
      <c r="H25" s="115"/>
      <c r="I25" s="114"/>
      <c r="J25" s="113"/>
      <c r="K25" s="113"/>
      <c r="L25" s="112" t="s">
        <v>29</v>
      </c>
      <c r="N25" s="111" t="s">
        <v>355</v>
      </c>
      <c r="O25" s="110">
        <v>3.5</v>
      </c>
      <c r="P25" s="109" t="s">
        <v>354</v>
      </c>
    </row>
    <row r="26" spans="3:16" ht="5.25" customHeight="1">
      <c r="E26" s="111"/>
      <c r="F26" s="110"/>
      <c r="G26" s="109"/>
      <c r="H26" s="115"/>
      <c r="I26" s="116"/>
      <c r="N26" s="111"/>
      <c r="O26" s="110"/>
      <c r="P26" s="109"/>
    </row>
    <row r="27" spans="3:16" ht="10.5" customHeight="1">
      <c r="C27" s="112" t="s">
        <v>28</v>
      </c>
      <c r="E27" s="111" t="s">
        <v>353</v>
      </c>
      <c r="F27" s="110">
        <v>2.2999999999999998</v>
      </c>
      <c r="G27" s="109" t="s">
        <v>352</v>
      </c>
      <c r="H27" s="115"/>
      <c r="I27" s="114"/>
      <c r="J27" s="113"/>
      <c r="K27" s="113"/>
      <c r="L27" s="112" t="s">
        <v>27</v>
      </c>
      <c r="N27" s="111" t="s">
        <v>351</v>
      </c>
      <c r="O27" s="110">
        <v>3.2</v>
      </c>
      <c r="P27" s="109" t="s">
        <v>350</v>
      </c>
    </row>
    <row r="28" spans="3:16" ht="10.5" customHeight="1">
      <c r="C28" s="112" t="s">
        <v>32</v>
      </c>
      <c r="E28" s="111" t="s">
        <v>349</v>
      </c>
      <c r="F28" s="110">
        <v>2.2999999999999998</v>
      </c>
      <c r="G28" s="109" t="s">
        <v>348</v>
      </c>
      <c r="H28" s="115"/>
      <c r="I28" s="114"/>
      <c r="J28" s="113"/>
      <c r="K28" s="113"/>
      <c r="L28" s="112" t="s">
        <v>33</v>
      </c>
      <c r="N28" s="111" t="s">
        <v>347</v>
      </c>
      <c r="O28" s="110">
        <v>3</v>
      </c>
      <c r="P28" s="109" t="s">
        <v>346</v>
      </c>
    </row>
    <row r="29" spans="3:16" ht="10.5" customHeight="1">
      <c r="C29" s="112" t="s">
        <v>90</v>
      </c>
      <c r="E29" s="111" t="s">
        <v>345</v>
      </c>
      <c r="F29" s="110">
        <v>2</v>
      </c>
      <c r="G29" s="109" t="s">
        <v>344</v>
      </c>
      <c r="H29" s="115"/>
      <c r="I29" s="114"/>
      <c r="J29" s="113"/>
      <c r="K29" s="113"/>
      <c r="L29" s="112" t="s">
        <v>41</v>
      </c>
      <c r="N29" s="111" t="s">
        <v>343</v>
      </c>
      <c r="O29" s="110">
        <v>3</v>
      </c>
      <c r="P29" s="109" t="s">
        <v>342</v>
      </c>
    </row>
    <row r="30" spans="3:16" ht="10.5" customHeight="1">
      <c r="C30" s="112" t="s">
        <v>341</v>
      </c>
      <c r="E30" s="111" t="s">
        <v>340</v>
      </c>
      <c r="F30" s="110">
        <v>1.4</v>
      </c>
      <c r="G30" s="109" t="s">
        <v>339</v>
      </c>
      <c r="H30" s="115"/>
      <c r="I30" s="114"/>
      <c r="J30" s="113"/>
      <c r="K30" s="113"/>
      <c r="L30" s="112" t="s">
        <v>21</v>
      </c>
      <c r="N30" s="111" t="s">
        <v>338</v>
      </c>
      <c r="O30" s="110">
        <v>2.5</v>
      </c>
      <c r="P30" s="109" t="s">
        <v>337</v>
      </c>
    </row>
    <row r="31" spans="3:16" ht="10.5" customHeight="1">
      <c r="C31" s="112" t="s">
        <v>36</v>
      </c>
      <c r="E31" s="111" t="s">
        <v>336</v>
      </c>
      <c r="F31" s="110">
        <v>40.799999999999997</v>
      </c>
      <c r="G31" s="109" t="s">
        <v>335</v>
      </c>
      <c r="H31" s="115"/>
      <c r="I31" s="114"/>
      <c r="J31" s="113"/>
      <c r="K31" s="113"/>
      <c r="L31" s="112" t="s">
        <v>36</v>
      </c>
      <c r="N31" s="111" t="s">
        <v>334</v>
      </c>
      <c r="O31" s="110">
        <v>25</v>
      </c>
      <c r="P31" s="109" t="s">
        <v>333</v>
      </c>
    </row>
    <row r="32" spans="3:16" ht="5.25" customHeight="1">
      <c r="E32" s="119"/>
      <c r="F32" s="120"/>
      <c r="G32" s="117"/>
      <c r="H32" s="115"/>
      <c r="I32" s="116"/>
      <c r="N32" s="119"/>
      <c r="O32" s="120"/>
      <c r="P32" s="117"/>
    </row>
    <row r="33" spans="2:16" ht="11.25" customHeight="1">
      <c r="E33" s="129" t="s">
        <v>37</v>
      </c>
      <c r="F33" s="134"/>
      <c r="G33" s="134"/>
      <c r="H33" s="127"/>
      <c r="I33" s="116"/>
      <c r="N33" s="129" t="s">
        <v>37</v>
      </c>
      <c r="O33" s="128"/>
      <c r="P33" s="127"/>
    </row>
    <row r="34" spans="2:16" ht="5.25" customHeight="1">
      <c r="E34" s="119"/>
      <c r="F34" s="120"/>
      <c r="G34" s="117"/>
      <c r="H34" s="115"/>
      <c r="I34" s="116"/>
      <c r="N34" s="119"/>
      <c r="O34" s="120"/>
      <c r="P34" s="117"/>
    </row>
    <row r="35" spans="2:16" ht="10.5" customHeight="1">
      <c r="B35" s="371" t="s">
        <v>332</v>
      </c>
      <c r="C35" s="371"/>
      <c r="E35" s="122" t="s">
        <v>331</v>
      </c>
      <c r="F35" s="118">
        <v>100</v>
      </c>
      <c r="G35" s="121" t="s">
        <v>330</v>
      </c>
      <c r="H35" s="126"/>
      <c r="I35" s="114"/>
      <c r="J35" s="113"/>
      <c r="K35" s="371" t="s">
        <v>87</v>
      </c>
      <c r="L35" s="371"/>
      <c r="N35" s="122" t="s">
        <v>331</v>
      </c>
      <c r="O35" s="118">
        <v>100</v>
      </c>
      <c r="P35" s="121" t="s">
        <v>330</v>
      </c>
    </row>
    <row r="36" spans="2:16" ht="5.25" customHeight="1">
      <c r="E36" s="119"/>
      <c r="F36" s="120"/>
      <c r="G36" s="117"/>
      <c r="H36" s="115"/>
      <c r="I36" s="116"/>
      <c r="N36" s="119"/>
      <c r="O36" s="118"/>
      <c r="P36" s="117"/>
    </row>
    <row r="37" spans="2:16" ht="10.5" customHeight="1">
      <c r="C37" s="112" t="s">
        <v>43</v>
      </c>
      <c r="E37" s="111" t="s">
        <v>329</v>
      </c>
      <c r="F37" s="110">
        <v>8.5</v>
      </c>
      <c r="G37" s="109" t="s">
        <v>328</v>
      </c>
      <c r="H37" s="115"/>
      <c r="I37" s="114"/>
      <c r="J37" s="113"/>
      <c r="K37" s="113"/>
      <c r="L37" s="112" t="s">
        <v>15</v>
      </c>
      <c r="N37" s="111" t="s">
        <v>327</v>
      </c>
      <c r="O37" s="110">
        <v>26.7</v>
      </c>
      <c r="P37" s="109" t="s">
        <v>326</v>
      </c>
    </row>
    <row r="38" spans="2:16" ht="10.5" customHeight="1">
      <c r="C38" s="112" t="s">
        <v>38</v>
      </c>
      <c r="E38" s="111" t="s">
        <v>325</v>
      </c>
      <c r="F38" s="110">
        <v>7.8</v>
      </c>
      <c r="G38" s="109" t="s">
        <v>324</v>
      </c>
      <c r="H38" s="115"/>
      <c r="I38" s="114"/>
      <c r="J38" s="113"/>
      <c r="K38" s="113"/>
      <c r="L38" s="112" t="s">
        <v>13</v>
      </c>
      <c r="N38" s="111" t="s">
        <v>323</v>
      </c>
      <c r="O38" s="110">
        <v>22.7</v>
      </c>
      <c r="P38" s="109" t="s">
        <v>322</v>
      </c>
    </row>
    <row r="39" spans="2:16" ht="10.5" customHeight="1">
      <c r="C39" s="112" t="s">
        <v>44</v>
      </c>
      <c r="E39" s="111" t="s">
        <v>321</v>
      </c>
      <c r="F39" s="110">
        <v>4.5999999999999996</v>
      </c>
      <c r="G39" s="109" t="s">
        <v>320</v>
      </c>
      <c r="H39" s="115"/>
      <c r="I39" s="114"/>
      <c r="J39" s="113"/>
      <c r="K39" s="113"/>
      <c r="L39" s="112" t="s">
        <v>41</v>
      </c>
      <c r="N39" s="111" t="s">
        <v>319</v>
      </c>
      <c r="O39" s="110">
        <v>16.2</v>
      </c>
      <c r="P39" s="109" t="s">
        <v>318</v>
      </c>
    </row>
    <row r="40" spans="2:16" ht="10.5" customHeight="1">
      <c r="C40" s="131" t="s">
        <v>317</v>
      </c>
      <c r="E40" s="111" t="s">
        <v>316</v>
      </c>
      <c r="F40" s="110">
        <v>4.3</v>
      </c>
      <c r="G40" s="109" t="s">
        <v>315</v>
      </c>
      <c r="H40" s="115"/>
      <c r="I40" s="114"/>
      <c r="J40" s="113"/>
      <c r="K40" s="113"/>
      <c r="L40" s="112" t="s">
        <v>9</v>
      </c>
      <c r="N40" s="111" t="s">
        <v>314</v>
      </c>
      <c r="O40" s="110">
        <v>8.6999999999999993</v>
      </c>
      <c r="P40" s="109" t="s">
        <v>313</v>
      </c>
    </row>
    <row r="41" spans="2:16" ht="10.5" customHeight="1">
      <c r="C41" s="112" t="s">
        <v>50</v>
      </c>
      <c r="E41" s="111" t="s">
        <v>312</v>
      </c>
      <c r="F41" s="110">
        <v>4</v>
      </c>
      <c r="G41" s="109" t="s">
        <v>311</v>
      </c>
      <c r="H41" s="115"/>
      <c r="I41" s="114"/>
      <c r="J41" s="113"/>
      <c r="K41" s="113"/>
      <c r="L41" s="112" t="s">
        <v>19</v>
      </c>
      <c r="N41" s="111" t="s">
        <v>310</v>
      </c>
      <c r="O41" s="110">
        <v>5.9</v>
      </c>
      <c r="P41" s="109" t="s">
        <v>309</v>
      </c>
    </row>
    <row r="42" spans="2:16" ht="5.25" customHeight="1">
      <c r="E42" s="111"/>
      <c r="F42" s="110"/>
      <c r="G42" s="109"/>
      <c r="H42" s="115"/>
      <c r="I42" s="116"/>
      <c r="N42" s="111"/>
      <c r="O42" s="110"/>
      <c r="P42" s="109"/>
    </row>
    <row r="43" spans="2:16" ht="10.5" customHeight="1">
      <c r="C43" s="112" t="s">
        <v>39</v>
      </c>
      <c r="E43" s="111" t="s">
        <v>308</v>
      </c>
      <c r="F43" s="110">
        <v>3.9</v>
      </c>
      <c r="G43" s="109" t="s">
        <v>307</v>
      </c>
      <c r="H43" s="115"/>
      <c r="I43" s="114"/>
      <c r="J43" s="113"/>
      <c r="K43" s="113"/>
      <c r="L43" s="112" t="s">
        <v>21</v>
      </c>
      <c r="N43" s="111" t="s">
        <v>306</v>
      </c>
      <c r="O43" s="110">
        <v>3.1</v>
      </c>
      <c r="P43" s="109" t="s">
        <v>305</v>
      </c>
    </row>
    <row r="44" spans="2:16" ht="10.5" customHeight="1">
      <c r="C44" s="131" t="s">
        <v>46</v>
      </c>
      <c r="E44" s="111" t="s">
        <v>304</v>
      </c>
      <c r="F44" s="110">
        <v>2.5</v>
      </c>
      <c r="G44" s="109" t="s">
        <v>303</v>
      </c>
      <c r="H44" s="115"/>
      <c r="I44" s="114"/>
      <c r="J44" s="113"/>
      <c r="K44" s="113"/>
      <c r="L44" s="112" t="s">
        <v>29</v>
      </c>
      <c r="N44" s="111" t="s">
        <v>302</v>
      </c>
      <c r="O44" s="110">
        <v>2.9</v>
      </c>
      <c r="P44" s="109" t="s">
        <v>301</v>
      </c>
    </row>
    <row r="45" spans="2:16" ht="10.5" customHeight="1">
      <c r="C45" s="112" t="s">
        <v>88</v>
      </c>
      <c r="E45" s="111" t="s">
        <v>300</v>
      </c>
      <c r="F45" s="110">
        <v>2.1</v>
      </c>
      <c r="G45" s="109" t="s">
        <v>299</v>
      </c>
      <c r="H45" s="115"/>
      <c r="I45" s="114"/>
      <c r="J45" s="113"/>
      <c r="K45" s="113"/>
      <c r="L45" s="112" t="s">
        <v>11</v>
      </c>
      <c r="N45" s="111" t="s">
        <v>298</v>
      </c>
      <c r="O45" s="110">
        <v>2.2000000000000002</v>
      </c>
      <c r="P45" s="109" t="s">
        <v>297</v>
      </c>
    </row>
    <row r="46" spans="2:16" ht="10.5" customHeight="1">
      <c r="C46" s="112" t="s">
        <v>45</v>
      </c>
      <c r="E46" s="111">
        <v>991</v>
      </c>
      <c r="F46" s="110">
        <v>2</v>
      </c>
      <c r="G46" s="109" t="s">
        <v>296</v>
      </c>
      <c r="H46" s="115"/>
      <c r="I46" s="114"/>
      <c r="J46" s="113"/>
      <c r="K46" s="113"/>
      <c r="L46" s="112" t="s">
        <v>17</v>
      </c>
      <c r="N46" s="111" t="s">
        <v>295</v>
      </c>
      <c r="O46" s="110">
        <v>2.2000000000000002</v>
      </c>
      <c r="P46" s="109" t="s">
        <v>294</v>
      </c>
    </row>
    <row r="47" spans="2:16" ht="10.5" customHeight="1">
      <c r="C47" s="133" t="s">
        <v>108</v>
      </c>
      <c r="E47" s="111">
        <v>959</v>
      </c>
      <c r="F47" s="110">
        <v>1.9</v>
      </c>
      <c r="G47" s="109" t="s">
        <v>293</v>
      </c>
      <c r="H47" s="115"/>
      <c r="I47" s="114"/>
      <c r="J47" s="113"/>
      <c r="K47" s="113"/>
      <c r="L47" s="112" t="s">
        <v>31</v>
      </c>
      <c r="N47" s="111">
        <v>740</v>
      </c>
      <c r="O47" s="110">
        <v>1.5</v>
      </c>
      <c r="P47" s="109" t="s">
        <v>292</v>
      </c>
    </row>
    <row r="48" spans="2:16" ht="5.25" customHeight="1">
      <c r="E48" s="111"/>
      <c r="F48" s="110"/>
      <c r="G48" s="109"/>
      <c r="H48" s="115"/>
      <c r="I48" s="116"/>
      <c r="N48" s="111"/>
      <c r="O48" s="110"/>
      <c r="P48" s="109"/>
    </row>
    <row r="49" spans="1:16" ht="10.5" customHeight="1">
      <c r="C49" s="112" t="s">
        <v>49</v>
      </c>
      <c r="E49" s="111">
        <v>850</v>
      </c>
      <c r="F49" s="110">
        <v>1.7</v>
      </c>
      <c r="G49" s="109" t="s">
        <v>291</v>
      </c>
      <c r="H49" s="115"/>
      <c r="I49" s="114"/>
      <c r="J49" s="113"/>
      <c r="K49" s="113"/>
      <c r="L49" s="112" t="s">
        <v>33</v>
      </c>
      <c r="N49" s="111">
        <v>555</v>
      </c>
      <c r="O49" s="110">
        <v>1.1000000000000001</v>
      </c>
      <c r="P49" s="109" t="s">
        <v>290</v>
      </c>
    </row>
    <row r="50" spans="1:16" ht="10.5" customHeight="1">
      <c r="C50" s="132" t="s">
        <v>289</v>
      </c>
      <c r="E50" s="111">
        <v>801</v>
      </c>
      <c r="F50" s="110">
        <v>1.6</v>
      </c>
      <c r="G50" s="109" t="s">
        <v>288</v>
      </c>
      <c r="H50" s="115"/>
      <c r="I50" s="114"/>
      <c r="J50" s="113"/>
      <c r="K50" s="113"/>
      <c r="L50" s="112" t="s">
        <v>79</v>
      </c>
      <c r="N50" s="111">
        <v>514</v>
      </c>
      <c r="O50" s="110">
        <v>1</v>
      </c>
      <c r="P50" s="109" t="s">
        <v>287</v>
      </c>
    </row>
    <row r="51" spans="1:16" ht="10.5" customHeight="1">
      <c r="C51" s="131" t="s">
        <v>42</v>
      </c>
      <c r="E51" s="111">
        <v>676</v>
      </c>
      <c r="F51" s="110">
        <v>1.3</v>
      </c>
      <c r="G51" s="109" t="s">
        <v>286</v>
      </c>
      <c r="H51" s="115"/>
      <c r="I51" s="114"/>
      <c r="J51" s="113"/>
      <c r="K51" s="113"/>
      <c r="L51" s="112" t="s">
        <v>48</v>
      </c>
      <c r="N51" s="111">
        <v>386</v>
      </c>
      <c r="O51" s="110">
        <v>0.8</v>
      </c>
      <c r="P51" s="109" t="s">
        <v>285</v>
      </c>
    </row>
    <row r="52" spans="1:16" ht="10.5" customHeight="1">
      <c r="C52" s="130" t="s">
        <v>284</v>
      </c>
      <c r="E52" s="111">
        <v>650</v>
      </c>
      <c r="F52" s="110">
        <v>1.3</v>
      </c>
      <c r="G52" s="109" t="s">
        <v>283</v>
      </c>
      <c r="H52" s="115"/>
      <c r="I52" s="114"/>
      <c r="J52" s="113"/>
      <c r="K52" s="113"/>
      <c r="L52" s="112" t="s">
        <v>53</v>
      </c>
      <c r="N52" s="111">
        <v>362</v>
      </c>
      <c r="O52" s="110">
        <v>0.7</v>
      </c>
      <c r="P52" s="109" t="s">
        <v>282</v>
      </c>
    </row>
    <row r="53" spans="1:16" ht="10.5" customHeight="1">
      <c r="B53" s="103" t="s">
        <v>117</v>
      </c>
      <c r="C53" s="112" t="s">
        <v>36</v>
      </c>
      <c r="E53" s="111" t="s">
        <v>281</v>
      </c>
      <c r="F53" s="110">
        <v>52.6</v>
      </c>
      <c r="G53" s="109" t="s">
        <v>280</v>
      </c>
      <c r="H53" s="115"/>
      <c r="I53" s="114"/>
      <c r="J53" s="113"/>
      <c r="K53" s="113"/>
      <c r="L53" s="112" t="s">
        <v>36</v>
      </c>
      <c r="N53" s="111" t="s">
        <v>279</v>
      </c>
      <c r="O53" s="110">
        <v>4.2</v>
      </c>
      <c r="P53" s="109" t="s">
        <v>278</v>
      </c>
    </row>
    <row r="54" spans="1:16" ht="5.25" customHeight="1">
      <c r="E54" s="119"/>
      <c r="F54" s="120"/>
      <c r="G54" s="117"/>
      <c r="H54" s="115"/>
      <c r="I54" s="116"/>
      <c r="N54" s="119"/>
      <c r="O54" s="120"/>
      <c r="P54" s="117"/>
    </row>
    <row r="55" spans="1:16" ht="11.25" customHeight="1">
      <c r="E55" s="129" t="s">
        <v>57</v>
      </c>
      <c r="F55" s="128"/>
      <c r="G55" s="127"/>
      <c r="H55" s="127"/>
      <c r="I55" s="116"/>
      <c r="N55" s="129" t="s">
        <v>57</v>
      </c>
      <c r="O55" s="128"/>
      <c r="P55" s="127"/>
    </row>
    <row r="56" spans="1:16" ht="5.25" customHeight="1">
      <c r="E56" s="119"/>
      <c r="F56" s="120"/>
      <c r="G56" s="117"/>
      <c r="H56" s="115"/>
      <c r="I56" s="116"/>
      <c r="N56" s="119"/>
      <c r="O56" s="120"/>
      <c r="P56" s="117"/>
    </row>
    <row r="57" spans="1:16" ht="10.5" customHeight="1">
      <c r="A57" s="123"/>
      <c r="B57" s="371" t="s">
        <v>87</v>
      </c>
      <c r="C57" s="371"/>
      <c r="D57" s="123"/>
      <c r="E57" s="122" t="s">
        <v>277</v>
      </c>
      <c r="F57" s="118">
        <v>100</v>
      </c>
      <c r="G57" s="121" t="s">
        <v>276</v>
      </c>
      <c r="H57" s="126"/>
      <c r="I57" s="125"/>
      <c r="J57" s="124"/>
      <c r="K57" s="371" t="s">
        <v>87</v>
      </c>
      <c r="L57" s="371"/>
      <c r="M57" s="123"/>
      <c r="N57" s="122" t="s">
        <v>277</v>
      </c>
      <c r="O57" s="118">
        <v>100</v>
      </c>
      <c r="P57" s="121" t="s">
        <v>276</v>
      </c>
    </row>
    <row r="58" spans="1:16" ht="5.25" customHeight="1">
      <c r="E58" s="119"/>
      <c r="F58" s="120"/>
      <c r="G58" s="117"/>
      <c r="H58" s="115"/>
      <c r="I58" s="116"/>
      <c r="N58" s="119"/>
      <c r="O58" s="118"/>
      <c r="P58" s="117"/>
    </row>
    <row r="59" spans="1:16" ht="10.5" customHeight="1">
      <c r="C59" s="112" t="s">
        <v>58</v>
      </c>
      <c r="E59" s="111" t="s">
        <v>275</v>
      </c>
      <c r="F59" s="110">
        <v>12.9</v>
      </c>
      <c r="G59" s="109" t="s">
        <v>274</v>
      </c>
      <c r="H59" s="115"/>
      <c r="I59" s="114"/>
      <c r="J59" s="113"/>
      <c r="K59" s="113"/>
      <c r="L59" s="112" t="s">
        <v>15</v>
      </c>
      <c r="N59" s="111" t="s">
        <v>273</v>
      </c>
      <c r="O59" s="110">
        <v>23.1</v>
      </c>
      <c r="P59" s="109" t="s">
        <v>272</v>
      </c>
    </row>
    <row r="60" spans="1:16" ht="10.5" customHeight="1">
      <c r="C60" s="112" t="s">
        <v>62</v>
      </c>
      <c r="E60" s="111" t="s">
        <v>271</v>
      </c>
      <c r="F60" s="110">
        <v>6</v>
      </c>
      <c r="G60" s="109" t="s">
        <v>270</v>
      </c>
      <c r="H60" s="115"/>
      <c r="I60" s="114"/>
      <c r="J60" s="113"/>
      <c r="K60" s="113"/>
      <c r="L60" s="112" t="s">
        <v>9</v>
      </c>
      <c r="N60" s="111" t="s">
        <v>269</v>
      </c>
      <c r="O60" s="110">
        <v>9.1</v>
      </c>
      <c r="P60" s="109" t="s">
        <v>268</v>
      </c>
    </row>
    <row r="61" spans="1:16" ht="10.5" customHeight="1">
      <c r="C61" s="112" t="s">
        <v>59</v>
      </c>
      <c r="E61" s="111" t="s">
        <v>267</v>
      </c>
      <c r="F61" s="110">
        <v>5.5</v>
      </c>
      <c r="G61" s="109" t="s">
        <v>266</v>
      </c>
      <c r="H61" s="115"/>
      <c r="I61" s="114"/>
      <c r="J61" s="113"/>
      <c r="K61" s="113"/>
      <c r="L61" s="112" t="s">
        <v>33</v>
      </c>
      <c r="N61" s="111" t="s">
        <v>265</v>
      </c>
      <c r="O61" s="110">
        <v>8.6</v>
      </c>
      <c r="P61" s="109" t="s">
        <v>264</v>
      </c>
    </row>
    <row r="62" spans="1:16" ht="10.5" customHeight="1">
      <c r="C62" s="112" t="s">
        <v>61</v>
      </c>
      <c r="E62" s="111" t="s">
        <v>263</v>
      </c>
      <c r="F62" s="110">
        <v>4.8</v>
      </c>
      <c r="G62" s="109" t="s">
        <v>262</v>
      </c>
      <c r="H62" s="115"/>
      <c r="I62" s="114"/>
      <c r="J62" s="113"/>
      <c r="K62" s="113"/>
      <c r="L62" s="112" t="s">
        <v>41</v>
      </c>
      <c r="N62" s="111" t="s">
        <v>261</v>
      </c>
      <c r="O62" s="110">
        <v>8.4</v>
      </c>
      <c r="P62" s="109" t="s">
        <v>260</v>
      </c>
    </row>
    <row r="63" spans="1:16" ht="10.5" customHeight="1">
      <c r="C63" s="112" t="s">
        <v>63</v>
      </c>
      <c r="E63" s="111" t="s">
        <v>259</v>
      </c>
      <c r="F63" s="110">
        <v>3.3</v>
      </c>
      <c r="G63" s="109" t="s">
        <v>258</v>
      </c>
      <c r="H63" s="115"/>
      <c r="I63" s="114"/>
      <c r="J63" s="113"/>
      <c r="K63" s="113"/>
      <c r="L63" s="112" t="s">
        <v>17</v>
      </c>
      <c r="N63" s="111" t="s">
        <v>257</v>
      </c>
      <c r="O63" s="110">
        <v>6.8</v>
      </c>
      <c r="P63" s="109" t="s">
        <v>256</v>
      </c>
    </row>
    <row r="64" spans="1:16" ht="5.25" customHeight="1">
      <c r="E64" s="111"/>
      <c r="F64" s="110"/>
      <c r="G64" s="109"/>
      <c r="H64" s="115"/>
      <c r="I64" s="116"/>
      <c r="N64" s="111"/>
      <c r="O64" s="110"/>
      <c r="P64" s="109"/>
    </row>
    <row r="65" spans="3:16" ht="10.5" customHeight="1">
      <c r="C65" s="112" t="s">
        <v>66</v>
      </c>
      <c r="E65" s="111" t="s">
        <v>255</v>
      </c>
      <c r="F65" s="110">
        <v>3.1</v>
      </c>
      <c r="G65" s="109" t="s">
        <v>254</v>
      </c>
      <c r="H65" s="115"/>
      <c r="I65" s="114"/>
      <c r="J65" s="113"/>
      <c r="K65" s="113"/>
      <c r="L65" s="112" t="s">
        <v>19</v>
      </c>
      <c r="N65" s="111" t="s">
        <v>253</v>
      </c>
      <c r="O65" s="110">
        <v>6.3</v>
      </c>
      <c r="P65" s="109" t="s">
        <v>252</v>
      </c>
    </row>
    <row r="66" spans="3:16" ht="10.5" customHeight="1">
      <c r="C66" s="112" t="s">
        <v>60</v>
      </c>
      <c r="E66" s="111" t="s">
        <v>251</v>
      </c>
      <c r="F66" s="110">
        <v>2.7</v>
      </c>
      <c r="G66" s="109" t="s">
        <v>250</v>
      </c>
      <c r="H66" s="115"/>
      <c r="I66" s="114"/>
      <c r="J66" s="113"/>
      <c r="K66" s="113"/>
      <c r="L66" s="112" t="s">
        <v>11</v>
      </c>
      <c r="N66" s="111" t="s">
        <v>249</v>
      </c>
      <c r="O66" s="110">
        <v>5.3</v>
      </c>
      <c r="P66" s="109" t="s">
        <v>248</v>
      </c>
    </row>
    <row r="67" spans="3:16" ht="10.5" customHeight="1">
      <c r="C67" s="112" t="s">
        <v>68</v>
      </c>
      <c r="E67" s="111" t="s">
        <v>247</v>
      </c>
      <c r="F67" s="110">
        <v>2.5</v>
      </c>
      <c r="G67" s="109" t="s">
        <v>246</v>
      </c>
      <c r="H67" s="115"/>
      <c r="I67" s="114"/>
      <c r="J67" s="113"/>
      <c r="K67" s="113"/>
      <c r="L67" s="112" t="s">
        <v>13</v>
      </c>
      <c r="N67" s="111" t="s">
        <v>245</v>
      </c>
      <c r="O67" s="110">
        <v>3.9</v>
      </c>
      <c r="P67" s="109" t="s">
        <v>244</v>
      </c>
    </row>
    <row r="68" spans="3:16" ht="10.5" customHeight="1">
      <c r="C68" s="112" t="s">
        <v>72</v>
      </c>
      <c r="E68" s="111" t="s">
        <v>243</v>
      </c>
      <c r="F68" s="110">
        <v>2.1</v>
      </c>
      <c r="G68" s="109" t="s">
        <v>242</v>
      </c>
      <c r="H68" s="115"/>
      <c r="I68" s="114"/>
      <c r="J68" s="113"/>
      <c r="K68" s="113"/>
      <c r="L68" s="112" t="s">
        <v>69</v>
      </c>
      <c r="N68" s="111" t="s">
        <v>241</v>
      </c>
      <c r="O68" s="110">
        <v>3.3</v>
      </c>
      <c r="P68" s="109" t="s">
        <v>240</v>
      </c>
    </row>
    <row r="69" spans="3:16" ht="10.5" customHeight="1">
      <c r="C69" s="112" t="s">
        <v>70</v>
      </c>
      <c r="E69" s="111" t="s">
        <v>239</v>
      </c>
      <c r="F69" s="110">
        <v>2.1</v>
      </c>
      <c r="G69" s="109" t="s">
        <v>238</v>
      </c>
      <c r="H69" s="115"/>
      <c r="I69" s="114"/>
      <c r="J69" s="113"/>
      <c r="K69" s="113"/>
      <c r="L69" s="112" t="s">
        <v>51</v>
      </c>
      <c r="N69" s="111" t="s">
        <v>237</v>
      </c>
      <c r="O69" s="110">
        <v>2.7</v>
      </c>
      <c r="P69" s="109" t="s">
        <v>236</v>
      </c>
    </row>
    <row r="70" spans="3:16" ht="5.25" customHeight="1">
      <c r="E70" s="111"/>
      <c r="F70" s="110"/>
      <c r="G70" s="109"/>
      <c r="H70" s="115"/>
      <c r="I70" s="116"/>
      <c r="N70" s="111"/>
      <c r="O70" s="110"/>
      <c r="P70" s="109"/>
    </row>
    <row r="71" spans="3:16" ht="10.5" customHeight="1">
      <c r="C71" s="112" t="s">
        <v>65</v>
      </c>
      <c r="E71" s="111" t="s">
        <v>235</v>
      </c>
      <c r="F71" s="110">
        <v>2</v>
      </c>
      <c r="G71" s="109" t="s">
        <v>234</v>
      </c>
      <c r="H71" s="115"/>
      <c r="I71" s="114"/>
      <c r="J71" s="113"/>
      <c r="K71" s="113"/>
      <c r="L71" s="112" t="s">
        <v>29</v>
      </c>
      <c r="N71" s="111" t="s">
        <v>233</v>
      </c>
      <c r="O71" s="110">
        <v>2.2000000000000002</v>
      </c>
      <c r="P71" s="109" t="s">
        <v>232</v>
      </c>
    </row>
    <row r="72" spans="3:16" ht="10.5" customHeight="1">
      <c r="C72" s="112" t="s">
        <v>73</v>
      </c>
      <c r="E72" s="111">
        <v>984</v>
      </c>
      <c r="F72" s="110">
        <v>1.7</v>
      </c>
      <c r="G72" s="109" t="s">
        <v>231</v>
      </c>
      <c r="H72" s="115"/>
      <c r="I72" s="114"/>
      <c r="J72" s="113"/>
      <c r="K72" s="113"/>
      <c r="L72" s="112" t="s">
        <v>67</v>
      </c>
      <c r="N72" s="111" t="s">
        <v>230</v>
      </c>
      <c r="O72" s="110">
        <v>2.1</v>
      </c>
      <c r="P72" s="109" t="s">
        <v>229</v>
      </c>
    </row>
    <row r="73" spans="3:16" ht="10.5" customHeight="1">
      <c r="C73" s="112" t="s">
        <v>64</v>
      </c>
      <c r="E73" s="111">
        <v>825</v>
      </c>
      <c r="F73" s="110">
        <v>1.4</v>
      </c>
      <c r="G73" s="109" t="s">
        <v>228</v>
      </c>
      <c r="H73" s="115"/>
      <c r="I73" s="114"/>
      <c r="J73" s="113"/>
      <c r="K73" s="113"/>
      <c r="L73" s="112" t="s">
        <v>31</v>
      </c>
      <c r="N73" s="111" t="s">
        <v>227</v>
      </c>
      <c r="O73" s="110">
        <v>1.8</v>
      </c>
      <c r="P73" s="109" t="s">
        <v>226</v>
      </c>
    </row>
    <row r="74" spans="3:16" ht="10.5" customHeight="1">
      <c r="C74" s="112" t="s">
        <v>71</v>
      </c>
      <c r="E74" s="111">
        <v>801</v>
      </c>
      <c r="F74" s="110">
        <v>1.4</v>
      </c>
      <c r="G74" s="109" t="s">
        <v>225</v>
      </c>
      <c r="H74" s="115"/>
      <c r="I74" s="114"/>
      <c r="J74" s="113"/>
      <c r="K74" s="113"/>
      <c r="L74" s="112" t="s">
        <v>21</v>
      </c>
      <c r="N74" s="111" t="s">
        <v>224</v>
      </c>
      <c r="O74" s="110">
        <v>1.7</v>
      </c>
      <c r="P74" s="109" t="s">
        <v>223</v>
      </c>
    </row>
    <row r="75" spans="3:16" ht="10.5" customHeight="1">
      <c r="C75" s="112" t="s">
        <v>80</v>
      </c>
      <c r="E75" s="111">
        <v>755</v>
      </c>
      <c r="F75" s="110">
        <v>1.3</v>
      </c>
      <c r="G75" s="109" t="s">
        <v>222</v>
      </c>
      <c r="H75" s="115"/>
      <c r="I75" s="114"/>
      <c r="J75" s="113"/>
      <c r="K75" s="113"/>
      <c r="L75" s="112" t="s">
        <v>83</v>
      </c>
      <c r="N75" s="111">
        <v>868</v>
      </c>
      <c r="O75" s="110">
        <v>1.5</v>
      </c>
      <c r="P75" s="109" t="s">
        <v>221</v>
      </c>
    </row>
    <row r="76" spans="3:16" ht="5.25" customHeight="1">
      <c r="E76" s="111"/>
      <c r="F76" s="110"/>
      <c r="G76" s="109"/>
      <c r="H76" s="115"/>
      <c r="I76" s="116"/>
      <c r="N76" s="111"/>
      <c r="O76" s="110"/>
      <c r="P76" s="109"/>
    </row>
    <row r="77" spans="3:16" ht="10.5" customHeight="1">
      <c r="C77" s="112" t="s">
        <v>74</v>
      </c>
      <c r="E77" s="111">
        <v>698</v>
      </c>
      <c r="F77" s="110">
        <v>1.2</v>
      </c>
      <c r="G77" s="109" t="s">
        <v>220</v>
      </c>
      <c r="H77" s="115"/>
      <c r="I77" s="114"/>
      <c r="J77" s="113"/>
      <c r="K77" s="113"/>
      <c r="L77" s="112" t="s">
        <v>35</v>
      </c>
      <c r="N77" s="111">
        <v>787</v>
      </c>
      <c r="O77" s="110">
        <v>1.3</v>
      </c>
      <c r="P77" s="109" t="s">
        <v>219</v>
      </c>
    </row>
    <row r="78" spans="3:16" ht="10.5" customHeight="1">
      <c r="C78" s="112" t="s">
        <v>82</v>
      </c>
      <c r="E78" s="111">
        <v>687</v>
      </c>
      <c r="F78" s="110">
        <v>1.2</v>
      </c>
      <c r="G78" s="109" t="s">
        <v>218</v>
      </c>
      <c r="H78" s="115"/>
      <c r="I78" s="114"/>
      <c r="J78" s="113"/>
      <c r="K78" s="113"/>
      <c r="L78" s="112" t="s">
        <v>217</v>
      </c>
      <c r="N78" s="111">
        <v>742</v>
      </c>
      <c r="O78" s="110">
        <v>1.3</v>
      </c>
      <c r="P78" s="109" t="s">
        <v>216</v>
      </c>
    </row>
    <row r="79" spans="3:16" ht="10.5" customHeight="1">
      <c r="C79" s="112" t="s">
        <v>76</v>
      </c>
      <c r="E79" s="111">
        <v>612</v>
      </c>
      <c r="F79" s="110">
        <v>1</v>
      </c>
      <c r="G79" s="109" t="s">
        <v>215</v>
      </c>
      <c r="H79" s="115"/>
      <c r="I79" s="114"/>
      <c r="J79" s="113"/>
      <c r="K79" s="113"/>
      <c r="L79" s="112" t="s">
        <v>27</v>
      </c>
      <c r="N79" s="111">
        <v>588</v>
      </c>
      <c r="O79" s="110">
        <v>1</v>
      </c>
      <c r="P79" s="109" t="s">
        <v>214</v>
      </c>
    </row>
    <row r="80" spans="3:16" ht="10.5" customHeight="1">
      <c r="C80" s="112" t="s">
        <v>213</v>
      </c>
      <c r="E80" s="111">
        <v>535</v>
      </c>
      <c r="F80" s="110">
        <v>0.9</v>
      </c>
      <c r="G80" s="109" t="s">
        <v>212</v>
      </c>
      <c r="H80" s="115"/>
      <c r="I80" s="114"/>
      <c r="J80" s="113"/>
      <c r="K80" s="113"/>
      <c r="L80" s="112" t="s">
        <v>25</v>
      </c>
      <c r="N80" s="111">
        <v>548</v>
      </c>
      <c r="O80" s="110">
        <v>0.9</v>
      </c>
      <c r="P80" s="109" t="s">
        <v>211</v>
      </c>
    </row>
    <row r="81" spans="1:16" ht="10.5" customHeight="1">
      <c r="C81" s="112" t="s">
        <v>36</v>
      </c>
      <c r="E81" s="111" t="s">
        <v>210</v>
      </c>
      <c r="F81" s="110">
        <v>43</v>
      </c>
      <c r="G81" s="109" t="s">
        <v>209</v>
      </c>
      <c r="H81" s="115"/>
      <c r="I81" s="114"/>
      <c r="J81" s="113"/>
      <c r="K81" s="113"/>
      <c r="L81" s="112" t="s">
        <v>36</v>
      </c>
      <c r="N81" s="111" t="s">
        <v>208</v>
      </c>
      <c r="O81" s="110">
        <v>8.8000000000000007</v>
      </c>
      <c r="P81" s="109" t="s">
        <v>207</v>
      </c>
    </row>
    <row r="82" spans="1:16" ht="5.25" customHeight="1">
      <c r="A82" s="107"/>
      <c r="B82" s="107"/>
      <c r="C82" s="107"/>
      <c r="D82" s="107"/>
      <c r="E82" s="106"/>
      <c r="F82" s="105"/>
      <c r="G82" s="105"/>
      <c r="H82" s="107"/>
      <c r="I82" s="108"/>
      <c r="J82" s="107"/>
      <c r="K82" s="107"/>
      <c r="L82" s="107"/>
      <c r="M82" s="107"/>
      <c r="N82" s="106"/>
      <c r="O82" s="105"/>
      <c r="P82" s="105"/>
    </row>
    <row r="83" spans="1:16">
      <c r="A83" s="104" t="s">
        <v>124</v>
      </c>
    </row>
  </sheetData>
  <mergeCells count="12">
    <mergeCell ref="P8:P9"/>
    <mergeCell ref="J8:M9"/>
    <mergeCell ref="K13:L13"/>
    <mergeCell ref="A8:D9"/>
    <mergeCell ref="E8:E9"/>
    <mergeCell ref="G8:H9"/>
    <mergeCell ref="B13:C13"/>
    <mergeCell ref="B35:C35"/>
    <mergeCell ref="B57:C57"/>
    <mergeCell ref="K57:L57"/>
    <mergeCell ref="K35:L35"/>
    <mergeCell ref="N8:N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206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f>SUM(E15:E31)</f>
        <v>102085.20800000001</v>
      </c>
      <c r="F13" s="55">
        <f>E13/$E$13*100</f>
        <v>100</v>
      </c>
      <c r="G13" s="54">
        <f>SUM(G15:G31)</f>
        <v>79125337.692000002</v>
      </c>
      <c r="H13" s="59"/>
      <c r="I13" s="89"/>
      <c r="J13" s="88"/>
      <c r="K13" s="380" t="s">
        <v>87</v>
      </c>
      <c r="L13" s="380"/>
      <c r="M13" s="57"/>
      <c r="N13" s="87">
        <f>SUM(N15:N31)</f>
        <v>102085.208</v>
      </c>
      <c r="O13" s="55">
        <f>N13/$N$13*100</f>
        <v>100</v>
      </c>
      <c r="P13" s="54">
        <f>SUM(P15:P31)</f>
        <v>79125337.692000002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10002.174000000001</v>
      </c>
      <c r="F15" s="45">
        <f>E15/$E$13*100</f>
        <v>9.7978680711509156</v>
      </c>
      <c r="G15" s="44">
        <v>10227045.9</v>
      </c>
      <c r="H15" s="50"/>
      <c r="I15" s="84"/>
      <c r="J15" s="48"/>
      <c r="K15" s="48"/>
      <c r="L15" s="47" t="s">
        <v>177</v>
      </c>
      <c r="N15" s="83">
        <v>8436.4310000000005</v>
      </c>
      <c r="O15" s="45">
        <f>N15/$N$13*100</f>
        <v>8.264107176036708</v>
      </c>
      <c r="P15" s="44">
        <v>7537285.7980000004</v>
      </c>
    </row>
    <row r="16" spans="1:16" ht="10.5" customHeight="1">
      <c r="C16" s="47" t="s">
        <v>10</v>
      </c>
      <c r="E16" s="83">
        <v>7766.5159999999996</v>
      </c>
      <c r="F16" s="45">
        <f>E16/$E$13*100</f>
        <v>7.6078759618141731</v>
      </c>
      <c r="G16" s="44">
        <v>2942087.889</v>
      </c>
      <c r="H16" s="50"/>
      <c r="I16" s="84"/>
      <c r="J16" s="48"/>
      <c r="K16" s="48"/>
      <c r="L16" s="47" t="s">
        <v>185</v>
      </c>
      <c r="N16" s="83">
        <v>8309.8970000000008</v>
      </c>
      <c r="O16" s="45">
        <f>N16/$N$13*100</f>
        <v>8.1401577787841717</v>
      </c>
      <c r="P16" s="44">
        <v>5878401.5029999996</v>
      </c>
    </row>
    <row r="17" spans="3:16" ht="10.5" customHeight="1">
      <c r="C17" s="47" t="s">
        <v>18</v>
      </c>
      <c r="E17" s="83">
        <v>5410.5330000000004</v>
      </c>
      <c r="F17" s="45">
        <f>E17/$E$13*100</f>
        <v>5.300016629245639</v>
      </c>
      <c r="G17" s="44">
        <v>2644766.5630000001</v>
      </c>
      <c r="H17" s="50"/>
      <c r="I17" s="84"/>
      <c r="J17" s="48"/>
      <c r="K17" s="48"/>
      <c r="L17" s="47" t="s">
        <v>205</v>
      </c>
      <c r="N17" s="83">
        <v>7479.6270000000004</v>
      </c>
      <c r="O17" s="45">
        <f>N17/$N$13*100</f>
        <v>7.3268470002039869</v>
      </c>
      <c r="P17" s="44">
        <v>6099360.3399999999</v>
      </c>
    </row>
    <row r="18" spans="3:16" ht="10.5" customHeight="1">
      <c r="C18" s="47" t="s">
        <v>12</v>
      </c>
      <c r="E18" s="83">
        <v>5372.2780000000002</v>
      </c>
      <c r="F18" s="45">
        <f>E18/$E$13*100</f>
        <v>5.2625430316995576</v>
      </c>
      <c r="G18" s="44">
        <v>4079211.932</v>
      </c>
      <c r="H18" s="50"/>
      <c r="I18" s="84"/>
      <c r="J18" s="48"/>
      <c r="K18" s="48"/>
      <c r="L18" s="47" t="s">
        <v>175</v>
      </c>
      <c r="N18" s="83">
        <v>6927.915</v>
      </c>
      <c r="O18" s="45">
        <f>N18/$N$13*100</f>
        <v>6.7864043535082965</v>
      </c>
      <c r="P18" s="44">
        <v>7593402.5999999996</v>
      </c>
    </row>
    <row r="19" spans="3:16" ht="10.5" customHeight="1">
      <c r="C19" s="47" t="s">
        <v>155</v>
      </c>
      <c r="E19" s="83">
        <v>5218.0540000000001</v>
      </c>
      <c r="F19" s="45">
        <f>E19/$E$13*100</f>
        <v>5.111469234602529</v>
      </c>
      <c r="G19" s="44">
        <v>2117053.2579999999</v>
      </c>
      <c r="H19" s="50"/>
      <c r="I19" s="84"/>
      <c r="J19" s="48"/>
      <c r="K19" s="48"/>
      <c r="L19" s="47" t="s">
        <v>179</v>
      </c>
      <c r="N19" s="83">
        <v>6715.7449999999999</v>
      </c>
      <c r="O19" s="45">
        <f>N19/$N$13*100</f>
        <v>6.578568170228932</v>
      </c>
      <c r="P19" s="44">
        <v>4627899.7079999996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3403.5709999999999</v>
      </c>
      <c r="F21" s="45">
        <f>E21/$E$13*100</f>
        <v>3.3340491405963535</v>
      </c>
      <c r="G21" s="44">
        <v>1757738.1629999999</v>
      </c>
      <c r="H21" s="50"/>
      <c r="I21" s="84"/>
      <c r="J21" s="48"/>
      <c r="K21" s="48"/>
      <c r="L21" s="47" t="s">
        <v>184</v>
      </c>
      <c r="N21" s="83">
        <v>6397.4359999999997</v>
      </c>
      <c r="O21" s="45">
        <f>N21/$N$13*100</f>
        <v>6.2667609983221073</v>
      </c>
      <c r="P21" s="44">
        <v>5032231.0389999999</v>
      </c>
    </row>
    <row r="22" spans="3:16" ht="10.5" customHeight="1">
      <c r="C22" s="47" t="s">
        <v>24</v>
      </c>
      <c r="E22" s="83">
        <v>3261.9119999999998</v>
      </c>
      <c r="F22" s="45">
        <f>E22/$E$13*100</f>
        <v>3.1952836888964358</v>
      </c>
      <c r="G22" s="44">
        <v>2128557.5619999999</v>
      </c>
      <c r="H22" s="50"/>
      <c r="I22" s="84"/>
      <c r="J22" s="48"/>
      <c r="K22" s="48"/>
      <c r="L22" s="47" t="s">
        <v>174</v>
      </c>
      <c r="N22" s="83">
        <v>5465.7709999999997</v>
      </c>
      <c r="O22" s="45">
        <f>N22/$N$13*100</f>
        <v>5.3541263294482384</v>
      </c>
      <c r="P22" s="44">
        <v>3535656.9369999999</v>
      </c>
    </row>
    <row r="23" spans="3:16" ht="10.5" customHeight="1">
      <c r="C23" s="47" t="s">
        <v>26</v>
      </c>
      <c r="E23" s="83">
        <v>3014.9540000000002</v>
      </c>
      <c r="F23" s="45">
        <f>E23/$E$13*100</f>
        <v>2.9533700906011768</v>
      </c>
      <c r="G23" s="44">
        <v>2678964.8459999999</v>
      </c>
      <c r="H23" s="50"/>
      <c r="I23" s="84"/>
      <c r="J23" s="48"/>
      <c r="K23" s="48"/>
      <c r="L23" s="47" t="s">
        <v>170</v>
      </c>
      <c r="N23" s="83">
        <v>4445.1530000000002</v>
      </c>
      <c r="O23" s="45">
        <f>N23/$N$13*100</f>
        <v>4.354355628094523</v>
      </c>
      <c r="P23" s="44">
        <v>2078007.8759999999</v>
      </c>
    </row>
    <row r="24" spans="3:16" ht="10.5" customHeight="1">
      <c r="C24" s="47" t="s">
        <v>22</v>
      </c>
      <c r="E24" s="83">
        <v>2783.73</v>
      </c>
      <c r="F24" s="45">
        <f>E24/$E$13*100</f>
        <v>2.7268691072265825</v>
      </c>
      <c r="G24" s="44">
        <v>1808020.615</v>
      </c>
      <c r="H24" s="50"/>
      <c r="I24" s="84"/>
      <c r="J24" s="48"/>
      <c r="K24" s="48"/>
      <c r="L24" s="47" t="s">
        <v>165</v>
      </c>
      <c r="N24" s="83">
        <v>3875.9450000000002</v>
      </c>
      <c r="O24" s="45">
        <f>N24/$N$13*100</f>
        <v>3.7967743573584136</v>
      </c>
      <c r="P24" s="44">
        <v>2381042.818</v>
      </c>
    </row>
    <row r="25" spans="3:16" ht="10.5" customHeight="1">
      <c r="C25" s="47" t="s">
        <v>32</v>
      </c>
      <c r="E25" s="83">
        <v>2707.9189999999999</v>
      </c>
      <c r="F25" s="45">
        <f>E25/$E$13*100</f>
        <v>2.6526066342540044</v>
      </c>
      <c r="G25" s="44">
        <v>1311029.419</v>
      </c>
      <c r="H25" s="50"/>
      <c r="I25" s="84"/>
      <c r="J25" s="48"/>
      <c r="K25" s="48"/>
      <c r="L25" s="47" t="s">
        <v>180</v>
      </c>
      <c r="N25" s="83">
        <v>3745.2310000000002</v>
      </c>
      <c r="O25" s="45">
        <f>N25/$N$13*100</f>
        <v>3.6687303414222363</v>
      </c>
      <c r="P25" s="44">
        <v>3294577.1519999998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20</v>
      </c>
      <c r="E27" s="83">
        <v>2600.8029999999999</v>
      </c>
      <c r="F27" s="45">
        <f>E27/$E$13*100</f>
        <v>2.5476786019772808</v>
      </c>
      <c r="G27" s="44">
        <v>1011714.638</v>
      </c>
      <c r="H27" s="50"/>
      <c r="I27" s="84"/>
      <c r="J27" s="48"/>
      <c r="K27" s="48"/>
      <c r="L27" s="47" t="s">
        <v>204</v>
      </c>
      <c r="N27" s="83">
        <v>3712.8560000000002</v>
      </c>
      <c r="O27" s="45">
        <f>N27/$N$13*100</f>
        <v>3.6370166381009872</v>
      </c>
      <c r="P27" s="44">
        <v>2715967.4309999999</v>
      </c>
    </row>
    <row r="28" spans="3:16" ht="10.5" customHeight="1">
      <c r="C28" s="47" t="s">
        <v>28</v>
      </c>
      <c r="E28" s="83">
        <v>2365.04</v>
      </c>
      <c r="F28" s="45">
        <f>E28/$E$13*100</f>
        <v>2.3167313329077017</v>
      </c>
      <c r="G28" s="44">
        <v>1951827.11</v>
      </c>
      <c r="H28" s="50"/>
      <c r="I28" s="84"/>
      <c r="J28" s="48"/>
      <c r="K28" s="48"/>
      <c r="L28" s="47" t="s">
        <v>99</v>
      </c>
      <c r="N28" s="83">
        <v>3558.7779999999998</v>
      </c>
      <c r="O28" s="45">
        <f>N28/$N$13*100</f>
        <v>3.4860858587857315</v>
      </c>
      <c r="P28" s="44">
        <v>2334507.96</v>
      </c>
    </row>
    <row r="29" spans="3:16" ht="10.5" customHeight="1">
      <c r="C29" s="47" t="s">
        <v>90</v>
      </c>
      <c r="E29" s="83">
        <v>1781.0119999999999</v>
      </c>
      <c r="F29" s="45">
        <f>E29/$E$13*100</f>
        <v>1.7446327777477808</v>
      </c>
      <c r="G29" s="44">
        <v>686922.11600000004</v>
      </c>
      <c r="H29" s="50"/>
      <c r="I29" s="84"/>
      <c r="J29" s="48"/>
      <c r="K29" s="48"/>
      <c r="L29" s="47" t="s">
        <v>182</v>
      </c>
      <c r="N29" s="83">
        <v>2796.3029999999999</v>
      </c>
      <c r="O29" s="45">
        <f>N29/$N$13*100</f>
        <v>2.7391852892144763</v>
      </c>
      <c r="P29" s="44">
        <v>1497109.7279999999</v>
      </c>
    </row>
    <row r="30" spans="3:16" ht="10.5" customHeight="1">
      <c r="C30" s="47" t="s">
        <v>203</v>
      </c>
      <c r="E30" s="83">
        <v>1622.922</v>
      </c>
      <c r="F30" s="45">
        <f>E30/$E$13*100</f>
        <v>1.5897719481553094</v>
      </c>
      <c r="G30" s="44">
        <v>706011.44099999999</v>
      </c>
      <c r="H30" s="50"/>
      <c r="I30" s="84"/>
      <c r="J30" s="48"/>
      <c r="K30" s="48"/>
      <c r="L30" s="47" t="s">
        <v>163</v>
      </c>
      <c r="N30" s="83">
        <v>2680.3330000000001</v>
      </c>
      <c r="O30" s="45">
        <f>N30/$N$13*100</f>
        <v>2.6255841100896813</v>
      </c>
      <c r="P30" s="44">
        <v>2880077.0240000002</v>
      </c>
    </row>
    <row r="31" spans="3:16" ht="10.5" customHeight="1">
      <c r="C31" s="47" t="s">
        <v>36</v>
      </c>
      <c r="E31" s="83">
        <v>44773.79</v>
      </c>
      <c r="F31" s="45">
        <f>E31/$E$13*100</f>
        <v>43.859233749124549</v>
      </c>
      <c r="G31" s="44">
        <v>43074386.240000002</v>
      </c>
      <c r="H31" s="50"/>
      <c r="I31" s="84"/>
      <c r="J31" s="48"/>
      <c r="K31" s="48"/>
      <c r="L31" s="47" t="s">
        <v>36</v>
      </c>
      <c r="N31" s="83">
        <v>27537.786999999997</v>
      </c>
      <c r="O31" s="45">
        <f>N31/$N$13*100</f>
        <v>26.975295970401508</v>
      </c>
      <c r="P31" s="44">
        <v>21639809.777999997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f>SUM(E37:E53)</f>
        <v>52646.786</v>
      </c>
      <c r="F35" s="55">
        <f>E35/$E$35*100</f>
        <v>100</v>
      </c>
      <c r="G35" s="54">
        <f>SUM(G37:G53)</f>
        <v>42191924.762999997</v>
      </c>
      <c r="H35" s="59"/>
      <c r="I35" s="84"/>
      <c r="J35" s="48"/>
      <c r="K35" s="380" t="s">
        <v>87</v>
      </c>
      <c r="L35" s="380"/>
      <c r="N35" s="87">
        <f>SUM(N37:N53)</f>
        <v>52646.786</v>
      </c>
      <c r="O35" s="55">
        <f>N35/$N$35*100</f>
        <v>100</v>
      </c>
      <c r="P35" s="54">
        <f>SUM(P37:P53)</f>
        <v>42191924.762999997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202</v>
      </c>
      <c r="E37" s="83">
        <v>4182.3140000000003</v>
      </c>
      <c r="F37" s="45">
        <f>E37/$E$35*100</f>
        <v>7.9441012790410426</v>
      </c>
      <c r="G37" s="44">
        <v>2554854.2829999998</v>
      </c>
      <c r="H37" s="50"/>
      <c r="I37" s="84"/>
      <c r="J37" s="48"/>
      <c r="K37" s="48"/>
      <c r="L37" s="47" t="s">
        <v>185</v>
      </c>
      <c r="N37" s="83">
        <v>12951.678</v>
      </c>
      <c r="O37" s="45">
        <f>N37/$N$35*100</f>
        <v>24.601080111519057</v>
      </c>
      <c r="P37" s="44">
        <v>11768473.868000001</v>
      </c>
    </row>
    <row r="38" spans="2:16" ht="10.5" customHeight="1">
      <c r="C38" s="47" t="s">
        <v>201</v>
      </c>
      <c r="E38" s="83">
        <v>4174.6120000000001</v>
      </c>
      <c r="F38" s="45">
        <f>E38/$E$35*100</f>
        <v>7.9294717060220927</v>
      </c>
      <c r="G38" s="44">
        <v>1248172.227</v>
      </c>
      <c r="H38" s="50"/>
      <c r="I38" s="84"/>
      <c r="J38" s="48"/>
      <c r="K38" s="48"/>
      <c r="L38" s="47" t="s">
        <v>175</v>
      </c>
      <c r="N38" s="83">
        <v>10055.012000000001</v>
      </c>
      <c r="O38" s="45">
        <f>N38/$N$35*100</f>
        <v>19.099004448248753</v>
      </c>
      <c r="P38" s="44">
        <v>8669646.9810000006</v>
      </c>
    </row>
    <row r="39" spans="2:16" ht="10.5" customHeight="1">
      <c r="C39" s="47" t="s">
        <v>200</v>
      </c>
      <c r="E39" s="83">
        <v>2906.0479999999998</v>
      </c>
      <c r="F39" s="45">
        <f>E39/$E$35*100</f>
        <v>5.5198963142783297</v>
      </c>
      <c r="G39" s="44">
        <v>2940532.892</v>
      </c>
      <c r="H39" s="50"/>
      <c r="I39" s="84"/>
      <c r="J39" s="48"/>
      <c r="K39" s="48"/>
      <c r="L39" s="47" t="s">
        <v>182</v>
      </c>
      <c r="N39" s="83">
        <v>9028.3420000000006</v>
      </c>
      <c r="O39" s="45">
        <f>N39/$N$35*100</f>
        <v>17.148894901200617</v>
      </c>
      <c r="P39" s="44">
        <v>7493819.3049999997</v>
      </c>
    </row>
    <row r="40" spans="2:16" ht="10.5" customHeight="1">
      <c r="C40" s="63" t="s">
        <v>199</v>
      </c>
      <c r="E40" s="83">
        <v>2685.2950000000001</v>
      </c>
      <c r="F40" s="45">
        <f>E40/$E$35*100</f>
        <v>5.1005867670630458</v>
      </c>
      <c r="G40" s="44">
        <v>2385864.696</v>
      </c>
      <c r="H40" s="50"/>
      <c r="I40" s="84"/>
      <c r="J40" s="48"/>
      <c r="K40" s="48"/>
      <c r="L40" s="47" t="s">
        <v>184</v>
      </c>
      <c r="N40" s="83">
        <v>5425.9269999999997</v>
      </c>
      <c r="O40" s="45">
        <f>N40/$N$35*100</f>
        <v>10.306283464293527</v>
      </c>
      <c r="P40" s="44">
        <v>3865175.159</v>
      </c>
    </row>
    <row r="41" spans="2:16" ht="10.5" customHeight="1">
      <c r="C41" s="47" t="s">
        <v>198</v>
      </c>
      <c r="E41" s="83">
        <v>2674.1970000000001</v>
      </c>
      <c r="F41" s="45">
        <f>E41/$E$35*100</f>
        <v>5.0795066578233286</v>
      </c>
      <c r="G41" s="44">
        <v>877155.09699999995</v>
      </c>
      <c r="H41" s="50"/>
      <c r="I41" s="84"/>
      <c r="J41" s="48"/>
      <c r="K41" s="48"/>
      <c r="L41" s="47" t="s">
        <v>177</v>
      </c>
      <c r="N41" s="83">
        <v>3109.1669999999999</v>
      </c>
      <c r="O41" s="45">
        <f>N41/$N$35*100</f>
        <v>5.9057109393154592</v>
      </c>
      <c r="P41" s="44">
        <v>1675012.8459999999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197</v>
      </c>
      <c r="E43" s="83">
        <v>1801.039</v>
      </c>
      <c r="F43" s="45">
        <f>E43/$E$35*100</f>
        <v>3.4209856609290448</v>
      </c>
      <c r="G43" s="44">
        <v>693835.69499999995</v>
      </c>
      <c r="H43" s="50"/>
      <c r="I43" s="84"/>
      <c r="J43" s="48"/>
      <c r="K43" s="48"/>
      <c r="L43" s="47" t="s">
        <v>163</v>
      </c>
      <c r="N43" s="83">
        <v>1885.4069999999999</v>
      </c>
      <c r="O43" s="45">
        <f>N43/$N$35*100</f>
        <v>3.5812385584183621</v>
      </c>
      <c r="P43" s="44">
        <v>1473398.8160000001</v>
      </c>
    </row>
    <row r="44" spans="2:16" ht="10.5" customHeight="1">
      <c r="C44" s="63" t="s">
        <v>196</v>
      </c>
      <c r="E44" s="83">
        <v>1243.7539999999999</v>
      </c>
      <c r="F44" s="45">
        <f>E44/$E$35*100</f>
        <v>2.3624500078694259</v>
      </c>
      <c r="G44" s="44">
        <v>604467.43200000003</v>
      </c>
      <c r="H44" s="50"/>
      <c r="I44" s="84"/>
      <c r="J44" s="48"/>
      <c r="K44" s="48"/>
      <c r="L44" s="47" t="s">
        <v>179</v>
      </c>
      <c r="N44" s="83">
        <v>1285.087</v>
      </c>
      <c r="O44" s="45">
        <f>N44/$N$35*100</f>
        <v>2.4409600236565248</v>
      </c>
      <c r="P44" s="44">
        <v>715423.06200000003</v>
      </c>
    </row>
    <row r="45" spans="2:16" ht="10.5" customHeight="1">
      <c r="C45" s="47" t="s">
        <v>195</v>
      </c>
      <c r="E45" s="83">
        <v>1161.3150000000001</v>
      </c>
      <c r="F45" s="45">
        <f>E45/$E$35*100</f>
        <v>2.2058611517139908</v>
      </c>
      <c r="G45" s="44">
        <v>354107.92700000003</v>
      </c>
      <c r="H45" s="50"/>
      <c r="I45" s="84"/>
      <c r="J45" s="48"/>
      <c r="K45" s="48"/>
      <c r="L45" s="47" t="s">
        <v>170</v>
      </c>
      <c r="N45" s="83">
        <v>1269.451</v>
      </c>
      <c r="O45" s="45">
        <f>N45/$N$35*100</f>
        <v>2.4112602049439444</v>
      </c>
      <c r="P45" s="44">
        <v>516151.47700000001</v>
      </c>
    </row>
    <row r="46" spans="2:16" ht="10.5" customHeight="1">
      <c r="C46" s="47" t="s">
        <v>194</v>
      </c>
      <c r="E46" s="83">
        <v>1130.3779999999999</v>
      </c>
      <c r="F46" s="45">
        <f>E46/$E$35*100</f>
        <v>2.1470978304354609</v>
      </c>
      <c r="G46" s="44">
        <v>1825217.237</v>
      </c>
      <c r="H46" s="50"/>
      <c r="I46" s="84"/>
      <c r="J46" s="48"/>
      <c r="K46" s="48"/>
      <c r="L46" s="47" t="s">
        <v>174</v>
      </c>
      <c r="N46" s="83">
        <v>1234.2159999999999</v>
      </c>
      <c r="O46" s="45">
        <f>N46/$N$35*100</f>
        <v>2.344333042476705</v>
      </c>
      <c r="P46" s="44">
        <v>572853.97</v>
      </c>
    </row>
    <row r="47" spans="2:16" ht="10.5" customHeight="1">
      <c r="C47" s="47" t="s">
        <v>193</v>
      </c>
      <c r="E47" s="83">
        <v>1070.847</v>
      </c>
      <c r="F47" s="45">
        <f>E47/$E$35*100</f>
        <v>2.0340216020024471</v>
      </c>
      <c r="G47" s="44">
        <v>675489.25600000005</v>
      </c>
      <c r="H47" s="50"/>
      <c r="I47" s="84"/>
      <c r="J47" s="48"/>
      <c r="K47" s="48"/>
      <c r="L47" s="47" t="s">
        <v>180</v>
      </c>
      <c r="N47" s="83">
        <v>882.25900000000001</v>
      </c>
      <c r="O47" s="45">
        <f>N47/$N$35*100</f>
        <v>1.6758079021196088</v>
      </c>
      <c r="P47" s="44">
        <v>836622.50399999996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192</v>
      </c>
      <c r="E49" s="83">
        <v>1053.25</v>
      </c>
      <c r="F49" s="45">
        <f>E49/$E$35*100</f>
        <v>2.0005969595180986</v>
      </c>
      <c r="G49" s="44">
        <v>554547.48499999999</v>
      </c>
      <c r="H49" s="50"/>
      <c r="I49" s="84"/>
      <c r="J49" s="48"/>
      <c r="K49" s="48"/>
      <c r="L49" s="47" t="s">
        <v>165</v>
      </c>
      <c r="N49" s="83">
        <v>668.56799999999998</v>
      </c>
      <c r="O49" s="45">
        <f>N49/$N$35*100</f>
        <v>1.2699122791655315</v>
      </c>
      <c r="P49" s="44">
        <v>697426.29</v>
      </c>
    </row>
    <row r="50" spans="1:16" ht="10.5" customHeight="1">
      <c r="C50" s="102" t="s">
        <v>191</v>
      </c>
      <c r="E50" s="83">
        <v>950.37699999999995</v>
      </c>
      <c r="F50" s="45">
        <f>E50/$E$35*100</f>
        <v>1.805194717869387</v>
      </c>
      <c r="G50" s="44">
        <v>672917.26800000004</v>
      </c>
      <c r="H50" s="50"/>
      <c r="I50" s="84"/>
      <c r="J50" s="48"/>
      <c r="K50" s="48"/>
      <c r="L50" s="47" t="s">
        <v>190</v>
      </c>
      <c r="N50" s="83">
        <v>509.27699999999999</v>
      </c>
      <c r="O50" s="45">
        <f>N50/$N$35*100</f>
        <v>0.96734680061950973</v>
      </c>
      <c r="P50" s="44">
        <v>517016.467</v>
      </c>
    </row>
    <row r="51" spans="1:16" ht="10.5" customHeight="1">
      <c r="C51" s="63" t="s">
        <v>189</v>
      </c>
      <c r="E51" s="83">
        <v>938.27700000000004</v>
      </c>
      <c r="F51" s="45">
        <f>E51/$E$35*100</f>
        <v>1.7822113585433306</v>
      </c>
      <c r="G51" s="44">
        <v>318499.39</v>
      </c>
      <c r="H51" s="50"/>
      <c r="I51" s="84"/>
      <c r="J51" s="48"/>
      <c r="K51" s="48"/>
      <c r="L51" s="47" t="s">
        <v>188</v>
      </c>
      <c r="N51" s="83">
        <v>452.125</v>
      </c>
      <c r="O51" s="45">
        <f>N51/$N$35*100</f>
        <v>0.85878936655316429</v>
      </c>
      <c r="P51" s="44">
        <v>161551.663</v>
      </c>
    </row>
    <row r="52" spans="1:16" ht="10.5" customHeight="1">
      <c r="C52" s="102" t="s">
        <v>187</v>
      </c>
      <c r="E52" s="83">
        <v>884.17700000000002</v>
      </c>
      <c r="F52" s="45">
        <f>E52/$E$35*100</f>
        <v>1.6794510494904664</v>
      </c>
      <c r="G52" s="44">
        <v>1403785.1950000001</v>
      </c>
      <c r="H52" s="50"/>
      <c r="I52" s="84"/>
      <c r="J52" s="48"/>
      <c r="K52" s="48"/>
      <c r="L52" s="47" t="s">
        <v>169</v>
      </c>
      <c r="N52" s="83">
        <v>446.27600000000001</v>
      </c>
      <c r="O52" s="45">
        <f>N52/$N$35*100</f>
        <v>0.84767947657811449</v>
      </c>
      <c r="P52" s="44">
        <v>216466.27100000001</v>
      </c>
    </row>
    <row r="53" spans="1:16" ht="10.5" customHeight="1">
      <c r="B53" s="38" t="s">
        <v>117</v>
      </c>
      <c r="C53" s="47" t="s">
        <v>36</v>
      </c>
      <c r="E53" s="83">
        <v>25790.905999999999</v>
      </c>
      <c r="F53" s="45">
        <f>E53/$E$35*100</f>
        <v>48.988566937400506</v>
      </c>
      <c r="G53" s="44">
        <v>25082478.682999998</v>
      </c>
      <c r="H53" s="50"/>
      <c r="I53" s="84"/>
      <c r="J53" s="48"/>
      <c r="K53" s="48"/>
      <c r="L53" s="47" t="s">
        <v>36</v>
      </c>
      <c r="N53" s="83">
        <v>3443.9939999999988</v>
      </c>
      <c r="O53" s="45">
        <f>N53/$N$35*100</f>
        <v>6.54169848089112</v>
      </c>
      <c r="P53" s="44">
        <v>3012886.0839999989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f>SUM(E59:E81)</f>
        <v>61611.106</v>
      </c>
      <c r="F57" s="55">
        <f>E57/$E$57*100</f>
        <v>100</v>
      </c>
      <c r="G57" s="54">
        <f>SUM(G59:G81)</f>
        <v>46176155.408</v>
      </c>
      <c r="H57" s="59"/>
      <c r="I57" s="89"/>
      <c r="J57" s="88"/>
      <c r="K57" s="380" t="s">
        <v>87</v>
      </c>
      <c r="L57" s="380"/>
      <c r="M57" s="57"/>
      <c r="N57" s="87">
        <f>SUM(N59:N81)</f>
        <v>61611.106</v>
      </c>
      <c r="O57" s="55">
        <f>N57/$N$57*100</f>
        <v>100</v>
      </c>
      <c r="P57" s="54">
        <f>SUM(P59:P81)</f>
        <v>46176155.408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186</v>
      </c>
      <c r="E59" s="83">
        <v>7144.9750000000004</v>
      </c>
      <c r="F59" s="45">
        <f>E59/$E$57*100</f>
        <v>11.596894559886655</v>
      </c>
      <c r="G59" s="44">
        <v>3589101.4939999999</v>
      </c>
      <c r="H59" s="50"/>
      <c r="I59" s="84"/>
      <c r="J59" s="48"/>
      <c r="K59" s="48"/>
      <c r="L59" s="47" t="s">
        <v>185</v>
      </c>
      <c r="N59" s="83">
        <v>12030.414000000001</v>
      </c>
      <c r="O59" s="45">
        <f>N59/$N$57*100</f>
        <v>19.526372404351903</v>
      </c>
      <c r="P59" s="44">
        <v>7999372.4699999997</v>
      </c>
    </row>
    <row r="60" spans="1:16" ht="10.5" customHeight="1">
      <c r="C60" s="47" t="s">
        <v>62</v>
      </c>
      <c r="E60" s="83">
        <v>3948.84</v>
      </c>
      <c r="F60" s="45">
        <f>E60/$E$57*100</f>
        <v>6.4092989987876532</v>
      </c>
      <c r="G60" s="44">
        <v>2078958.0619999999</v>
      </c>
      <c r="H60" s="50"/>
      <c r="I60" s="84"/>
      <c r="J60" s="48"/>
      <c r="K60" s="48"/>
      <c r="L60" s="47" t="s">
        <v>184</v>
      </c>
      <c r="N60" s="83">
        <v>7077.55</v>
      </c>
      <c r="O60" s="45">
        <f>N60/$N$57*100</f>
        <v>11.487458121592558</v>
      </c>
      <c r="P60" s="44">
        <v>4075158.3339999998</v>
      </c>
    </row>
    <row r="61" spans="1:16" ht="10.5" customHeight="1">
      <c r="C61" s="47" t="s">
        <v>183</v>
      </c>
      <c r="E61" s="83">
        <v>3398.2370000000001</v>
      </c>
      <c r="F61" s="45">
        <f>E61/$E$57*100</f>
        <v>5.51562408245033</v>
      </c>
      <c r="G61" s="44">
        <v>1409045.9269999999</v>
      </c>
      <c r="H61" s="50"/>
      <c r="I61" s="84"/>
      <c r="J61" s="48"/>
      <c r="K61" s="48"/>
      <c r="L61" s="47" t="s">
        <v>182</v>
      </c>
      <c r="N61" s="83">
        <v>5798.5619999999999</v>
      </c>
      <c r="O61" s="45">
        <f>N61/$N$57*100</f>
        <v>9.4115531703001736</v>
      </c>
      <c r="P61" s="44">
        <v>3500447.3429999999</v>
      </c>
    </row>
    <row r="62" spans="1:16" ht="10.5" customHeight="1">
      <c r="C62" s="47" t="s">
        <v>181</v>
      </c>
      <c r="E62" s="83">
        <v>3011.846</v>
      </c>
      <c r="F62" s="45">
        <f>E62/$E$57*100</f>
        <v>4.8884790349324359</v>
      </c>
      <c r="G62" s="44">
        <v>1596698.933</v>
      </c>
      <c r="H62" s="50"/>
      <c r="I62" s="84"/>
      <c r="J62" s="48"/>
      <c r="K62" s="48"/>
      <c r="L62" s="47" t="s">
        <v>180</v>
      </c>
      <c r="N62" s="83">
        <v>5166.4319999999998</v>
      </c>
      <c r="O62" s="45">
        <f>N62/$N$57*100</f>
        <v>8.3855530851856468</v>
      </c>
      <c r="P62" s="44">
        <v>3594258.5839999998</v>
      </c>
    </row>
    <row r="63" spans="1:16" ht="10.5" customHeight="1">
      <c r="C63" s="47" t="s">
        <v>136</v>
      </c>
      <c r="E63" s="83">
        <v>2770.665</v>
      </c>
      <c r="F63" s="45">
        <f>E63/$E$57*100</f>
        <v>4.4970220141803656</v>
      </c>
      <c r="G63" s="44">
        <v>1676003.3</v>
      </c>
      <c r="H63" s="50"/>
      <c r="I63" s="84"/>
      <c r="J63" s="48"/>
      <c r="K63" s="48"/>
      <c r="L63" s="47" t="s">
        <v>179</v>
      </c>
      <c r="N63" s="83">
        <v>4035.7249999999999</v>
      </c>
      <c r="O63" s="45">
        <f>N63/$N$57*100</f>
        <v>6.5503206516045989</v>
      </c>
      <c r="P63" s="44">
        <v>2448380.2629999998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178</v>
      </c>
      <c r="E65" s="83">
        <v>2100.078</v>
      </c>
      <c r="F65" s="45">
        <f>E65/$E$57*100</f>
        <v>3.4086029879093553</v>
      </c>
      <c r="G65" s="44">
        <v>1459636.4280000001</v>
      </c>
      <c r="H65" s="50"/>
      <c r="I65" s="84"/>
      <c r="J65" s="48"/>
      <c r="K65" s="48"/>
      <c r="L65" s="47" t="s">
        <v>177</v>
      </c>
      <c r="N65" s="83">
        <v>3434.393</v>
      </c>
      <c r="O65" s="45">
        <f>N65/$N$57*100</f>
        <v>5.5743083073366675</v>
      </c>
      <c r="P65" s="44">
        <v>4580725.7860000003</v>
      </c>
    </row>
    <row r="66" spans="3:16" ht="10.5" customHeight="1">
      <c r="C66" s="47" t="s">
        <v>176</v>
      </c>
      <c r="E66" s="83">
        <v>1697.931</v>
      </c>
      <c r="F66" s="45">
        <f>E66/$E$57*100</f>
        <v>2.7558846289823138</v>
      </c>
      <c r="G66" s="44">
        <v>1810507.6170000001</v>
      </c>
      <c r="H66" s="50"/>
      <c r="I66" s="84"/>
      <c r="J66" s="48"/>
      <c r="K66" s="48"/>
      <c r="L66" s="47" t="s">
        <v>175</v>
      </c>
      <c r="N66" s="83">
        <v>2975.8229999999999</v>
      </c>
      <c r="O66" s="45">
        <f>N66/$N$57*100</f>
        <v>4.8300106802172973</v>
      </c>
      <c r="P66" s="44">
        <v>2779315.5079999999</v>
      </c>
    </row>
    <row r="67" spans="3:16" ht="10.5" customHeight="1">
      <c r="C67" s="47" t="s">
        <v>68</v>
      </c>
      <c r="E67" s="83">
        <v>1363.345</v>
      </c>
      <c r="F67" s="45">
        <f>E67/$E$57*100</f>
        <v>2.2128234477725495</v>
      </c>
      <c r="G67" s="44">
        <v>2158017.8309999998</v>
      </c>
      <c r="H67" s="50"/>
      <c r="I67" s="84"/>
      <c r="J67" s="48"/>
      <c r="K67" s="48"/>
      <c r="L67" s="47" t="s">
        <v>174</v>
      </c>
      <c r="N67" s="83">
        <v>2638.9760000000001</v>
      </c>
      <c r="O67" s="45">
        <f>N67/$N$57*100</f>
        <v>4.2832797060971446</v>
      </c>
      <c r="P67" s="44">
        <v>1301912.852</v>
      </c>
    </row>
    <row r="68" spans="3:16" ht="10.5" customHeight="1">
      <c r="C68" s="47" t="s">
        <v>173</v>
      </c>
      <c r="E68" s="83">
        <v>1299.636</v>
      </c>
      <c r="F68" s="45">
        <f>E68/$E$57*100</f>
        <v>2.1094183896000827</v>
      </c>
      <c r="G68" s="44">
        <v>1408192.656</v>
      </c>
      <c r="H68" s="50"/>
      <c r="I68" s="84"/>
      <c r="J68" s="48"/>
      <c r="K68" s="48"/>
      <c r="L68" s="47" t="s">
        <v>172</v>
      </c>
      <c r="N68" s="83">
        <v>2392.8449999999998</v>
      </c>
      <c r="O68" s="45">
        <f>N68/$N$57*100</f>
        <v>3.8837884195748731</v>
      </c>
      <c r="P68" s="44">
        <v>1390347.871</v>
      </c>
    </row>
    <row r="69" spans="3:16" ht="10.5" customHeight="1">
      <c r="C69" s="47" t="s">
        <v>171</v>
      </c>
      <c r="E69" s="83">
        <v>1136.075</v>
      </c>
      <c r="F69" s="45">
        <f>E69/$E$57*100</f>
        <v>1.8439451484607337</v>
      </c>
      <c r="G69" s="44">
        <v>431173.723</v>
      </c>
      <c r="H69" s="50"/>
      <c r="I69" s="84"/>
      <c r="J69" s="48"/>
      <c r="K69" s="48"/>
      <c r="L69" s="47" t="s">
        <v>170</v>
      </c>
      <c r="N69" s="83">
        <v>1600.4880000000001</v>
      </c>
      <c r="O69" s="45">
        <f>N69/$N$57*100</f>
        <v>2.5977264553569288</v>
      </c>
      <c r="P69" s="44">
        <v>1473942.7760000001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73</v>
      </c>
      <c r="E71" s="83">
        <v>1124.5930000000001</v>
      </c>
      <c r="F71" s="45">
        <f>E71/$E$57*100</f>
        <v>1.8253088980418564</v>
      </c>
      <c r="G71" s="44">
        <v>659159.20700000005</v>
      </c>
      <c r="H71" s="50"/>
      <c r="I71" s="84"/>
      <c r="J71" s="48"/>
      <c r="K71" s="48"/>
      <c r="L71" s="47" t="s">
        <v>169</v>
      </c>
      <c r="N71" s="83">
        <v>1539.9570000000001</v>
      </c>
      <c r="O71" s="45">
        <f>N71/$N$57*100</f>
        <v>2.4994795581173306</v>
      </c>
      <c r="P71" s="44">
        <v>1412694.0830000001</v>
      </c>
    </row>
    <row r="72" spans="3:16" ht="10.5" customHeight="1">
      <c r="C72" s="47" t="s">
        <v>168</v>
      </c>
      <c r="E72" s="83">
        <v>1111.9449999999999</v>
      </c>
      <c r="F72" s="45">
        <f>E72/$E$57*100</f>
        <v>1.8047801316859982</v>
      </c>
      <c r="G72" s="44">
        <v>481696.26400000002</v>
      </c>
      <c r="H72" s="50"/>
      <c r="I72" s="84"/>
      <c r="J72" s="48"/>
      <c r="K72" s="48"/>
      <c r="L72" s="47" t="s">
        <v>167</v>
      </c>
      <c r="N72" s="83">
        <v>1484.3810000000001</v>
      </c>
      <c r="O72" s="45">
        <f>N72/$N$57*100</f>
        <v>2.4092750420679026</v>
      </c>
      <c r="P72" s="44">
        <v>1164343.385</v>
      </c>
    </row>
    <row r="73" spans="3:16" ht="10.5" customHeight="1">
      <c r="C73" s="47" t="s">
        <v>166</v>
      </c>
      <c r="E73" s="83">
        <v>913.41</v>
      </c>
      <c r="F73" s="45">
        <f>E73/$E$57*100</f>
        <v>1.4825411509411957</v>
      </c>
      <c r="G73" s="44">
        <v>703324.82900000003</v>
      </c>
      <c r="H73" s="50"/>
      <c r="I73" s="84"/>
      <c r="J73" s="48"/>
      <c r="K73" s="48"/>
      <c r="L73" s="47" t="s">
        <v>165</v>
      </c>
      <c r="N73" s="83">
        <v>1117.682</v>
      </c>
      <c r="O73" s="45">
        <f>N73/$N$57*100</f>
        <v>1.8140917645594612</v>
      </c>
      <c r="P73" s="44">
        <v>1954491.5530000001</v>
      </c>
    </row>
    <row r="74" spans="3:16" ht="10.5" customHeight="1">
      <c r="C74" s="47" t="s">
        <v>164</v>
      </c>
      <c r="E74" s="83">
        <v>904.20600000000002</v>
      </c>
      <c r="F74" s="45">
        <f>E74/$E$57*100</f>
        <v>1.4676022858606044</v>
      </c>
      <c r="G74" s="44">
        <v>476829.57799999998</v>
      </c>
      <c r="H74" s="50"/>
      <c r="I74" s="84"/>
      <c r="J74" s="48"/>
      <c r="K74" s="48"/>
      <c r="L74" s="47" t="s">
        <v>163</v>
      </c>
      <c r="N74" s="83">
        <v>1023.571</v>
      </c>
      <c r="O74" s="45">
        <f>N74/$N$57*100</f>
        <v>1.6613417068020171</v>
      </c>
      <c r="P74" s="44">
        <v>922637.98199999996</v>
      </c>
    </row>
    <row r="75" spans="3:16" ht="10.5" customHeight="1">
      <c r="C75" s="47" t="s">
        <v>98</v>
      </c>
      <c r="E75" s="83">
        <v>803.05799999999999</v>
      </c>
      <c r="F75" s="45">
        <f>E75/$E$57*100</f>
        <v>1.3034305860375237</v>
      </c>
      <c r="G75" s="44">
        <v>2326792.0750000002</v>
      </c>
      <c r="H75" s="50"/>
      <c r="I75" s="84"/>
      <c r="J75" s="48"/>
      <c r="K75" s="48"/>
      <c r="L75" s="47" t="s">
        <v>101</v>
      </c>
      <c r="N75" s="83">
        <v>827.53700000000003</v>
      </c>
      <c r="O75" s="45">
        <f>N75/$N$57*100</f>
        <v>1.3431620591261584</v>
      </c>
      <c r="P75" s="44">
        <v>600078.72100000002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162</v>
      </c>
      <c r="E77" s="83">
        <v>772.07299999999998</v>
      </c>
      <c r="F77" s="45">
        <f>E77/$E$57*100</f>
        <v>1.2531393284840562</v>
      </c>
      <c r="G77" s="44">
        <v>232168.31899999999</v>
      </c>
      <c r="H77" s="50"/>
      <c r="I77" s="84"/>
      <c r="J77" s="48"/>
      <c r="K77" s="48"/>
      <c r="L77" s="47" t="s">
        <v>100</v>
      </c>
      <c r="N77" s="83">
        <v>763.60400000000004</v>
      </c>
      <c r="O77" s="45">
        <f>N77/$N$57*100</f>
        <v>1.2393934301390404</v>
      </c>
      <c r="P77" s="44">
        <v>551345.52599999995</v>
      </c>
    </row>
    <row r="78" spans="3:16" ht="10.5" customHeight="1">
      <c r="C78" s="47" t="s">
        <v>161</v>
      </c>
      <c r="E78" s="83">
        <v>652.54700000000003</v>
      </c>
      <c r="F78" s="45">
        <f>E78/$E$57*100</f>
        <v>1.0591385910196127</v>
      </c>
      <c r="G78" s="44">
        <v>451881.011</v>
      </c>
      <c r="H78" s="50"/>
      <c r="I78" s="84"/>
      <c r="J78" s="48"/>
      <c r="K78" s="48"/>
      <c r="L78" s="47" t="s">
        <v>97</v>
      </c>
      <c r="N78" s="83">
        <v>711.19600000000003</v>
      </c>
      <c r="O78" s="45">
        <f>N78/$N$57*100</f>
        <v>1.1543308441825408</v>
      </c>
      <c r="P78" s="44">
        <v>524504.50100000005</v>
      </c>
    </row>
    <row r="79" spans="3:16" ht="10.5" customHeight="1">
      <c r="C79" s="47" t="s">
        <v>160</v>
      </c>
      <c r="E79" s="83">
        <v>612.33199999999999</v>
      </c>
      <c r="F79" s="45">
        <f>E79/$E$57*100</f>
        <v>0.9938662682017102</v>
      </c>
      <c r="G79" s="44">
        <v>1643226.703</v>
      </c>
      <c r="H79" s="50"/>
      <c r="I79" s="84"/>
      <c r="J79" s="48"/>
      <c r="K79" s="48"/>
      <c r="L79" s="47" t="s">
        <v>99</v>
      </c>
      <c r="N79" s="83">
        <v>684.22400000000005</v>
      </c>
      <c r="O79" s="45">
        <f>N79/$N$57*100</f>
        <v>1.1105530226969145</v>
      </c>
      <c r="P79" s="44">
        <v>773188.82</v>
      </c>
    </row>
    <row r="80" spans="3:16" ht="10.5" customHeight="1">
      <c r="C80" s="47" t="s">
        <v>159</v>
      </c>
      <c r="E80" s="83">
        <v>546.42100000000005</v>
      </c>
      <c r="F80" s="45">
        <f>E80/$E$57*100</f>
        <v>0.8868871790745001</v>
      </c>
      <c r="G80" s="44">
        <v>184995.50399999999</v>
      </c>
      <c r="H80" s="50"/>
      <c r="I80" s="84"/>
      <c r="J80" s="48"/>
      <c r="K80" s="48"/>
      <c r="L80" s="47" t="s">
        <v>135</v>
      </c>
      <c r="N80" s="83">
        <v>547.62300000000005</v>
      </c>
      <c r="O80" s="45">
        <f>N80/$N$57*100</f>
        <v>0.88883812603526391</v>
      </c>
      <c r="P80" s="44">
        <v>353450.62400000001</v>
      </c>
    </row>
    <row r="81" spans="1:16" ht="10.5" customHeight="1">
      <c r="C81" s="47" t="s">
        <v>36</v>
      </c>
      <c r="E81" s="83">
        <v>26298.892999999996</v>
      </c>
      <c r="F81" s="45">
        <f>E81/$E$57*100</f>
        <v>42.685312287690465</v>
      </c>
      <c r="G81" s="44">
        <v>21398745.947000001</v>
      </c>
      <c r="H81" s="50"/>
      <c r="I81" s="84"/>
      <c r="J81" s="48"/>
      <c r="K81" s="48"/>
      <c r="L81" s="47" t="s">
        <v>36</v>
      </c>
      <c r="N81" s="83">
        <v>5760.1229999999923</v>
      </c>
      <c r="O81" s="45">
        <f>N81/$N$57*100</f>
        <v>9.3491634446555665</v>
      </c>
      <c r="P81" s="44">
        <v>4775558.425999999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10.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158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109420.31299999999</v>
      </c>
      <c r="F13" s="55">
        <v>100</v>
      </c>
      <c r="G13" s="54">
        <v>82211769.081</v>
      </c>
      <c r="H13" s="59"/>
      <c r="I13" s="89"/>
      <c r="J13" s="88"/>
      <c r="K13" s="380" t="s">
        <v>87</v>
      </c>
      <c r="L13" s="380"/>
      <c r="M13" s="57"/>
      <c r="N13" s="87">
        <v>109420.31299999999</v>
      </c>
      <c r="O13" s="55">
        <v>100</v>
      </c>
      <c r="P13" s="54">
        <v>82211769.081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10997.486000000001</v>
      </c>
      <c r="F15" s="45">
        <v>10.050680443584548</v>
      </c>
      <c r="G15" s="44">
        <v>11100447.723999999</v>
      </c>
      <c r="H15" s="50"/>
      <c r="I15" s="84"/>
      <c r="J15" s="48"/>
      <c r="K15" s="48"/>
      <c r="L15" s="47" t="s">
        <v>19</v>
      </c>
      <c r="N15" s="83">
        <v>9953.93</v>
      </c>
      <c r="O15" s="45">
        <v>9.0969672148534251</v>
      </c>
      <c r="P15" s="44">
        <v>8191299.2960000001</v>
      </c>
    </row>
    <row r="16" spans="1:16" ht="10.5" customHeight="1">
      <c r="C16" s="47" t="s">
        <v>10</v>
      </c>
      <c r="E16" s="83">
        <v>9349.7880000000005</v>
      </c>
      <c r="F16" s="45">
        <v>8.5448375568072095</v>
      </c>
      <c r="G16" s="44">
        <v>2963243.8420000002</v>
      </c>
      <c r="H16" s="50"/>
      <c r="I16" s="84"/>
      <c r="J16" s="48"/>
      <c r="K16" s="48"/>
      <c r="L16" s="47" t="s">
        <v>15</v>
      </c>
      <c r="N16" s="83">
        <v>8007.5879999999997</v>
      </c>
      <c r="O16" s="45">
        <v>7.318191458655396</v>
      </c>
      <c r="P16" s="44">
        <v>5879620.0580000002</v>
      </c>
    </row>
    <row r="17" spans="3:16" ht="10.5" customHeight="1">
      <c r="C17" s="47" t="s">
        <v>157</v>
      </c>
      <c r="E17" s="83">
        <v>6158.2280000000001</v>
      </c>
      <c r="F17" s="45">
        <v>5.628048240000922</v>
      </c>
      <c r="G17" s="44">
        <v>2784778.6940000001</v>
      </c>
      <c r="H17" s="50"/>
      <c r="I17" s="84"/>
      <c r="J17" s="48"/>
      <c r="K17" s="48"/>
      <c r="L17" s="47" t="s">
        <v>17</v>
      </c>
      <c r="N17" s="83">
        <v>7561.6909999999998</v>
      </c>
      <c r="O17" s="45">
        <v>6.9106830282965843</v>
      </c>
      <c r="P17" s="44">
        <v>4832137.0029999996</v>
      </c>
    </row>
    <row r="18" spans="3:16" ht="10.5" customHeight="1">
      <c r="C18" s="47" t="s">
        <v>156</v>
      </c>
      <c r="E18" s="83">
        <v>5692.027</v>
      </c>
      <c r="F18" s="45">
        <v>5.2019838400571938</v>
      </c>
      <c r="G18" s="44">
        <v>4333122.1260000002</v>
      </c>
      <c r="H18" s="50"/>
      <c r="I18" s="84"/>
      <c r="J18" s="48"/>
      <c r="K18" s="48"/>
      <c r="L18" s="47" t="s">
        <v>11</v>
      </c>
      <c r="N18" s="83">
        <v>7435.0919999999996</v>
      </c>
      <c r="O18" s="45">
        <v>6.7949833044253856</v>
      </c>
      <c r="P18" s="44">
        <v>4474488.8789999997</v>
      </c>
    </row>
    <row r="19" spans="3:16" ht="10.5" customHeight="1">
      <c r="C19" s="47" t="s">
        <v>155</v>
      </c>
      <c r="E19" s="83">
        <v>5415.9639999999999</v>
      </c>
      <c r="F19" s="45">
        <v>4.9496879066686645</v>
      </c>
      <c r="G19" s="44">
        <v>2103061.966</v>
      </c>
      <c r="H19" s="50"/>
      <c r="I19" s="84"/>
      <c r="J19" s="48"/>
      <c r="K19" s="48"/>
      <c r="L19" s="47" t="s">
        <v>9</v>
      </c>
      <c r="N19" s="83">
        <v>7253.09</v>
      </c>
      <c r="O19" s="45">
        <v>6.62865038596627</v>
      </c>
      <c r="P19" s="44">
        <v>5190965.5120000001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154</v>
      </c>
      <c r="E21" s="83">
        <v>4306.1580000000004</v>
      </c>
      <c r="F21" s="45">
        <v>3.9354283331286037</v>
      </c>
      <c r="G21" s="44">
        <v>1105257.7390000001</v>
      </c>
      <c r="H21" s="50"/>
      <c r="I21" s="84"/>
      <c r="J21" s="48"/>
      <c r="K21" s="48"/>
      <c r="L21" s="47" t="s">
        <v>23</v>
      </c>
      <c r="N21" s="83">
        <v>7115.4830000000002</v>
      </c>
      <c r="O21" s="45">
        <v>6.5028903728323275</v>
      </c>
      <c r="P21" s="44">
        <v>6186719.1540000001</v>
      </c>
    </row>
    <row r="22" spans="3:16" ht="10.5" customHeight="1">
      <c r="C22" s="47" t="s">
        <v>153</v>
      </c>
      <c r="E22" s="83">
        <v>4049.3739999999998</v>
      </c>
      <c r="F22" s="45">
        <v>3.7007516145562476</v>
      </c>
      <c r="G22" s="44">
        <v>1899637.023</v>
      </c>
      <c r="H22" s="50"/>
      <c r="I22" s="84"/>
      <c r="J22" s="48"/>
      <c r="K22" s="48"/>
      <c r="L22" s="47" t="s">
        <v>13</v>
      </c>
      <c r="N22" s="83">
        <v>6452.4989999999998</v>
      </c>
      <c r="O22" s="45">
        <v>5.896984593710676</v>
      </c>
      <c r="P22" s="44">
        <v>7584386.6840000004</v>
      </c>
    </row>
    <row r="23" spans="3:16" ht="10.5" customHeight="1">
      <c r="C23" s="47" t="s">
        <v>152</v>
      </c>
      <c r="E23" s="83">
        <v>3315.6509999999998</v>
      </c>
      <c r="F23" s="45">
        <v>3.0301969616921132</v>
      </c>
      <c r="G23" s="44">
        <v>2316802.3790000002</v>
      </c>
      <c r="H23" s="50"/>
      <c r="I23" s="84"/>
      <c r="J23" s="48"/>
      <c r="K23" s="48"/>
      <c r="L23" s="47" t="s">
        <v>29</v>
      </c>
      <c r="N23" s="83">
        <v>4761.03</v>
      </c>
      <c r="O23" s="45">
        <v>4.3511390796332305</v>
      </c>
      <c r="P23" s="44">
        <v>1922446.1370000001</v>
      </c>
    </row>
    <row r="24" spans="3:16" ht="10.5" customHeight="1">
      <c r="C24" s="47" t="s">
        <v>151</v>
      </c>
      <c r="E24" s="83">
        <v>3107.1480000000001</v>
      </c>
      <c r="F24" s="45">
        <v>2.8396445914023296</v>
      </c>
      <c r="G24" s="44">
        <v>2077038.1939999999</v>
      </c>
      <c r="H24" s="50"/>
      <c r="I24" s="84"/>
      <c r="J24" s="48"/>
      <c r="K24" s="48"/>
      <c r="L24" s="47" t="s">
        <v>31</v>
      </c>
      <c r="N24" s="83">
        <v>4302.4740000000002</v>
      </c>
      <c r="O24" s="45">
        <v>3.9320614994036807</v>
      </c>
      <c r="P24" s="44">
        <v>2243672.3939999999</v>
      </c>
    </row>
    <row r="25" spans="3:16" ht="10.5" customHeight="1">
      <c r="C25" s="47" t="s">
        <v>150</v>
      </c>
      <c r="E25" s="83">
        <v>3102.8789999999999</v>
      </c>
      <c r="F25" s="45">
        <v>2.8357431220289051</v>
      </c>
      <c r="G25" s="44">
        <v>1845310.7390000001</v>
      </c>
      <c r="H25" s="50"/>
      <c r="I25" s="84"/>
      <c r="J25" s="48"/>
      <c r="K25" s="48"/>
      <c r="L25" s="47" t="s">
        <v>33</v>
      </c>
      <c r="N25" s="83">
        <v>4119.1809999999996</v>
      </c>
      <c r="O25" s="45">
        <v>3.7645487268894939</v>
      </c>
      <c r="P25" s="44">
        <v>3869896.8470000001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149</v>
      </c>
      <c r="E27" s="83">
        <v>2826.1219999999998</v>
      </c>
      <c r="F27" s="45">
        <v>2.5828129371189057</v>
      </c>
      <c r="G27" s="44">
        <v>2981405.909</v>
      </c>
      <c r="H27" s="50"/>
      <c r="I27" s="84"/>
      <c r="J27" s="48"/>
      <c r="K27" s="48"/>
      <c r="L27" s="47" t="s">
        <v>25</v>
      </c>
      <c r="N27" s="83">
        <v>3756.9749999999999</v>
      </c>
      <c r="O27" s="45">
        <v>3.433526094921699</v>
      </c>
      <c r="P27" s="44">
        <v>2770647.95</v>
      </c>
    </row>
    <row r="28" spans="3:16" ht="10.5" customHeight="1">
      <c r="C28" s="47" t="s">
        <v>148</v>
      </c>
      <c r="E28" s="83">
        <v>2405.0790000000002</v>
      </c>
      <c r="F28" s="45">
        <v>2.1980187536111329</v>
      </c>
      <c r="G28" s="44">
        <v>1156108.554</v>
      </c>
      <c r="H28" s="50"/>
      <c r="I28" s="84"/>
      <c r="J28" s="48"/>
      <c r="K28" s="48"/>
      <c r="L28" s="47" t="s">
        <v>27</v>
      </c>
      <c r="N28" s="83">
        <v>3456.848</v>
      </c>
      <c r="O28" s="45">
        <v>3.1592379012843805</v>
      </c>
      <c r="P28" s="44">
        <v>2170432.12</v>
      </c>
    </row>
    <row r="29" spans="3:16" ht="10.5" customHeight="1">
      <c r="C29" s="47" t="s">
        <v>147</v>
      </c>
      <c r="E29" s="83">
        <v>2094.2779999999998</v>
      </c>
      <c r="F29" s="45">
        <v>1.9139755156796161</v>
      </c>
      <c r="G29" s="44">
        <v>679168.05</v>
      </c>
      <c r="H29" s="50"/>
      <c r="I29" s="84"/>
      <c r="J29" s="48"/>
      <c r="K29" s="48"/>
      <c r="L29" s="47" t="s">
        <v>21</v>
      </c>
      <c r="N29" s="83">
        <v>3102.8029999999999</v>
      </c>
      <c r="O29" s="45">
        <v>2.8356736650899546</v>
      </c>
      <c r="P29" s="44">
        <v>3560761.4780000001</v>
      </c>
    </row>
    <row r="30" spans="3:16" ht="10.5" customHeight="1">
      <c r="C30" s="47" t="s">
        <v>146</v>
      </c>
      <c r="E30" s="83">
        <v>1729.75</v>
      </c>
      <c r="F30" s="45">
        <v>1.5808307914454607</v>
      </c>
      <c r="G30" s="44">
        <v>1025915.451</v>
      </c>
      <c r="H30" s="50"/>
      <c r="I30" s="84"/>
      <c r="J30" s="48"/>
      <c r="K30" s="48"/>
      <c r="L30" s="47" t="s">
        <v>41</v>
      </c>
      <c r="N30" s="83">
        <v>2810.42</v>
      </c>
      <c r="O30" s="45">
        <v>2.5684627679688687</v>
      </c>
      <c r="P30" s="44">
        <v>1374303.6969999999</v>
      </c>
    </row>
    <row r="31" spans="3:16" ht="10.5" customHeight="1">
      <c r="C31" s="47" t="s">
        <v>36</v>
      </c>
      <c r="E31" s="83">
        <v>44870.380999999987</v>
      </c>
      <c r="F31" s="45">
        <v>41.007359392218142</v>
      </c>
      <c r="G31" s="44">
        <v>43840470.690999992</v>
      </c>
      <c r="H31" s="50"/>
      <c r="I31" s="84"/>
      <c r="J31" s="48"/>
      <c r="K31" s="48"/>
      <c r="L31" s="47" t="s">
        <v>36</v>
      </c>
      <c r="N31" s="83">
        <v>29331.208999999995</v>
      </c>
      <c r="O31" s="45">
        <v>26.805999906068628</v>
      </c>
      <c r="P31" s="44">
        <v>21959991.871999994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57977.603999999999</v>
      </c>
      <c r="F35" s="55">
        <v>100</v>
      </c>
      <c r="G35" s="54">
        <v>46561217.134999998</v>
      </c>
      <c r="H35" s="59"/>
      <c r="I35" s="84"/>
      <c r="J35" s="48"/>
      <c r="K35" s="380" t="s">
        <v>87</v>
      </c>
      <c r="L35" s="380"/>
      <c r="N35" s="87">
        <v>57977.603999999999</v>
      </c>
      <c r="O35" s="55">
        <v>100</v>
      </c>
      <c r="P35" s="54">
        <v>46561217.134999998</v>
      </c>
    </row>
    <row r="36" spans="2:16" ht="5.25" customHeight="1">
      <c r="E36" s="86"/>
      <c r="F36" s="52"/>
      <c r="G36" s="50"/>
      <c r="H36" s="50"/>
      <c r="I36" s="85"/>
      <c r="N36" s="86"/>
      <c r="O36" s="55"/>
      <c r="P36" s="50"/>
    </row>
    <row r="37" spans="2:16" ht="10.5" customHeight="1">
      <c r="C37" s="47" t="s">
        <v>38</v>
      </c>
      <c r="E37" s="83">
        <v>4810.442</v>
      </c>
      <c r="F37" s="45">
        <v>8.2970693304262788</v>
      </c>
      <c r="G37" s="44">
        <v>1299836.041</v>
      </c>
      <c r="H37" s="50"/>
      <c r="I37" s="84"/>
      <c r="J37" s="48"/>
      <c r="K37" s="48"/>
      <c r="L37" s="47" t="s">
        <v>15</v>
      </c>
      <c r="N37" s="83">
        <v>16439.152999999998</v>
      </c>
      <c r="O37" s="45">
        <v>28.354315918263882</v>
      </c>
      <c r="P37" s="44">
        <v>15426223.956</v>
      </c>
    </row>
    <row r="38" spans="2:16" ht="10.5" customHeight="1">
      <c r="C38" s="47" t="s">
        <v>132</v>
      </c>
      <c r="E38" s="83">
        <v>4584.2209999999995</v>
      </c>
      <c r="F38" s="45">
        <v>7.9068824575779297</v>
      </c>
      <c r="G38" s="44">
        <v>2686685.95</v>
      </c>
      <c r="H38" s="50"/>
      <c r="I38" s="84"/>
      <c r="J38" s="48"/>
      <c r="K38" s="48"/>
      <c r="L38" s="47" t="s">
        <v>13</v>
      </c>
      <c r="N38" s="83">
        <v>12046.397000000001</v>
      </c>
      <c r="O38" s="45">
        <v>20.777673047682342</v>
      </c>
      <c r="P38" s="44">
        <v>9396293.5350000001</v>
      </c>
    </row>
    <row r="39" spans="2:16" ht="10.5" customHeight="1">
      <c r="C39" s="47" t="s">
        <v>145</v>
      </c>
      <c r="E39" s="83">
        <v>4336.2650000000003</v>
      </c>
      <c r="F39" s="45">
        <v>7.479206971022812</v>
      </c>
      <c r="G39" s="44">
        <v>2955740.6549999998</v>
      </c>
      <c r="H39" s="50"/>
      <c r="I39" s="84"/>
      <c r="J39" s="48"/>
      <c r="K39" s="48"/>
      <c r="L39" s="47" t="s">
        <v>41</v>
      </c>
      <c r="N39" s="83">
        <v>9748.6319999999996</v>
      </c>
      <c r="O39" s="45">
        <v>16.814478914996212</v>
      </c>
      <c r="P39" s="44">
        <v>8054308.1189999999</v>
      </c>
    </row>
    <row r="40" spans="2:16" ht="10.5" customHeight="1">
      <c r="C40" s="63" t="s">
        <v>144</v>
      </c>
      <c r="E40" s="83">
        <v>2843.2359999999999</v>
      </c>
      <c r="F40" s="45">
        <v>4.9040246644204197</v>
      </c>
      <c r="G40" s="44">
        <v>2886979.5269999998</v>
      </c>
      <c r="H40" s="50"/>
      <c r="I40" s="84"/>
      <c r="J40" s="48"/>
      <c r="K40" s="48"/>
      <c r="L40" s="47" t="s">
        <v>9</v>
      </c>
      <c r="N40" s="83">
        <v>5429.2560000000003</v>
      </c>
      <c r="O40" s="45">
        <v>9.3644021577711296</v>
      </c>
      <c r="P40" s="44">
        <v>3724422.3229999999</v>
      </c>
    </row>
    <row r="41" spans="2:16" ht="10.5" customHeight="1">
      <c r="C41" s="47" t="s">
        <v>143</v>
      </c>
      <c r="E41" s="83">
        <v>2338.0189999999998</v>
      </c>
      <c r="F41" s="45">
        <v>4.0326243906181425</v>
      </c>
      <c r="G41" s="44">
        <v>739505.26399999997</v>
      </c>
      <c r="H41" s="50"/>
      <c r="I41" s="84"/>
      <c r="J41" s="48"/>
      <c r="K41" s="48"/>
      <c r="L41" s="47" t="s">
        <v>19</v>
      </c>
      <c r="N41" s="83">
        <v>2986.6529999999998</v>
      </c>
      <c r="O41" s="45">
        <v>5.1513908715510208</v>
      </c>
      <c r="P41" s="44">
        <v>1556757.4750000001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142</v>
      </c>
      <c r="E43" s="83">
        <v>2021.588</v>
      </c>
      <c r="F43" s="45">
        <v>3.4868429540482562</v>
      </c>
      <c r="G43" s="44">
        <v>686768.97100000002</v>
      </c>
      <c r="H43" s="50"/>
      <c r="I43" s="84"/>
      <c r="J43" s="48"/>
      <c r="K43" s="48"/>
      <c r="L43" s="47" t="s">
        <v>21</v>
      </c>
      <c r="N43" s="83">
        <v>1892.6320000000001</v>
      </c>
      <c r="O43" s="45">
        <v>3.2644191367411457</v>
      </c>
      <c r="P43" s="44">
        <v>1458526.7520000001</v>
      </c>
    </row>
    <row r="44" spans="2:16" ht="10.5" customHeight="1">
      <c r="C44" s="63" t="s">
        <v>46</v>
      </c>
      <c r="E44" s="83">
        <v>1368.019</v>
      </c>
      <c r="F44" s="45">
        <v>2.3595645656553863</v>
      </c>
      <c r="G44" s="44">
        <v>578821.17599999998</v>
      </c>
      <c r="H44" s="50"/>
      <c r="I44" s="84"/>
      <c r="J44" s="48"/>
      <c r="K44" s="48"/>
      <c r="L44" s="47" t="s">
        <v>29</v>
      </c>
      <c r="N44" s="83">
        <v>1805.7819999999999</v>
      </c>
      <c r="O44" s="45">
        <v>3.1146199142689648</v>
      </c>
      <c r="P44" s="44">
        <v>649566.75300000003</v>
      </c>
    </row>
    <row r="45" spans="2:16" ht="10.5" customHeight="1">
      <c r="C45" s="47" t="s">
        <v>49</v>
      </c>
      <c r="E45" s="83">
        <v>1336.3009999999999</v>
      </c>
      <c r="F45" s="45">
        <v>2.3048572341830478</v>
      </c>
      <c r="G45" s="44">
        <v>343777.59299999999</v>
      </c>
      <c r="H45" s="50"/>
      <c r="I45" s="84"/>
      <c r="J45" s="48"/>
      <c r="K45" s="48"/>
      <c r="L45" s="47" t="s">
        <v>17</v>
      </c>
      <c r="N45" s="83">
        <v>1403.8520000000001</v>
      </c>
      <c r="O45" s="45">
        <v>2.421369465354243</v>
      </c>
      <c r="P45" s="44">
        <v>603595.549</v>
      </c>
    </row>
    <row r="46" spans="2:16" ht="10.5" customHeight="1">
      <c r="C46" s="47" t="s">
        <v>141</v>
      </c>
      <c r="E46" s="83">
        <v>1326.3879999999999</v>
      </c>
      <c r="F46" s="45">
        <v>2.2877592526935056</v>
      </c>
      <c r="G46" s="44">
        <v>2015967.4709999999</v>
      </c>
      <c r="H46" s="50"/>
      <c r="I46" s="84"/>
      <c r="J46" s="48"/>
      <c r="K46" s="48"/>
      <c r="L46" s="47" t="s">
        <v>11</v>
      </c>
      <c r="N46" s="83">
        <v>1203.4349999999999</v>
      </c>
      <c r="O46" s="45">
        <v>2.075689433457788</v>
      </c>
      <c r="P46" s="44">
        <v>856770.42599999998</v>
      </c>
    </row>
    <row r="47" spans="2:16" ht="10.5" customHeight="1">
      <c r="C47" s="101" t="s">
        <v>108</v>
      </c>
      <c r="E47" s="83">
        <v>1314.7149999999999</v>
      </c>
      <c r="F47" s="45">
        <v>2.2676256162638251</v>
      </c>
      <c r="G47" s="44">
        <v>2110358.6329999999</v>
      </c>
      <c r="H47" s="50"/>
      <c r="I47" s="84"/>
      <c r="J47" s="48"/>
      <c r="K47" s="48"/>
      <c r="L47" s="47" t="s">
        <v>51</v>
      </c>
      <c r="N47" s="83">
        <v>779.31100000000004</v>
      </c>
      <c r="O47" s="45">
        <v>1.3441586858263408</v>
      </c>
      <c r="P47" s="44">
        <v>377460.924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140</v>
      </c>
      <c r="E49" s="83">
        <v>1277.02</v>
      </c>
      <c r="F49" s="45">
        <v>2.2026091316226175</v>
      </c>
      <c r="G49" s="44">
        <v>661546.08600000001</v>
      </c>
      <c r="H49" s="50"/>
      <c r="I49" s="84"/>
      <c r="J49" s="48"/>
      <c r="K49" s="48"/>
      <c r="L49" s="47" t="s">
        <v>31</v>
      </c>
      <c r="N49" s="83">
        <v>752.11800000000005</v>
      </c>
      <c r="O49" s="45">
        <v>1.2972560921972562</v>
      </c>
      <c r="P49" s="44">
        <v>762115.12300000002</v>
      </c>
    </row>
    <row r="50" spans="1:16" ht="10.5" customHeight="1">
      <c r="C50" s="47" t="s">
        <v>139</v>
      </c>
      <c r="E50" s="83">
        <v>1157.0740000000001</v>
      </c>
      <c r="F50" s="45">
        <v>1.9957257978442851</v>
      </c>
      <c r="G50" s="44">
        <v>778207.50300000003</v>
      </c>
      <c r="H50" s="50"/>
      <c r="I50" s="84"/>
      <c r="J50" s="48"/>
      <c r="K50" s="48"/>
      <c r="L50" s="47" t="s">
        <v>33</v>
      </c>
      <c r="N50" s="83">
        <v>628.83199999999999</v>
      </c>
      <c r="O50" s="45">
        <v>1.0846119132484331</v>
      </c>
      <c r="P50" s="44">
        <v>716653.20799999998</v>
      </c>
    </row>
    <row r="51" spans="1:16" ht="10.5" customHeight="1">
      <c r="C51" s="100" t="s">
        <v>138</v>
      </c>
      <c r="E51" s="83">
        <v>1112.99</v>
      </c>
      <c r="F51" s="45">
        <v>1.9196895408095858</v>
      </c>
      <c r="G51" s="44">
        <v>392076.77299999999</v>
      </c>
      <c r="H51" s="50"/>
      <c r="I51" s="84"/>
      <c r="J51" s="48"/>
      <c r="K51" s="48"/>
      <c r="L51" s="47" t="s">
        <v>48</v>
      </c>
      <c r="N51" s="83">
        <v>591.58500000000004</v>
      </c>
      <c r="O51" s="45">
        <v>1.0203681407738066</v>
      </c>
      <c r="P51" s="44">
        <v>653164.29500000004</v>
      </c>
    </row>
    <row r="52" spans="1:16" ht="10.5" customHeight="1">
      <c r="C52" s="47" t="s">
        <v>137</v>
      </c>
      <c r="E52" s="83">
        <v>951.82</v>
      </c>
      <c r="F52" s="45">
        <v>1.6417028892742793</v>
      </c>
      <c r="G52" s="44">
        <v>183365.21900000001</v>
      </c>
      <c r="H52" s="50"/>
      <c r="I52" s="84"/>
      <c r="J52" s="48"/>
      <c r="K52" s="48"/>
      <c r="L52" s="47" t="s">
        <v>53</v>
      </c>
      <c r="N52" s="83">
        <v>391.88900000000001</v>
      </c>
      <c r="O52" s="45">
        <v>0.67593169252044294</v>
      </c>
      <c r="P52" s="44">
        <v>802461.45200000005</v>
      </c>
    </row>
    <row r="53" spans="1:16" ht="10.5" customHeight="1">
      <c r="B53" s="38" t="s">
        <v>117</v>
      </c>
      <c r="C53" s="47" t="s">
        <v>36</v>
      </c>
      <c r="E53" s="83">
        <v>27199.505999999998</v>
      </c>
      <c r="F53" s="45">
        <v>46.913815203539627</v>
      </c>
      <c r="G53" s="44">
        <v>28241580.272999991</v>
      </c>
      <c r="H53" s="50"/>
      <c r="I53" s="84"/>
      <c r="J53" s="48"/>
      <c r="K53" s="48"/>
      <c r="L53" s="47" t="s">
        <v>36</v>
      </c>
      <c r="N53" s="83">
        <v>1878.0769999999984</v>
      </c>
      <c r="O53" s="45">
        <v>3.2393146153469852</v>
      </c>
      <c r="P53" s="44">
        <v>1522897.2449999996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65350.021999999997</v>
      </c>
      <c r="F57" s="55">
        <v>100</v>
      </c>
      <c r="G57" s="54">
        <v>47173754.274999999</v>
      </c>
      <c r="H57" s="59"/>
      <c r="I57" s="89"/>
      <c r="J57" s="88"/>
      <c r="K57" s="380" t="s">
        <v>87</v>
      </c>
      <c r="L57" s="380"/>
      <c r="M57" s="57"/>
      <c r="N57" s="87">
        <v>65350.021999999997</v>
      </c>
      <c r="O57" s="55">
        <v>100</v>
      </c>
      <c r="P57" s="54">
        <v>47173754.274999999</v>
      </c>
    </row>
    <row r="58" spans="1:16" ht="5.25" customHeight="1">
      <c r="E58" s="86"/>
      <c r="F58" s="52"/>
      <c r="G58" s="50"/>
      <c r="H58" s="50"/>
      <c r="I58" s="85"/>
      <c r="N58" s="86"/>
      <c r="O58" s="55"/>
      <c r="P58" s="50"/>
    </row>
    <row r="59" spans="1:16" ht="10.5" customHeight="1">
      <c r="C59" s="47" t="s">
        <v>58</v>
      </c>
      <c r="E59" s="83">
        <v>7810.5969999999998</v>
      </c>
      <c r="F59" s="45">
        <v>11.951942418626883</v>
      </c>
      <c r="G59" s="44">
        <v>3855841.8560000001</v>
      </c>
      <c r="H59" s="50"/>
      <c r="I59" s="84"/>
      <c r="J59" s="48"/>
      <c r="K59" s="48"/>
      <c r="L59" s="47" t="s">
        <v>15</v>
      </c>
      <c r="N59" s="83">
        <v>14215.546</v>
      </c>
      <c r="O59" s="45">
        <v>21.752932233136814</v>
      </c>
      <c r="P59" s="44">
        <v>9040677.7650000006</v>
      </c>
    </row>
    <row r="60" spans="1:16" ht="10.5" customHeight="1">
      <c r="C60" s="47" t="s">
        <v>62</v>
      </c>
      <c r="E60" s="83">
        <v>4226.1049999999996</v>
      </c>
      <c r="F60" s="45">
        <v>6.4668761702941735</v>
      </c>
      <c r="G60" s="44">
        <v>2248100.301</v>
      </c>
      <c r="H60" s="50"/>
      <c r="I60" s="84"/>
      <c r="J60" s="48"/>
      <c r="K60" s="48"/>
      <c r="L60" s="47" t="s">
        <v>41</v>
      </c>
      <c r="N60" s="83">
        <v>6141.3280000000004</v>
      </c>
      <c r="O60" s="45">
        <v>9.3975913275132488</v>
      </c>
      <c r="P60" s="44">
        <v>3719640.53</v>
      </c>
    </row>
    <row r="61" spans="1:16" ht="10.5" customHeight="1">
      <c r="C61" s="47" t="s">
        <v>59</v>
      </c>
      <c r="E61" s="83">
        <v>3865.442</v>
      </c>
      <c r="F61" s="45">
        <v>5.9149819413985814</v>
      </c>
      <c r="G61" s="44">
        <v>1570303.5959999999</v>
      </c>
      <c r="H61" s="50"/>
      <c r="I61" s="84"/>
      <c r="J61" s="48"/>
      <c r="K61" s="48"/>
      <c r="L61" s="47" t="s">
        <v>33</v>
      </c>
      <c r="N61" s="83">
        <v>5865.2709999999997</v>
      </c>
      <c r="O61" s="45">
        <v>8.9751630075962332</v>
      </c>
      <c r="P61" s="44">
        <v>3626030.605</v>
      </c>
    </row>
    <row r="62" spans="1:16" ht="10.5" customHeight="1">
      <c r="C62" s="47" t="s">
        <v>136</v>
      </c>
      <c r="E62" s="83">
        <v>3822.4209999999998</v>
      </c>
      <c r="F62" s="45">
        <v>5.8491502879677686</v>
      </c>
      <c r="G62" s="44">
        <v>2038132.612</v>
      </c>
      <c r="H62" s="50"/>
      <c r="I62" s="84"/>
      <c r="J62" s="48"/>
      <c r="K62" s="48"/>
      <c r="L62" s="47" t="s">
        <v>9</v>
      </c>
      <c r="N62" s="83">
        <v>5599.1989999999996</v>
      </c>
      <c r="O62" s="45">
        <v>8.5680139480289679</v>
      </c>
      <c r="P62" s="44">
        <v>2946906.173</v>
      </c>
    </row>
    <row r="63" spans="1:16" ht="10.5" customHeight="1">
      <c r="C63" s="47" t="s">
        <v>61</v>
      </c>
      <c r="E63" s="83">
        <v>3493.2869999999998</v>
      </c>
      <c r="F63" s="45">
        <v>5.3455024085531297</v>
      </c>
      <c r="G63" s="44">
        <v>1802815.676</v>
      </c>
      <c r="H63" s="50"/>
      <c r="I63" s="84"/>
      <c r="J63" s="48"/>
      <c r="K63" s="48"/>
      <c r="L63" s="47" t="s">
        <v>19</v>
      </c>
      <c r="N63" s="83">
        <v>4616.4380000000001</v>
      </c>
      <c r="O63" s="45">
        <v>7.0641720671494195</v>
      </c>
      <c r="P63" s="44">
        <v>5224344.0949999997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66</v>
      </c>
      <c r="E65" s="83">
        <v>2467.4560000000001</v>
      </c>
      <c r="F65" s="45">
        <v>3.7757538933957822</v>
      </c>
      <c r="G65" s="44">
        <v>1808745.6910000001</v>
      </c>
      <c r="H65" s="50"/>
      <c r="I65" s="84"/>
      <c r="J65" s="48"/>
      <c r="K65" s="48"/>
      <c r="L65" s="47" t="s">
        <v>17</v>
      </c>
      <c r="N65" s="83">
        <v>3967.547</v>
      </c>
      <c r="O65" s="45">
        <v>6.0712251940787416</v>
      </c>
      <c r="P65" s="44">
        <v>2521654.5210000002</v>
      </c>
    </row>
    <row r="66" spans="3:16" ht="10.5" customHeight="1">
      <c r="C66" s="47" t="s">
        <v>126</v>
      </c>
      <c r="E66" s="83">
        <v>2166.5569999999998</v>
      </c>
      <c r="F66" s="45">
        <v>3.3153118142791134</v>
      </c>
      <c r="G66" s="44">
        <v>1573169.764</v>
      </c>
      <c r="H66" s="50"/>
      <c r="I66" s="84"/>
      <c r="J66" s="48"/>
      <c r="K66" s="48"/>
      <c r="L66" s="47" t="s">
        <v>11</v>
      </c>
      <c r="N66" s="83">
        <v>3286.6689999999999</v>
      </c>
      <c r="O66" s="45">
        <v>5.0293311301410117</v>
      </c>
      <c r="P66" s="44">
        <v>1581533.108</v>
      </c>
    </row>
    <row r="67" spans="3:16" ht="10.5" customHeight="1">
      <c r="C67" s="47" t="s">
        <v>68</v>
      </c>
      <c r="E67" s="83">
        <v>2020.865</v>
      </c>
      <c r="F67" s="45">
        <v>3.0923708028744046</v>
      </c>
      <c r="G67" s="44">
        <v>2690010.8820000002</v>
      </c>
      <c r="H67" s="50"/>
      <c r="I67" s="84"/>
      <c r="J67" s="48"/>
      <c r="K67" s="48"/>
      <c r="L67" s="47" t="s">
        <v>13</v>
      </c>
      <c r="N67" s="83">
        <v>3253.7020000000002</v>
      </c>
      <c r="O67" s="45">
        <v>4.9788843223342756</v>
      </c>
      <c r="P67" s="44">
        <v>2803445.5630000001</v>
      </c>
    </row>
    <row r="68" spans="3:16" ht="10.5" customHeight="1">
      <c r="C68" s="47" t="s">
        <v>70</v>
      </c>
      <c r="E68" s="83">
        <v>1346.183</v>
      </c>
      <c r="F68" s="45">
        <v>2.0599579905267671</v>
      </c>
      <c r="G68" s="44">
        <v>473845.86300000001</v>
      </c>
      <c r="H68" s="50"/>
      <c r="I68" s="84"/>
      <c r="J68" s="48"/>
      <c r="K68" s="48"/>
      <c r="L68" s="47" t="s">
        <v>69</v>
      </c>
      <c r="N68" s="83">
        <v>2391.6370000000002</v>
      </c>
      <c r="O68" s="45">
        <v>3.6597340395692601</v>
      </c>
      <c r="P68" s="44">
        <v>1338643.9979999999</v>
      </c>
    </row>
    <row r="69" spans="3:16" ht="10.5" customHeight="1">
      <c r="C69" s="47" t="s">
        <v>64</v>
      </c>
      <c r="E69" s="83">
        <v>1230.5530000000001</v>
      </c>
      <c r="F69" s="45">
        <v>1.8830184938575845</v>
      </c>
      <c r="G69" s="44">
        <v>551298.97600000002</v>
      </c>
      <c r="H69" s="50"/>
      <c r="I69" s="84"/>
      <c r="J69" s="48"/>
      <c r="K69" s="48"/>
      <c r="L69" s="47" t="s">
        <v>67</v>
      </c>
      <c r="N69" s="83">
        <v>2248.7719999999999</v>
      </c>
      <c r="O69" s="45">
        <v>3.4411189639691324</v>
      </c>
      <c r="P69" s="44">
        <v>1726733.64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1186.328</v>
      </c>
      <c r="F71" s="45">
        <v>1.8153444539008725</v>
      </c>
      <c r="G71" s="44">
        <v>1195757.105</v>
      </c>
      <c r="H71" s="50"/>
      <c r="I71" s="84"/>
      <c r="J71" s="48"/>
      <c r="K71" s="48"/>
      <c r="L71" s="47" t="s">
        <v>29</v>
      </c>
      <c r="N71" s="83">
        <v>1563.799</v>
      </c>
      <c r="O71" s="45">
        <v>2.3929586435334329</v>
      </c>
      <c r="P71" s="44">
        <v>1379255.0060000001</v>
      </c>
    </row>
    <row r="72" spans="3:16" ht="10.5" customHeight="1">
      <c r="C72" s="47" t="s">
        <v>125</v>
      </c>
      <c r="E72" s="83">
        <v>1168.498</v>
      </c>
      <c r="F72" s="45">
        <v>1.7880606069268044</v>
      </c>
      <c r="G72" s="44">
        <v>762296.60400000005</v>
      </c>
      <c r="H72" s="50"/>
      <c r="I72" s="84"/>
      <c r="J72" s="48"/>
      <c r="K72" s="48"/>
      <c r="L72" s="47" t="s">
        <v>51</v>
      </c>
      <c r="N72" s="83">
        <v>1353.192</v>
      </c>
      <c r="O72" s="45">
        <v>2.0706833120882497</v>
      </c>
      <c r="P72" s="44">
        <v>1371281.1459999999</v>
      </c>
    </row>
    <row r="73" spans="3:16" ht="10.5" customHeight="1">
      <c r="C73" s="47" t="s">
        <v>80</v>
      </c>
      <c r="E73" s="83">
        <v>1015.9160000000001</v>
      </c>
      <c r="F73" s="45">
        <v>1.554576370303288</v>
      </c>
      <c r="G73" s="44">
        <v>544774.09400000004</v>
      </c>
      <c r="H73" s="50"/>
      <c r="I73" s="84"/>
      <c r="J73" s="48"/>
      <c r="K73" s="48"/>
      <c r="L73" s="47" t="s">
        <v>21</v>
      </c>
      <c r="N73" s="83">
        <v>1217.704</v>
      </c>
      <c r="O73" s="45">
        <v>1.8633566795126713</v>
      </c>
      <c r="P73" s="44">
        <v>944037.60699999996</v>
      </c>
    </row>
    <row r="74" spans="3:16" ht="10.5" customHeight="1">
      <c r="C74" s="47" t="s">
        <v>65</v>
      </c>
      <c r="E74" s="83">
        <v>964.24099999999999</v>
      </c>
      <c r="F74" s="45">
        <v>1.4755021811622344</v>
      </c>
      <c r="G74" s="44">
        <v>292118.55900000001</v>
      </c>
      <c r="H74" s="50"/>
      <c r="I74" s="84"/>
      <c r="J74" s="48"/>
      <c r="K74" s="48"/>
      <c r="L74" s="47" t="s">
        <v>31</v>
      </c>
      <c r="N74" s="83">
        <v>1118.365</v>
      </c>
      <c r="O74" s="45">
        <v>1.7113460191337044</v>
      </c>
      <c r="P74" s="44">
        <v>1968917.7490000001</v>
      </c>
    </row>
    <row r="75" spans="3:16" ht="10.5" customHeight="1">
      <c r="C75" s="47" t="s">
        <v>71</v>
      </c>
      <c r="E75" s="83">
        <v>926.64200000000005</v>
      </c>
      <c r="F75" s="45">
        <v>1.4179673879834349</v>
      </c>
      <c r="G75" s="44">
        <v>745714.10499999998</v>
      </c>
      <c r="H75" s="50"/>
      <c r="I75" s="84"/>
      <c r="J75" s="48"/>
      <c r="K75" s="48"/>
      <c r="L75" s="47" t="s">
        <v>48</v>
      </c>
      <c r="N75" s="83">
        <v>817.298</v>
      </c>
      <c r="O75" s="45">
        <v>1.2506468628273759</v>
      </c>
      <c r="P75" s="44">
        <v>638656.61499999999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82</v>
      </c>
      <c r="E77" s="83">
        <v>696.73800000000006</v>
      </c>
      <c r="F77" s="45">
        <v>1.0661633748187569</v>
      </c>
      <c r="G77" s="44">
        <v>2228743.3250000002</v>
      </c>
      <c r="H77" s="50"/>
      <c r="I77" s="84"/>
      <c r="J77" s="48"/>
      <c r="K77" s="48"/>
      <c r="L77" s="47" t="s">
        <v>83</v>
      </c>
      <c r="N77" s="83">
        <v>781.39800000000002</v>
      </c>
      <c r="O77" s="45">
        <v>1.1957119157511531</v>
      </c>
      <c r="P77" s="44">
        <v>601578.86899999995</v>
      </c>
    </row>
    <row r="78" spans="3:16" ht="10.5" customHeight="1">
      <c r="C78" s="47" t="s">
        <v>74</v>
      </c>
      <c r="E78" s="83">
        <v>673.68499999999995</v>
      </c>
      <c r="F78" s="45">
        <v>1.0308871816447132</v>
      </c>
      <c r="G78" s="44">
        <v>492259.55900000001</v>
      </c>
      <c r="H78" s="50"/>
      <c r="I78" s="84"/>
      <c r="J78" s="48"/>
      <c r="K78" s="48"/>
      <c r="L78" s="47" t="s">
        <v>35</v>
      </c>
      <c r="N78" s="83">
        <v>730.16399999999999</v>
      </c>
      <c r="O78" s="45">
        <v>1.1173125542329581</v>
      </c>
      <c r="P78" s="44">
        <v>599147.91099999996</v>
      </c>
    </row>
    <row r="79" spans="3:16" ht="10.5" customHeight="1">
      <c r="C79" s="47" t="s">
        <v>76</v>
      </c>
      <c r="E79" s="83">
        <v>591.41899999999998</v>
      </c>
      <c r="F79" s="45">
        <v>0.90500199066497633</v>
      </c>
      <c r="G79" s="44">
        <v>1689113.47</v>
      </c>
      <c r="H79" s="50"/>
      <c r="I79" s="84"/>
      <c r="J79" s="48"/>
      <c r="K79" s="48"/>
      <c r="L79" s="47" t="s">
        <v>79</v>
      </c>
      <c r="N79" s="83">
        <v>656.29200000000003</v>
      </c>
      <c r="O79" s="45">
        <v>1.0042720414080351</v>
      </c>
      <c r="P79" s="44">
        <v>462773.14899999998</v>
      </c>
    </row>
    <row r="80" spans="3:16" ht="10.5" customHeight="1">
      <c r="C80" s="47" t="s">
        <v>78</v>
      </c>
      <c r="E80" s="83">
        <v>581.36900000000003</v>
      </c>
      <c r="F80" s="45">
        <v>0.88962326592636809</v>
      </c>
      <c r="G80" s="44">
        <v>445501.55</v>
      </c>
      <c r="H80" s="50"/>
      <c r="I80" s="84"/>
      <c r="J80" s="48"/>
      <c r="K80" s="48"/>
      <c r="L80" s="47" t="s">
        <v>135</v>
      </c>
      <c r="N80" s="83">
        <v>599.30499999999995</v>
      </c>
      <c r="O80" s="45">
        <v>0.91706931636534106</v>
      </c>
      <c r="P80" s="44">
        <v>370165.77500000002</v>
      </c>
    </row>
    <row r="81" spans="1:16" ht="10.5" customHeight="1">
      <c r="C81" s="47" t="s">
        <v>36</v>
      </c>
      <c r="E81" s="83">
        <v>25095.72</v>
      </c>
      <c r="F81" s="45">
        <v>38.402006964894362</v>
      </c>
      <c r="G81" s="44">
        <v>20165210.686999999</v>
      </c>
      <c r="H81" s="50"/>
      <c r="I81" s="84"/>
      <c r="J81" s="48"/>
      <c r="K81" s="48"/>
      <c r="L81" s="47" t="s">
        <v>36</v>
      </c>
      <c r="N81" s="83">
        <v>4926.3959999999915</v>
      </c>
      <c r="O81" s="45">
        <v>7.5384764216299596</v>
      </c>
      <c r="P81" s="44">
        <v>4308330.4499999927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B35:C35"/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134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133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112568</v>
      </c>
      <c r="F13" s="55">
        <v>100</v>
      </c>
      <c r="G13" s="54">
        <v>86477333</v>
      </c>
      <c r="H13" s="59"/>
      <c r="I13" s="89"/>
      <c r="J13" s="88"/>
      <c r="K13" s="380" t="s">
        <v>87</v>
      </c>
      <c r="L13" s="380"/>
      <c r="M13" s="57"/>
      <c r="N13" s="87">
        <v>112568</v>
      </c>
      <c r="O13" s="55">
        <v>100</v>
      </c>
      <c r="P13" s="54">
        <v>86477333</v>
      </c>
    </row>
    <row r="14" spans="1:16" ht="5.25" customHeight="1">
      <c r="E14" s="83"/>
      <c r="F14" s="45"/>
      <c r="G14" s="44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11308</v>
      </c>
      <c r="F15" s="45">
        <v>10</v>
      </c>
      <c r="G15" s="44">
        <v>11511747</v>
      </c>
      <c r="H15" s="50"/>
      <c r="I15" s="84"/>
      <c r="J15" s="48"/>
      <c r="K15" s="48"/>
      <c r="L15" s="47" t="s">
        <v>19</v>
      </c>
      <c r="N15" s="83">
        <v>9316</v>
      </c>
      <c r="O15" s="45">
        <v>8.3000000000000007</v>
      </c>
      <c r="P15" s="44">
        <v>8488064</v>
      </c>
    </row>
    <row r="16" spans="1:16" ht="10.5" customHeight="1">
      <c r="C16" s="47" t="s">
        <v>10</v>
      </c>
      <c r="E16" s="83">
        <v>8979</v>
      </c>
      <c r="F16" s="45">
        <v>8</v>
      </c>
      <c r="G16" s="44">
        <v>3260412</v>
      </c>
      <c r="H16" s="50"/>
      <c r="I16" s="84"/>
      <c r="J16" s="48"/>
      <c r="K16" s="48"/>
      <c r="L16" s="47" t="s">
        <v>17</v>
      </c>
      <c r="N16" s="83">
        <v>8694</v>
      </c>
      <c r="O16" s="45">
        <v>7.7</v>
      </c>
      <c r="P16" s="44">
        <v>5579855</v>
      </c>
    </row>
    <row r="17" spans="3:16" ht="10.5" customHeight="1">
      <c r="C17" s="47" t="s">
        <v>14</v>
      </c>
      <c r="E17" s="83">
        <v>5510</v>
      </c>
      <c r="F17" s="45">
        <v>4.9000000000000004</v>
      </c>
      <c r="G17" s="44">
        <v>2418688</v>
      </c>
      <c r="H17" s="50"/>
      <c r="I17" s="84"/>
      <c r="J17" s="48"/>
      <c r="K17" s="48"/>
      <c r="L17" s="47" t="s">
        <v>11</v>
      </c>
      <c r="N17" s="83">
        <v>8360</v>
      </c>
      <c r="O17" s="45">
        <v>7.4</v>
      </c>
      <c r="P17" s="44">
        <v>5129166</v>
      </c>
    </row>
    <row r="18" spans="3:16" ht="10.5" customHeight="1">
      <c r="C18" s="47" t="s">
        <v>22</v>
      </c>
      <c r="E18" s="83">
        <v>5007</v>
      </c>
      <c r="F18" s="45">
        <v>4.4000000000000004</v>
      </c>
      <c r="G18" s="44">
        <v>2124085</v>
      </c>
      <c r="H18" s="50"/>
      <c r="I18" s="84"/>
      <c r="J18" s="48"/>
      <c r="K18" s="48"/>
      <c r="L18" s="47" t="s">
        <v>9</v>
      </c>
      <c r="N18" s="83">
        <v>8307</v>
      </c>
      <c r="O18" s="45">
        <v>7.4</v>
      </c>
      <c r="P18" s="44">
        <v>5974361</v>
      </c>
    </row>
    <row r="19" spans="3:16" ht="10.5" customHeight="1">
      <c r="C19" s="47" t="s">
        <v>16</v>
      </c>
      <c r="E19" s="83">
        <v>4891</v>
      </c>
      <c r="F19" s="45">
        <v>4.3</v>
      </c>
      <c r="G19" s="44">
        <v>2043939</v>
      </c>
      <c r="H19" s="50"/>
      <c r="I19" s="84"/>
      <c r="J19" s="48"/>
      <c r="K19" s="48"/>
      <c r="L19" s="47" t="s">
        <v>15</v>
      </c>
      <c r="N19" s="83">
        <v>8135</v>
      </c>
      <c r="O19" s="45">
        <v>7.2</v>
      </c>
      <c r="P19" s="44">
        <v>6245168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4819</v>
      </c>
      <c r="F21" s="45">
        <v>4.3</v>
      </c>
      <c r="G21" s="44">
        <v>2864380</v>
      </c>
      <c r="H21" s="50"/>
      <c r="I21" s="84"/>
      <c r="J21" s="48"/>
      <c r="K21" s="48"/>
      <c r="L21" s="47" t="s">
        <v>13</v>
      </c>
      <c r="N21" s="83">
        <v>6598</v>
      </c>
      <c r="O21" s="45">
        <v>5.9</v>
      </c>
      <c r="P21" s="44">
        <v>7624085</v>
      </c>
    </row>
    <row r="22" spans="3:16" ht="10.5" customHeight="1">
      <c r="C22" s="47" t="s">
        <v>20</v>
      </c>
      <c r="E22" s="83">
        <v>4564</v>
      </c>
      <c r="F22" s="45">
        <v>4.0999999999999996</v>
      </c>
      <c r="G22" s="44">
        <v>1216510</v>
      </c>
      <c r="H22" s="50"/>
      <c r="I22" s="84"/>
      <c r="J22" s="48"/>
      <c r="K22" s="48"/>
      <c r="L22" s="47" t="s">
        <v>23</v>
      </c>
      <c r="N22" s="83">
        <v>5783</v>
      </c>
      <c r="O22" s="45">
        <v>5.0999999999999996</v>
      </c>
      <c r="P22" s="44">
        <v>5949446</v>
      </c>
    </row>
    <row r="23" spans="3:16" ht="10.5" customHeight="1">
      <c r="C23" s="47" t="s">
        <v>12</v>
      </c>
      <c r="E23" s="83">
        <v>3852</v>
      </c>
      <c r="F23" s="45">
        <v>3.4</v>
      </c>
      <c r="G23" s="44">
        <v>4055630</v>
      </c>
      <c r="H23" s="50"/>
      <c r="I23" s="84"/>
      <c r="J23" s="48"/>
      <c r="K23" s="48"/>
      <c r="L23" s="47" t="s">
        <v>31</v>
      </c>
      <c r="N23" s="83">
        <v>5383</v>
      </c>
      <c r="O23" s="45">
        <v>4.8</v>
      </c>
      <c r="P23" s="44">
        <v>2902132</v>
      </c>
    </row>
    <row r="24" spans="3:16" ht="10.5" customHeight="1">
      <c r="C24" s="47" t="s">
        <v>26</v>
      </c>
      <c r="E24" s="83">
        <v>3492</v>
      </c>
      <c r="F24" s="45">
        <v>3.1</v>
      </c>
      <c r="G24" s="44">
        <v>3091650</v>
      </c>
      <c r="H24" s="50"/>
      <c r="I24" s="84"/>
      <c r="J24" s="48"/>
      <c r="K24" s="48"/>
      <c r="L24" s="47" t="s">
        <v>29</v>
      </c>
      <c r="N24" s="83">
        <v>4737</v>
      </c>
      <c r="O24" s="45">
        <v>4.2</v>
      </c>
      <c r="P24" s="44">
        <v>2088986</v>
      </c>
    </row>
    <row r="25" spans="3:16" ht="10.5" customHeight="1">
      <c r="C25" s="47" t="s">
        <v>28</v>
      </c>
      <c r="E25" s="83">
        <v>3223</v>
      </c>
      <c r="F25" s="45">
        <v>2.9</v>
      </c>
      <c r="G25" s="44">
        <v>2382689</v>
      </c>
      <c r="H25" s="50"/>
      <c r="I25" s="84"/>
      <c r="J25" s="48"/>
      <c r="K25" s="48"/>
      <c r="L25" s="47" t="s">
        <v>27</v>
      </c>
      <c r="N25" s="83">
        <v>4307</v>
      </c>
      <c r="O25" s="45">
        <v>3.8</v>
      </c>
      <c r="P25" s="44">
        <v>2431923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90</v>
      </c>
      <c r="E27" s="83">
        <v>2922</v>
      </c>
      <c r="F27" s="45">
        <v>2.6</v>
      </c>
      <c r="G27" s="44">
        <v>969493</v>
      </c>
      <c r="H27" s="50"/>
      <c r="I27" s="84"/>
      <c r="J27" s="48"/>
      <c r="K27" s="48"/>
      <c r="L27" s="47" t="s">
        <v>25</v>
      </c>
      <c r="N27" s="83">
        <v>4182</v>
      </c>
      <c r="O27" s="45">
        <v>3.7</v>
      </c>
      <c r="P27" s="44">
        <v>3144019</v>
      </c>
    </row>
    <row r="28" spans="3:16" ht="10.5" customHeight="1">
      <c r="C28" s="47" t="s">
        <v>24</v>
      </c>
      <c r="E28" s="83">
        <v>2801</v>
      </c>
      <c r="F28" s="45">
        <v>2.5</v>
      </c>
      <c r="G28" s="44">
        <v>2203201</v>
      </c>
      <c r="H28" s="50"/>
      <c r="I28" s="84"/>
      <c r="J28" s="48"/>
      <c r="K28" s="48"/>
      <c r="L28" s="47" t="s">
        <v>33</v>
      </c>
      <c r="N28" s="83">
        <v>3232</v>
      </c>
      <c r="O28" s="45">
        <v>2.9</v>
      </c>
      <c r="P28" s="44">
        <v>3098180</v>
      </c>
    </row>
    <row r="29" spans="3:16" ht="10.5" customHeight="1">
      <c r="C29" s="47" t="s">
        <v>32</v>
      </c>
      <c r="E29" s="83">
        <v>2621</v>
      </c>
      <c r="F29" s="45">
        <v>2.2999999999999998</v>
      </c>
      <c r="G29" s="44">
        <v>1247984</v>
      </c>
      <c r="H29" s="50"/>
      <c r="I29" s="84"/>
      <c r="J29" s="48"/>
      <c r="K29" s="48"/>
      <c r="L29" s="47" t="s">
        <v>21</v>
      </c>
      <c r="N29" s="83">
        <v>3210</v>
      </c>
      <c r="O29" s="45">
        <v>2.9</v>
      </c>
      <c r="P29" s="44">
        <v>3933711</v>
      </c>
    </row>
    <row r="30" spans="3:16" ht="10.5" customHeight="1">
      <c r="C30" s="47" t="s">
        <v>30</v>
      </c>
      <c r="E30" s="83">
        <v>2040</v>
      </c>
      <c r="F30" s="45">
        <v>1.8</v>
      </c>
      <c r="G30" s="44">
        <v>1244819</v>
      </c>
      <c r="H30" s="50"/>
      <c r="I30" s="84"/>
      <c r="J30" s="48"/>
      <c r="K30" s="48"/>
      <c r="L30" s="47" t="s">
        <v>41</v>
      </c>
      <c r="N30" s="83">
        <v>2611</v>
      </c>
      <c r="O30" s="45">
        <v>2.2999999999999998</v>
      </c>
      <c r="P30" s="44">
        <v>1480755</v>
      </c>
    </row>
    <row r="31" spans="3:16" ht="10.5" customHeight="1">
      <c r="C31" s="47" t="s">
        <v>36</v>
      </c>
      <c r="E31" s="83">
        <v>46540</v>
      </c>
      <c r="F31" s="45">
        <v>41.3</v>
      </c>
      <c r="G31" s="44">
        <v>45842103</v>
      </c>
      <c r="H31" s="50"/>
      <c r="I31" s="84"/>
      <c r="J31" s="48"/>
      <c r="K31" s="48"/>
      <c r="L31" s="47" t="s">
        <v>36</v>
      </c>
      <c r="N31" s="83">
        <v>29711</v>
      </c>
      <c r="O31" s="45">
        <v>26.4</v>
      </c>
      <c r="P31" s="44">
        <v>22407480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59534</v>
      </c>
      <c r="F35" s="55">
        <v>100</v>
      </c>
      <c r="G35" s="54">
        <v>49761670</v>
      </c>
      <c r="H35" s="59"/>
      <c r="I35" s="84"/>
      <c r="J35" s="48"/>
      <c r="K35" s="380" t="s">
        <v>87</v>
      </c>
      <c r="L35" s="380"/>
      <c r="N35" s="87">
        <v>59534</v>
      </c>
      <c r="O35" s="55">
        <v>100</v>
      </c>
      <c r="P35" s="54">
        <v>49761670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4996</v>
      </c>
      <c r="F37" s="45">
        <v>8.4</v>
      </c>
      <c r="G37" s="44">
        <v>1439394</v>
      </c>
      <c r="H37" s="50"/>
      <c r="I37" s="84"/>
      <c r="J37" s="48"/>
      <c r="K37" s="48"/>
      <c r="L37" s="47" t="s">
        <v>15</v>
      </c>
      <c r="N37" s="83">
        <v>18411</v>
      </c>
      <c r="O37" s="45">
        <v>30.9</v>
      </c>
      <c r="P37" s="44">
        <v>17848188</v>
      </c>
    </row>
    <row r="38" spans="2:16" ht="10.5" customHeight="1">
      <c r="C38" s="47" t="s">
        <v>39</v>
      </c>
      <c r="E38" s="83">
        <v>4822</v>
      </c>
      <c r="F38" s="45">
        <v>8.1</v>
      </c>
      <c r="G38" s="44">
        <v>2709243</v>
      </c>
      <c r="H38" s="50"/>
      <c r="I38" s="84"/>
      <c r="J38" s="48"/>
      <c r="K38" s="48"/>
      <c r="L38" s="47" t="s">
        <v>13</v>
      </c>
      <c r="N38" s="83">
        <v>10734</v>
      </c>
      <c r="O38" s="45">
        <v>18</v>
      </c>
      <c r="P38" s="44">
        <v>9276070</v>
      </c>
    </row>
    <row r="39" spans="2:16" ht="10.5" customHeight="1">
      <c r="C39" s="47" t="s">
        <v>132</v>
      </c>
      <c r="E39" s="83">
        <v>3811</v>
      </c>
      <c r="F39" s="45">
        <v>6.4</v>
      </c>
      <c r="G39" s="44">
        <v>2628712</v>
      </c>
      <c r="H39" s="50"/>
      <c r="I39" s="84"/>
      <c r="J39" s="48"/>
      <c r="K39" s="48"/>
      <c r="L39" s="47" t="s">
        <v>41</v>
      </c>
      <c r="N39" s="83">
        <v>8526</v>
      </c>
      <c r="O39" s="45">
        <v>14.3</v>
      </c>
      <c r="P39" s="44">
        <v>7896256</v>
      </c>
    </row>
    <row r="40" spans="2:16" ht="10.5" customHeight="1">
      <c r="C40" s="63" t="s">
        <v>131</v>
      </c>
      <c r="E40" s="83">
        <v>2269</v>
      </c>
      <c r="F40" s="45">
        <v>3.8</v>
      </c>
      <c r="G40" s="44">
        <v>703001</v>
      </c>
      <c r="H40" s="50"/>
      <c r="I40" s="84"/>
      <c r="J40" s="48"/>
      <c r="K40" s="48"/>
      <c r="L40" s="47" t="s">
        <v>9</v>
      </c>
      <c r="N40" s="83">
        <v>6109</v>
      </c>
      <c r="O40" s="45">
        <v>10.3</v>
      </c>
      <c r="P40" s="44">
        <v>4099169</v>
      </c>
    </row>
    <row r="41" spans="2:16" ht="10.5" customHeight="1">
      <c r="C41" s="47" t="s">
        <v>130</v>
      </c>
      <c r="E41" s="83">
        <v>2178</v>
      </c>
      <c r="F41" s="45">
        <v>3.7</v>
      </c>
      <c r="G41" s="44">
        <v>2532318</v>
      </c>
      <c r="H41" s="50"/>
      <c r="I41" s="84"/>
      <c r="J41" s="48"/>
      <c r="K41" s="48"/>
      <c r="L41" s="47" t="s">
        <v>21</v>
      </c>
      <c r="N41" s="83">
        <v>3048</v>
      </c>
      <c r="O41" s="45">
        <v>5.0999999999999996</v>
      </c>
      <c r="P41" s="44">
        <v>1971604</v>
      </c>
    </row>
    <row r="42" spans="2:16" ht="5.25" customHeight="1">
      <c r="E42" s="83"/>
      <c r="F42" s="45"/>
      <c r="G42" s="44"/>
      <c r="H42" s="50"/>
      <c r="I42" s="85"/>
      <c r="L42" s="38" t="s">
        <v>129</v>
      </c>
      <c r="N42" s="83"/>
      <c r="O42" s="45"/>
      <c r="P42" s="44"/>
    </row>
    <row r="43" spans="2:16" ht="10.5" customHeight="1">
      <c r="C43" s="47" t="s">
        <v>44</v>
      </c>
      <c r="E43" s="83">
        <v>1828</v>
      </c>
      <c r="F43" s="45">
        <v>3.1</v>
      </c>
      <c r="G43" s="44">
        <v>798084</v>
      </c>
      <c r="H43" s="50"/>
      <c r="I43" s="84"/>
      <c r="J43" s="48"/>
      <c r="K43" s="48"/>
      <c r="L43" s="47" t="s">
        <v>19</v>
      </c>
      <c r="N43" s="83">
        <v>2437</v>
      </c>
      <c r="O43" s="45">
        <v>4.0999999999999996</v>
      </c>
      <c r="P43" s="44">
        <v>1615803</v>
      </c>
    </row>
    <row r="44" spans="2:16" ht="10.5" customHeight="1">
      <c r="C44" s="63" t="s">
        <v>46</v>
      </c>
      <c r="E44" s="83">
        <v>1788</v>
      </c>
      <c r="F44" s="45">
        <v>3</v>
      </c>
      <c r="G44" s="44">
        <v>637276</v>
      </c>
      <c r="H44" s="50"/>
      <c r="I44" s="84"/>
      <c r="J44" s="48"/>
      <c r="K44" s="48"/>
      <c r="L44" s="47" t="s">
        <v>29</v>
      </c>
      <c r="N44" s="83">
        <v>2067</v>
      </c>
      <c r="O44" s="45">
        <v>3.5</v>
      </c>
      <c r="P44" s="44">
        <v>767112</v>
      </c>
    </row>
    <row r="45" spans="2:16" ht="10.5" customHeight="1">
      <c r="C45" s="47" t="s">
        <v>49</v>
      </c>
      <c r="E45" s="83">
        <v>1612</v>
      </c>
      <c r="F45" s="45">
        <v>2.7</v>
      </c>
      <c r="G45" s="44">
        <v>446262</v>
      </c>
      <c r="H45" s="50"/>
      <c r="I45" s="84"/>
      <c r="J45" s="48"/>
      <c r="K45" s="48"/>
      <c r="L45" s="47" t="s">
        <v>17</v>
      </c>
      <c r="N45" s="83">
        <v>1670</v>
      </c>
      <c r="O45" s="45">
        <v>2.8</v>
      </c>
      <c r="P45" s="44">
        <v>578740</v>
      </c>
    </row>
    <row r="46" spans="2:16" ht="10.5" customHeight="1">
      <c r="C46" s="47" t="s">
        <v>45</v>
      </c>
      <c r="E46" s="83">
        <v>1549</v>
      </c>
      <c r="F46" s="45">
        <v>2.6</v>
      </c>
      <c r="G46" s="44">
        <v>787834</v>
      </c>
      <c r="H46" s="50"/>
      <c r="I46" s="84"/>
      <c r="J46" s="48"/>
      <c r="K46" s="48"/>
      <c r="L46" s="47" t="s">
        <v>11</v>
      </c>
      <c r="N46" s="83">
        <v>1011</v>
      </c>
      <c r="O46" s="45">
        <v>1.7</v>
      </c>
      <c r="P46" s="44">
        <v>591614</v>
      </c>
    </row>
    <row r="47" spans="2:16" ht="10.5" customHeight="1">
      <c r="C47" s="66" t="s">
        <v>108</v>
      </c>
      <c r="E47" s="83">
        <v>1437</v>
      </c>
      <c r="F47" s="45">
        <v>2.4</v>
      </c>
      <c r="G47" s="44">
        <v>2513584</v>
      </c>
      <c r="H47" s="50"/>
      <c r="I47" s="84"/>
      <c r="J47" s="48"/>
      <c r="K47" s="48"/>
      <c r="L47" s="47" t="s">
        <v>33</v>
      </c>
      <c r="N47" s="83">
        <v>716</v>
      </c>
      <c r="O47" s="45">
        <v>1.2</v>
      </c>
      <c r="P47" s="44">
        <v>812229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47</v>
      </c>
      <c r="E49" s="83">
        <v>1307</v>
      </c>
      <c r="F49" s="45">
        <v>2.2000000000000002</v>
      </c>
      <c r="G49" s="44">
        <v>2182121</v>
      </c>
      <c r="H49" s="50"/>
      <c r="I49" s="84"/>
      <c r="J49" s="48"/>
      <c r="K49" s="48"/>
      <c r="L49" s="47" t="s">
        <v>51</v>
      </c>
      <c r="N49" s="83">
        <v>697</v>
      </c>
      <c r="O49" s="45">
        <v>1.2</v>
      </c>
      <c r="P49" s="44">
        <v>385720</v>
      </c>
    </row>
    <row r="50" spans="1:16" ht="10.5" customHeight="1">
      <c r="C50" s="47" t="s">
        <v>42</v>
      </c>
      <c r="E50" s="83">
        <v>1219</v>
      </c>
      <c r="F50" s="45">
        <v>2</v>
      </c>
      <c r="G50" s="44">
        <v>440692</v>
      </c>
      <c r="H50" s="50"/>
      <c r="I50" s="84"/>
      <c r="J50" s="48"/>
      <c r="K50" s="48"/>
      <c r="L50" s="47" t="s">
        <v>53</v>
      </c>
      <c r="N50" s="83">
        <v>558</v>
      </c>
      <c r="O50" s="45">
        <v>0.9</v>
      </c>
      <c r="P50" s="44">
        <v>871801</v>
      </c>
    </row>
    <row r="51" spans="1:16" ht="10.5" customHeight="1">
      <c r="C51" s="100" t="s">
        <v>128</v>
      </c>
      <c r="E51" s="83">
        <v>1145</v>
      </c>
      <c r="F51" s="45">
        <v>1.9</v>
      </c>
      <c r="G51" s="44">
        <v>200511</v>
      </c>
      <c r="H51" s="50"/>
      <c r="I51" s="84"/>
      <c r="J51" s="48"/>
      <c r="K51" s="48"/>
      <c r="L51" s="47" t="s">
        <v>48</v>
      </c>
      <c r="N51" s="83">
        <v>555</v>
      </c>
      <c r="O51" s="45">
        <v>0.9</v>
      </c>
      <c r="P51" s="44">
        <v>650707</v>
      </c>
    </row>
    <row r="52" spans="1:16" ht="10.5" customHeight="1">
      <c r="C52" s="47" t="s">
        <v>127</v>
      </c>
      <c r="E52" s="83">
        <v>910</v>
      </c>
      <c r="F52" s="45">
        <v>1.5</v>
      </c>
      <c r="G52" s="44">
        <v>454342</v>
      </c>
      <c r="H52" s="50"/>
      <c r="I52" s="84"/>
      <c r="J52" s="48"/>
      <c r="K52" s="48"/>
      <c r="L52" s="47" t="s">
        <v>31</v>
      </c>
      <c r="N52" s="83">
        <v>485</v>
      </c>
      <c r="O52" s="45">
        <v>0.8</v>
      </c>
      <c r="P52" s="44">
        <v>535241</v>
      </c>
    </row>
    <row r="53" spans="1:16" ht="10.5" customHeight="1">
      <c r="B53" s="38" t="s">
        <v>117</v>
      </c>
      <c r="C53" s="47" t="s">
        <v>36</v>
      </c>
      <c r="E53" s="83">
        <v>28663</v>
      </c>
      <c r="F53" s="45">
        <v>48.1</v>
      </c>
      <c r="G53" s="44">
        <v>31288295</v>
      </c>
      <c r="H53" s="50"/>
      <c r="I53" s="84"/>
      <c r="J53" s="48"/>
      <c r="K53" s="48"/>
      <c r="L53" s="47" t="s">
        <v>36</v>
      </c>
      <c r="N53" s="83">
        <v>2510</v>
      </c>
      <c r="O53" s="45">
        <v>4.2</v>
      </c>
      <c r="P53" s="44">
        <v>1861416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67544</v>
      </c>
      <c r="F57" s="55">
        <v>100</v>
      </c>
      <c r="G57" s="54">
        <v>49674658</v>
      </c>
      <c r="H57" s="59"/>
      <c r="I57" s="89"/>
      <c r="J57" s="88"/>
      <c r="K57" s="380" t="s">
        <v>87</v>
      </c>
      <c r="L57" s="380"/>
      <c r="M57" s="57"/>
      <c r="N57" s="87">
        <v>67544</v>
      </c>
      <c r="O57" s="55">
        <v>100</v>
      </c>
      <c r="P57" s="54">
        <v>49674658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9051</v>
      </c>
      <c r="F59" s="45">
        <v>13.4</v>
      </c>
      <c r="G59" s="44">
        <v>4164319</v>
      </c>
      <c r="H59" s="50"/>
      <c r="I59" s="84"/>
      <c r="J59" s="48"/>
      <c r="K59" s="48"/>
      <c r="L59" s="47" t="s">
        <v>15</v>
      </c>
      <c r="N59" s="83">
        <v>15081</v>
      </c>
      <c r="O59" s="45">
        <v>22.3</v>
      </c>
      <c r="P59" s="44">
        <v>9680999</v>
      </c>
    </row>
    <row r="60" spans="1:16" ht="10.5" customHeight="1">
      <c r="C60" s="47" t="s">
        <v>60</v>
      </c>
      <c r="E60" s="83">
        <v>4334</v>
      </c>
      <c r="F60" s="45">
        <v>6.4</v>
      </c>
      <c r="G60" s="44">
        <v>2159451</v>
      </c>
      <c r="H60" s="50"/>
      <c r="I60" s="84"/>
      <c r="J60" s="48"/>
      <c r="K60" s="48"/>
      <c r="L60" s="47" t="s">
        <v>33</v>
      </c>
      <c r="N60" s="83">
        <v>6076</v>
      </c>
      <c r="O60" s="45">
        <v>9</v>
      </c>
      <c r="P60" s="44">
        <v>3859713</v>
      </c>
    </row>
    <row r="61" spans="1:16" ht="10.5" customHeight="1">
      <c r="C61" s="47" t="s">
        <v>59</v>
      </c>
      <c r="E61" s="83">
        <v>4298</v>
      </c>
      <c r="F61" s="45">
        <v>6.4</v>
      </c>
      <c r="G61" s="44">
        <v>1806584</v>
      </c>
      <c r="H61" s="50"/>
      <c r="I61" s="84"/>
      <c r="J61" s="48"/>
      <c r="K61" s="48"/>
      <c r="L61" s="47" t="s">
        <v>41</v>
      </c>
      <c r="N61" s="83">
        <v>5961</v>
      </c>
      <c r="O61" s="45">
        <v>8.8000000000000007</v>
      </c>
      <c r="P61" s="44">
        <v>3852244</v>
      </c>
    </row>
    <row r="62" spans="1:16" ht="10.5" customHeight="1">
      <c r="C62" s="47" t="s">
        <v>62</v>
      </c>
      <c r="E62" s="83">
        <v>4134</v>
      </c>
      <c r="F62" s="45">
        <v>6.1</v>
      </c>
      <c r="G62" s="44">
        <v>2235308</v>
      </c>
      <c r="H62" s="50"/>
      <c r="I62" s="84"/>
      <c r="J62" s="48"/>
      <c r="K62" s="48"/>
      <c r="L62" s="47" t="s">
        <v>9</v>
      </c>
      <c r="N62" s="83">
        <v>5645</v>
      </c>
      <c r="O62" s="45">
        <v>8.4</v>
      </c>
      <c r="P62" s="44">
        <v>3088826</v>
      </c>
    </row>
    <row r="63" spans="1:16" ht="10.5" customHeight="1">
      <c r="C63" s="47" t="s">
        <v>61</v>
      </c>
      <c r="E63" s="83">
        <v>3922</v>
      </c>
      <c r="F63" s="45">
        <v>5.8</v>
      </c>
      <c r="G63" s="44">
        <v>2058157</v>
      </c>
      <c r="H63" s="50"/>
      <c r="I63" s="84"/>
      <c r="J63" s="48"/>
      <c r="K63" s="48"/>
      <c r="L63" s="47" t="s">
        <v>19</v>
      </c>
      <c r="N63" s="83">
        <v>4971</v>
      </c>
      <c r="O63" s="45">
        <v>7.4</v>
      </c>
      <c r="P63" s="44">
        <v>5535246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2485</v>
      </c>
      <c r="F65" s="45">
        <v>3.7</v>
      </c>
      <c r="G65" s="44">
        <v>2498386</v>
      </c>
      <c r="H65" s="50"/>
      <c r="I65" s="84"/>
      <c r="J65" s="48"/>
      <c r="K65" s="48"/>
      <c r="L65" s="47" t="s">
        <v>17</v>
      </c>
      <c r="N65" s="83">
        <v>3852</v>
      </c>
      <c r="O65" s="45">
        <v>5.7</v>
      </c>
      <c r="P65" s="44">
        <v>2482739</v>
      </c>
    </row>
    <row r="66" spans="3:16" ht="10.5" customHeight="1">
      <c r="C66" s="47" t="s">
        <v>66</v>
      </c>
      <c r="E66" s="83">
        <v>2444</v>
      </c>
      <c r="F66" s="45">
        <v>3.6</v>
      </c>
      <c r="G66" s="44">
        <v>1949481</v>
      </c>
      <c r="H66" s="50"/>
      <c r="I66" s="84"/>
      <c r="J66" s="48"/>
      <c r="K66" s="48"/>
      <c r="L66" s="47" t="s">
        <v>13</v>
      </c>
      <c r="N66" s="83">
        <v>3560</v>
      </c>
      <c r="O66" s="45">
        <v>5.3</v>
      </c>
      <c r="P66" s="44">
        <v>3228976</v>
      </c>
    </row>
    <row r="67" spans="3:16" ht="10.5" customHeight="1">
      <c r="C67" s="47" t="s">
        <v>126</v>
      </c>
      <c r="E67" s="83">
        <v>2401</v>
      </c>
      <c r="F67" s="45">
        <v>3.6</v>
      </c>
      <c r="G67" s="44">
        <v>1747957</v>
      </c>
      <c r="H67" s="50"/>
      <c r="I67" s="84"/>
      <c r="J67" s="48"/>
      <c r="K67" s="48"/>
      <c r="L67" s="47" t="s">
        <v>11</v>
      </c>
      <c r="N67" s="83">
        <v>3357</v>
      </c>
      <c r="O67" s="45">
        <v>5</v>
      </c>
      <c r="P67" s="44">
        <v>1658166</v>
      </c>
    </row>
    <row r="68" spans="3:16" ht="10.5" customHeight="1">
      <c r="C68" s="47" t="s">
        <v>64</v>
      </c>
      <c r="E68" s="83">
        <v>1568</v>
      </c>
      <c r="F68" s="45">
        <v>2.2999999999999998</v>
      </c>
      <c r="G68" s="44">
        <v>620085</v>
      </c>
      <c r="H68" s="50"/>
      <c r="I68" s="84"/>
      <c r="J68" s="48"/>
      <c r="K68" s="48"/>
      <c r="L68" s="47" t="s">
        <v>69</v>
      </c>
      <c r="N68" s="83">
        <v>2768</v>
      </c>
      <c r="O68" s="45">
        <v>4.0999999999999996</v>
      </c>
      <c r="P68" s="44">
        <v>1448435</v>
      </c>
    </row>
    <row r="69" spans="3:16" ht="10.5" customHeight="1">
      <c r="C69" s="47" t="s">
        <v>70</v>
      </c>
      <c r="E69" s="83">
        <v>1546</v>
      </c>
      <c r="F69" s="45">
        <v>2.2999999999999998</v>
      </c>
      <c r="G69" s="44">
        <v>562575</v>
      </c>
      <c r="H69" s="50"/>
      <c r="I69" s="84"/>
      <c r="J69" s="48"/>
      <c r="K69" s="48"/>
      <c r="L69" s="47" t="s">
        <v>67</v>
      </c>
      <c r="N69" s="83">
        <v>1771</v>
      </c>
      <c r="O69" s="45">
        <v>2.6</v>
      </c>
      <c r="P69" s="44">
        <v>1412821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125</v>
      </c>
      <c r="E71" s="83">
        <v>1135</v>
      </c>
      <c r="F71" s="45">
        <v>1.7</v>
      </c>
      <c r="G71" s="44">
        <v>775394</v>
      </c>
      <c r="H71" s="50"/>
      <c r="I71" s="84"/>
      <c r="J71" s="48"/>
      <c r="K71" s="48"/>
      <c r="L71" s="47" t="s">
        <v>29</v>
      </c>
      <c r="N71" s="83">
        <v>1581</v>
      </c>
      <c r="O71" s="45">
        <v>2.2999999999999998</v>
      </c>
      <c r="P71" s="44">
        <v>1410223</v>
      </c>
    </row>
    <row r="72" spans="3:16" ht="10.5" customHeight="1">
      <c r="C72" s="47" t="s">
        <v>72</v>
      </c>
      <c r="E72" s="83">
        <v>1066</v>
      </c>
      <c r="F72" s="45">
        <v>1.6</v>
      </c>
      <c r="G72" s="44">
        <v>1580696</v>
      </c>
      <c r="H72" s="50"/>
      <c r="I72" s="84"/>
      <c r="J72" s="48"/>
      <c r="K72" s="48"/>
      <c r="L72" s="47" t="s">
        <v>51</v>
      </c>
      <c r="N72" s="83">
        <v>1337</v>
      </c>
      <c r="O72" s="45">
        <v>2</v>
      </c>
      <c r="P72" s="44">
        <v>1433934</v>
      </c>
    </row>
    <row r="73" spans="3:16" ht="10.5" customHeight="1">
      <c r="C73" s="47" t="s">
        <v>65</v>
      </c>
      <c r="E73" s="83">
        <v>971</v>
      </c>
      <c r="F73" s="45">
        <v>1.4</v>
      </c>
      <c r="G73" s="44">
        <v>341952</v>
      </c>
      <c r="H73" s="50"/>
      <c r="I73" s="84"/>
      <c r="J73" s="48"/>
      <c r="K73" s="48"/>
      <c r="L73" s="47" t="s">
        <v>21</v>
      </c>
      <c r="N73" s="83">
        <v>1210</v>
      </c>
      <c r="O73" s="45">
        <v>1.8</v>
      </c>
      <c r="P73" s="44">
        <v>969120</v>
      </c>
    </row>
    <row r="74" spans="3:16" ht="10.5" customHeight="1">
      <c r="C74" s="47" t="s">
        <v>71</v>
      </c>
      <c r="E74" s="83">
        <v>895</v>
      </c>
      <c r="F74" s="45">
        <v>1.3</v>
      </c>
      <c r="G74" s="44">
        <v>836524</v>
      </c>
      <c r="H74" s="50"/>
      <c r="I74" s="84"/>
      <c r="J74" s="48"/>
      <c r="K74" s="48"/>
      <c r="L74" s="47" t="s">
        <v>31</v>
      </c>
      <c r="N74" s="83">
        <v>1205</v>
      </c>
      <c r="O74" s="45">
        <v>1.8</v>
      </c>
      <c r="P74" s="44">
        <v>1967732</v>
      </c>
    </row>
    <row r="75" spans="3:16" ht="10.5" customHeight="1">
      <c r="C75" s="47" t="s">
        <v>82</v>
      </c>
      <c r="E75" s="83">
        <v>826</v>
      </c>
      <c r="F75" s="45">
        <v>1.2</v>
      </c>
      <c r="G75" s="44">
        <v>2493541</v>
      </c>
      <c r="H75" s="50"/>
      <c r="I75" s="84"/>
      <c r="J75" s="48"/>
      <c r="K75" s="48"/>
      <c r="L75" s="47" t="s">
        <v>35</v>
      </c>
      <c r="N75" s="83">
        <v>850</v>
      </c>
      <c r="O75" s="45">
        <v>1.3</v>
      </c>
      <c r="P75" s="44">
        <v>892140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74</v>
      </c>
      <c r="E77" s="83">
        <v>713</v>
      </c>
      <c r="F77" s="45">
        <v>1.1000000000000001</v>
      </c>
      <c r="G77" s="44">
        <v>484965</v>
      </c>
      <c r="H77" s="50"/>
      <c r="I77" s="84"/>
      <c r="J77" s="48"/>
      <c r="K77" s="48"/>
      <c r="L77" s="47" t="s">
        <v>83</v>
      </c>
      <c r="N77" s="83">
        <v>808</v>
      </c>
      <c r="O77" s="45">
        <v>1.2</v>
      </c>
      <c r="P77" s="44">
        <v>671892</v>
      </c>
    </row>
    <row r="78" spans="3:16" ht="10.5" customHeight="1">
      <c r="C78" s="47" t="s">
        <v>76</v>
      </c>
      <c r="E78" s="83">
        <v>657</v>
      </c>
      <c r="F78" s="45">
        <v>1</v>
      </c>
      <c r="G78" s="44">
        <v>1696221</v>
      </c>
      <c r="H78" s="50"/>
      <c r="I78" s="84"/>
      <c r="J78" s="48"/>
      <c r="K78" s="48"/>
      <c r="L78" s="47" t="s">
        <v>48</v>
      </c>
      <c r="N78" s="83">
        <v>710</v>
      </c>
      <c r="O78" s="45">
        <v>1.1000000000000001</v>
      </c>
      <c r="P78" s="44">
        <v>595057</v>
      </c>
    </row>
    <row r="79" spans="3:16" ht="10.5" customHeight="1">
      <c r="C79" s="47" t="s">
        <v>80</v>
      </c>
      <c r="E79" s="83">
        <v>655</v>
      </c>
      <c r="F79" s="45">
        <v>1</v>
      </c>
      <c r="G79" s="44">
        <v>411540</v>
      </c>
      <c r="H79" s="50"/>
      <c r="I79" s="84"/>
      <c r="J79" s="48"/>
      <c r="K79" s="48"/>
      <c r="L79" s="47" t="s">
        <v>79</v>
      </c>
      <c r="N79" s="83">
        <v>699</v>
      </c>
      <c r="O79" s="45">
        <v>1</v>
      </c>
      <c r="P79" s="44">
        <v>466858</v>
      </c>
    </row>
    <row r="80" spans="3:16" ht="10.5" customHeight="1">
      <c r="C80" s="47" t="s">
        <v>78</v>
      </c>
      <c r="E80" s="83">
        <v>624</v>
      </c>
      <c r="F80" s="45">
        <v>0.9</v>
      </c>
      <c r="G80" s="44">
        <v>477997</v>
      </c>
      <c r="H80" s="50"/>
      <c r="I80" s="84"/>
      <c r="J80" s="48"/>
      <c r="K80" s="48"/>
      <c r="L80" s="47" t="s">
        <v>86</v>
      </c>
      <c r="N80" s="83">
        <v>698</v>
      </c>
      <c r="O80" s="45">
        <v>1</v>
      </c>
      <c r="P80" s="44">
        <v>335407</v>
      </c>
    </row>
    <row r="81" spans="1:16" ht="10.5" customHeight="1">
      <c r="C81" s="47" t="s">
        <v>36</v>
      </c>
      <c r="E81" s="83">
        <v>23819</v>
      </c>
      <c r="F81" s="45">
        <v>35.299999999999997</v>
      </c>
      <c r="G81" s="44">
        <v>20773528</v>
      </c>
      <c r="H81" s="50"/>
      <c r="I81" s="84"/>
      <c r="J81" s="48"/>
      <c r="K81" s="48"/>
      <c r="L81" s="47" t="s">
        <v>36</v>
      </c>
      <c r="N81" s="83">
        <v>5404</v>
      </c>
      <c r="O81" s="45">
        <v>8</v>
      </c>
      <c r="P81" s="44">
        <v>4684130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124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123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122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111551</v>
      </c>
      <c r="F13" s="55">
        <v>100</v>
      </c>
      <c r="G13" s="54">
        <v>88536577</v>
      </c>
      <c r="H13" s="59"/>
      <c r="I13" s="89"/>
      <c r="J13" s="88"/>
      <c r="K13" s="380" t="s">
        <v>87</v>
      </c>
      <c r="L13" s="380"/>
      <c r="M13" s="57"/>
      <c r="N13" s="87">
        <v>111551</v>
      </c>
      <c r="O13" s="55">
        <v>100</v>
      </c>
      <c r="P13" s="54">
        <v>88536577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10792</v>
      </c>
      <c r="F15" s="45">
        <v>9.6999999999999993</v>
      </c>
      <c r="G15" s="44">
        <v>11467873</v>
      </c>
      <c r="H15" s="50"/>
      <c r="I15" s="84"/>
      <c r="J15" s="48"/>
      <c r="K15" s="48"/>
      <c r="L15" s="47" t="s">
        <v>11</v>
      </c>
      <c r="N15" s="83">
        <v>8791</v>
      </c>
      <c r="O15" s="45">
        <v>7.9</v>
      </c>
      <c r="P15" s="44">
        <v>5548002</v>
      </c>
    </row>
    <row r="16" spans="1:16" ht="10.5" customHeight="1">
      <c r="C16" s="47" t="s">
        <v>10</v>
      </c>
      <c r="E16" s="83">
        <v>8368</v>
      </c>
      <c r="F16" s="45">
        <v>7.5</v>
      </c>
      <c r="G16" s="44">
        <v>3431701</v>
      </c>
      <c r="H16" s="50"/>
      <c r="I16" s="84"/>
      <c r="J16" s="48"/>
      <c r="K16" s="48"/>
      <c r="L16" s="47" t="s">
        <v>17</v>
      </c>
      <c r="N16" s="83">
        <v>8397</v>
      </c>
      <c r="O16" s="45">
        <v>7.5</v>
      </c>
      <c r="P16" s="44">
        <v>5703000</v>
      </c>
    </row>
    <row r="17" spans="3:16" ht="10.5" customHeight="1">
      <c r="C17" s="47" t="s">
        <v>14</v>
      </c>
      <c r="E17" s="83">
        <v>6775</v>
      </c>
      <c r="F17" s="45">
        <v>6.1</v>
      </c>
      <c r="G17" s="44">
        <v>2783371</v>
      </c>
      <c r="H17" s="50"/>
      <c r="I17" s="84"/>
      <c r="J17" s="48"/>
      <c r="K17" s="48"/>
      <c r="L17" s="47" t="s">
        <v>19</v>
      </c>
      <c r="N17" s="83">
        <v>8304</v>
      </c>
      <c r="O17" s="45">
        <v>7.4</v>
      </c>
      <c r="P17" s="44">
        <v>8090148</v>
      </c>
    </row>
    <row r="18" spans="3:16" ht="10.5" customHeight="1">
      <c r="C18" s="47" t="s">
        <v>20</v>
      </c>
      <c r="E18" s="83">
        <v>5877</v>
      </c>
      <c r="F18" s="45">
        <v>5.3</v>
      </c>
      <c r="G18" s="44">
        <v>1344262</v>
      </c>
      <c r="H18" s="50"/>
      <c r="I18" s="84"/>
      <c r="J18" s="48"/>
      <c r="K18" s="48"/>
      <c r="L18" s="47" t="s">
        <v>9</v>
      </c>
      <c r="N18" s="83">
        <v>6841</v>
      </c>
      <c r="O18" s="45">
        <v>6.1</v>
      </c>
      <c r="P18" s="44">
        <v>5349364</v>
      </c>
    </row>
    <row r="19" spans="3:16" ht="10.5" customHeight="1">
      <c r="C19" s="47" t="s">
        <v>16</v>
      </c>
      <c r="E19" s="83">
        <v>5191</v>
      </c>
      <c r="F19" s="45">
        <v>4.7</v>
      </c>
      <c r="G19" s="44">
        <v>2365793</v>
      </c>
      <c r="H19" s="50"/>
      <c r="I19" s="84"/>
      <c r="J19" s="48"/>
      <c r="K19" s="48"/>
      <c r="L19" s="47" t="s">
        <v>23</v>
      </c>
      <c r="N19" s="83">
        <v>6816</v>
      </c>
      <c r="O19" s="45">
        <v>6.1</v>
      </c>
      <c r="P19" s="44">
        <v>6298034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18</v>
      </c>
      <c r="E21" s="83">
        <v>4345</v>
      </c>
      <c r="F21" s="45">
        <v>3.9</v>
      </c>
      <c r="G21" s="44">
        <v>2593535</v>
      </c>
      <c r="H21" s="50"/>
      <c r="I21" s="84"/>
      <c r="J21" s="48"/>
      <c r="K21" s="48"/>
      <c r="L21" s="47" t="s">
        <v>15</v>
      </c>
      <c r="N21" s="83">
        <v>6754</v>
      </c>
      <c r="O21" s="45">
        <v>6.1</v>
      </c>
      <c r="P21" s="44">
        <v>5945341</v>
      </c>
    </row>
    <row r="22" spans="3:16" ht="10.5" customHeight="1">
      <c r="C22" s="47" t="s">
        <v>12</v>
      </c>
      <c r="E22" s="83">
        <v>4082</v>
      </c>
      <c r="F22" s="45">
        <v>3.7</v>
      </c>
      <c r="G22" s="44">
        <v>4196053</v>
      </c>
      <c r="H22" s="50"/>
      <c r="I22" s="84"/>
      <c r="J22" s="48"/>
      <c r="K22" s="48"/>
      <c r="L22" s="47" t="s">
        <v>13</v>
      </c>
      <c r="N22" s="83">
        <v>6158</v>
      </c>
      <c r="O22" s="45">
        <v>5.5</v>
      </c>
      <c r="P22" s="44">
        <v>7509848</v>
      </c>
    </row>
    <row r="23" spans="3:16" ht="10.5" customHeight="1">
      <c r="C23" s="47" t="s">
        <v>26</v>
      </c>
      <c r="E23" s="83">
        <v>4029</v>
      </c>
      <c r="F23" s="45">
        <v>3.6</v>
      </c>
      <c r="G23" s="44">
        <v>2948811</v>
      </c>
      <c r="H23" s="50"/>
      <c r="I23" s="84"/>
      <c r="J23" s="48"/>
      <c r="K23" s="48"/>
      <c r="L23" s="47" t="s">
        <v>31</v>
      </c>
      <c r="N23" s="83">
        <v>5396</v>
      </c>
      <c r="O23" s="45">
        <v>4.8</v>
      </c>
      <c r="P23" s="44">
        <v>3054974</v>
      </c>
    </row>
    <row r="24" spans="3:16" ht="10.5" customHeight="1">
      <c r="C24" s="47" t="s">
        <v>22</v>
      </c>
      <c r="E24" s="83">
        <v>3656</v>
      </c>
      <c r="F24" s="45">
        <v>3.3</v>
      </c>
      <c r="G24" s="44">
        <v>2163981</v>
      </c>
      <c r="H24" s="50"/>
      <c r="I24" s="84"/>
      <c r="J24" s="48"/>
      <c r="K24" s="48"/>
      <c r="L24" s="47" t="s">
        <v>21</v>
      </c>
      <c r="N24" s="83">
        <v>5154</v>
      </c>
      <c r="O24" s="45">
        <v>4.5999999999999996</v>
      </c>
      <c r="P24" s="44">
        <v>5949836</v>
      </c>
    </row>
    <row r="25" spans="3:16" ht="10.5" customHeight="1">
      <c r="C25" s="47" t="s">
        <v>28</v>
      </c>
      <c r="E25" s="83">
        <v>2888</v>
      </c>
      <c r="F25" s="45">
        <v>2.6</v>
      </c>
      <c r="G25" s="44">
        <v>2342376</v>
      </c>
      <c r="H25" s="50"/>
      <c r="I25" s="84"/>
      <c r="J25" s="48"/>
      <c r="K25" s="48"/>
      <c r="L25" s="47" t="s">
        <v>29</v>
      </c>
      <c r="N25" s="83">
        <v>4516</v>
      </c>
      <c r="O25" s="45">
        <v>4</v>
      </c>
      <c r="P25" s="44">
        <v>2192882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24</v>
      </c>
      <c r="E27" s="83">
        <v>2764</v>
      </c>
      <c r="F27" s="45">
        <v>2.5</v>
      </c>
      <c r="G27" s="44">
        <v>2273049</v>
      </c>
      <c r="H27" s="50"/>
      <c r="I27" s="84"/>
      <c r="J27" s="48"/>
      <c r="K27" s="48"/>
      <c r="L27" s="47" t="s">
        <v>25</v>
      </c>
      <c r="N27" s="83">
        <v>4367</v>
      </c>
      <c r="O27" s="45">
        <v>3.9</v>
      </c>
      <c r="P27" s="44">
        <v>3452088</v>
      </c>
    </row>
    <row r="28" spans="3:16" ht="10.5" customHeight="1">
      <c r="C28" s="47" t="s">
        <v>32</v>
      </c>
      <c r="E28" s="83">
        <v>2323</v>
      </c>
      <c r="F28" s="45">
        <v>2.1</v>
      </c>
      <c r="G28" s="44">
        <v>1123115</v>
      </c>
      <c r="H28" s="50"/>
      <c r="I28" s="84"/>
      <c r="J28" s="48"/>
      <c r="K28" s="48"/>
      <c r="L28" s="47" t="s">
        <v>27</v>
      </c>
      <c r="N28" s="83">
        <v>4286</v>
      </c>
      <c r="O28" s="45">
        <v>3.8</v>
      </c>
      <c r="P28" s="44">
        <v>2423240</v>
      </c>
    </row>
    <row r="29" spans="3:16" ht="10.5" customHeight="1">
      <c r="C29" s="47" t="s">
        <v>90</v>
      </c>
      <c r="E29" s="83">
        <v>1987</v>
      </c>
      <c r="F29" s="45">
        <v>1.8</v>
      </c>
      <c r="G29" s="44">
        <v>713671</v>
      </c>
      <c r="H29" s="50"/>
      <c r="I29" s="84"/>
      <c r="J29" s="48"/>
      <c r="K29" s="48"/>
      <c r="L29" s="47" t="s">
        <v>33</v>
      </c>
      <c r="N29" s="83">
        <v>3542</v>
      </c>
      <c r="O29" s="45">
        <v>3.2</v>
      </c>
      <c r="P29" s="44">
        <v>2924992</v>
      </c>
    </row>
    <row r="30" spans="3:16" ht="10.5" customHeight="1">
      <c r="C30" s="47" t="s">
        <v>111</v>
      </c>
      <c r="E30" s="83">
        <v>1407</v>
      </c>
      <c r="F30" s="45">
        <v>1.3</v>
      </c>
      <c r="G30" s="44">
        <v>312445</v>
      </c>
      <c r="H30" s="50"/>
      <c r="I30" s="84"/>
      <c r="J30" s="48"/>
      <c r="K30" s="48"/>
      <c r="L30" s="47" t="s">
        <v>53</v>
      </c>
      <c r="N30" s="83">
        <v>2496</v>
      </c>
      <c r="O30" s="45">
        <v>2.2000000000000002</v>
      </c>
      <c r="P30" s="44">
        <v>1374454</v>
      </c>
    </row>
    <row r="31" spans="3:16" ht="10.5" customHeight="1">
      <c r="C31" s="47" t="s">
        <v>105</v>
      </c>
      <c r="E31" s="83">
        <v>47066</v>
      </c>
      <c r="F31" s="45">
        <v>42.2</v>
      </c>
      <c r="G31" s="44">
        <v>48476541</v>
      </c>
      <c r="H31" s="50"/>
      <c r="I31" s="84"/>
      <c r="J31" s="48"/>
      <c r="K31" s="48"/>
      <c r="L31" s="47" t="s">
        <v>105</v>
      </c>
      <c r="N31" s="83">
        <v>29734</v>
      </c>
      <c r="O31" s="45">
        <v>26.7</v>
      </c>
      <c r="P31" s="44">
        <v>22720373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59125</v>
      </c>
      <c r="F35" s="55">
        <v>100</v>
      </c>
      <c r="G35" s="54">
        <v>53100096</v>
      </c>
      <c r="H35" s="59"/>
      <c r="I35" s="84"/>
      <c r="J35" s="48"/>
      <c r="K35" s="380" t="s">
        <v>87</v>
      </c>
      <c r="L35" s="380"/>
      <c r="N35" s="87">
        <v>59125</v>
      </c>
      <c r="O35" s="55">
        <v>100</v>
      </c>
      <c r="P35" s="54">
        <v>53100096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4859</v>
      </c>
      <c r="F37" s="45">
        <v>8.1999999999999993</v>
      </c>
      <c r="G37" s="44">
        <v>1526702</v>
      </c>
      <c r="H37" s="50"/>
      <c r="I37" s="84"/>
      <c r="J37" s="48"/>
      <c r="K37" s="48"/>
      <c r="L37" s="47" t="s">
        <v>15</v>
      </c>
      <c r="N37" s="83">
        <v>18902</v>
      </c>
      <c r="O37" s="45">
        <v>32</v>
      </c>
      <c r="P37" s="44">
        <v>19638948</v>
      </c>
    </row>
    <row r="38" spans="2:16" ht="10.5" customHeight="1">
      <c r="C38" s="47" t="s">
        <v>39</v>
      </c>
      <c r="E38" s="83">
        <v>4217</v>
      </c>
      <c r="F38" s="45">
        <v>7.1</v>
      </c>
      <c r="G38" s="44">
        <v>3185232</v>
      </c>
      <c r="H38" s="50"/>
      <c r="I38" s="84"/>
      <c r="J38" s="48"/>
      <c r="K38" s="48"/>
      <c r="L38" s="47" t="s">
        <v>13</v>
      </c>
      <c r="N38" s="83">
        <v>10979</v>
      </c>
      <c r="O38" s="45">
        <v>18.600000000000001</v>
      </c>
      <c r="P38" s="44">
        <v>10153604</v>
      </c>
    </row>
    <row r="39" spans="2:16" ht="10.5" customHeight="1">
      <c r="C39" s="47" t="s">
        <v>43</v>
      </c>
      <c r="E39" s="83">
        <v>2774</v>
      </c>
      <c r="F39" s="45">
        <v>4.7</v>
      </c>
      <c r="G39" s="44">
        <v>2397322</v>
      </c>
      <c r="H39" s="50"/>
      <c r="I39" s="84"/>
      <c r="J39" s="48"/>
      <c r="K39" s="48"/>
      <c r="L39" s="47" t="s">
        <v>41</v>
      </c>
      <c r="N39" s="83">
        <v>7708</v>
      </c>
      <c r="O39" s="45">
        <v>13</v>
      </c>
      <c r="P39" s="44">
        <v>7930934</v>
      </c>
    </row>
    <row r="40" spans="2:16" ht="10.5" customHeight="1">
      <c r="C40" s="63" t="s">
        <v>121</v>
      </c>
      <c r="E40" s="83">
        <v>2760</v>
      </c>
      <c r="F40" s="45">
        <v>4.7</v>
      </c>
      <c r="G40" s="44">
        <v>3223381</v>
      </c>
      <c r="H40" s="50"/>
      <c r="I40" s="84"/>
      <c r="J40" s="48"/>
      <c r="K40" s="48"/>
      <c r="L40" s="47" t="s">
        <v>9</v>
      </c>
      <c r="N40" s="83">
        <v>4691</v>
      </c>
      <c r="O40" s="45">
        <v>7.9</v>
      </c>
      <c r="P40" s="44">
        <v>3510947</v>
      </c>
    </row>
    <row r="41" spans="2:16" ht="10.5" customHeight="1">
      <c r="C41" s="47" t="s">
        <v>120</v>
      </c>
      <c r="E41" s="83">
        <v>1906</v>
      </c>
      <c r="F41" s="45">
        <v>3.2</v>
      </c>
      <c r="G41" s="44">
        <v>636260</v>
      </c>
      <c r="H41" s="50"/>
      <c r="I41" s="84"/>
      <c r="J41" s="48"/>
      <c r="K41" s="48"/>
      <c r="L41" s="47" t="s">
        <v>21</v>
      </c>
      <c r="N41" s="83">
        <v>3393</v>
      </c>
      <c r="O41" s="45">
        <v>5.7</v>
      </c>
      <c r="P41" s="44">
        <v>2424709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46</v>
      </c>
      <c r="E43" s="83">
        <v>1826</v>
      </c>
      <c r="F43" s="45">
        <v>3.1</v>
      </c>
      <c r="G43" s="44">
        <v>678829</v>
      </c>
      <c r="H43" s="50"/>
      <c r="I43" s="84"/>
      <c r="J43" s="48"/>
      <c r="K43" s="48"/>
      <c r="L43" s="47" t="s">
        <v>29</v>
      </c>
      <c r="N43" s="83">
        <v>2493</v>
      </c>
      <c r="O43" s="45">
        <v>4.2</v>
      </c>
      <c r="P43" s="44">
        <v>975775</v>
      </c>
    </row>
    <row r="44" spans="2:16" ht="10.5" customHeight="1">
      <c r="C44" s="63" t="s">
        <v>50</v>
      </c>
      <c r="E44" s="83">
        <v>1763</v>
      </c>
      <c r="F44" s="45">
        <v>3</v>
      </c>
      <c r="G44" s="44">
        <v>649975</v>
      </c>
      <c r="H44" s="50"/>
      <c r="I44" s="84"/>
      <c r="J44" s="48"/>
      <c r="K44" s="48"/>
      <c r="L44" s="47" t="s">
        <v>19</v>
      </c>
      <c r="N44" s="83">
        <v>2388</v>
      </c>
      <c r="O44" s="45">
        <v>4</v>
      </c>
      <c r="P44" s="44">
        <v>1677833</v>
      </c>
    </row>
    <row r="45" spans="2:16" ht="10.5" customHeight="1">
      <c r="C45" s="47" t="s">
        <v>45</v>
      </c>
      <c r="E45" s="83">
        <v>1725</v>
      </c>
      <c r="F45" s="45">
        <v>2.9</v>
      </c>
      <c r="G45" s="44">
        <v>824940</v>
      </c>
      <c r="H45" s="50"/>
      <c r="I45" s="84"/>
      <c r="J45" s="48"/>
      <c r="K45" s="48"/>
      <c r="L45" s="47" t="s">
        <v>17</v>
      </c>
      <c r="N45" s="83">
        <v>1915</v>
      </c>
      <c r="O45" s="45">
        <v>3.2</v>
      </c>
      <c r="P45" s="44">
        <v>632474</v>
      </c>
    </row>
    <row r="46" spans="2:16" ht="10.5" customHeight="1">
      <c r="C46" s="47" t="s">
        <v>52</v>
      </c>
      <c r="E46" s="83">
        <v>1654</v>
      </c>
      <c r="F46" s="45">
        <v>2.8</v>
      </c>
      <c r="G46" s="44">
        <v>2932988</v>
      </c>
      <c r="H46" s="50"/>
      <c r="I46" s="84"/>
      <c r="J46" s="48"/>
      <c r="K46" s="48"/>
      <c r="L46" s="47" t="s">
        <v>11</v>
      </c>
      <c r="N46" s="83">
        <v>979</v>
      </c>
      <c r="O46" s="45">
        <v>1.7</v>
      </c>
      <c r="P46" s="44">
        <v>702514</v>
      </c>
    </row>
    <row r="47" spans="2:16" ht="10.5" customHeight="1">
      <c r="C47" s="47" t="s">
        <v>44</v>
      </c>
      <c r="E47" s="83">
        <v>1621</v>
      </c>
      <c r="F47" s="45">
        <v>2.7</v>
      </c>
      <c r="G47" s="44">
        <v>690494</v>
      </c>
      <c r="H47" s="50"/>
      <c r="I47" s="84"/>
      <c r="J47" s="48"/>
      <c r="K47" s="48"/>
      <c r="L47" s="47" t="s">
        <v>48</v>
      </c>
      <c r="N47" s="83">
        <v>907</v>
      </c>
      <c r="O47" s="45">
        <v>1.5</v>
      </c>
      <c r="P47" s="44">
        <v>814108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42</v>
      </c>
      <c r="E49" s="83">
        <v>1518</v>
      </c>
      <c r="F49" s="45">
        <v>2.6</v>
      </c>
      <c r="G49" s="44">
        <v>551628</v>
      </c>
      <c r="H49" s="50"/>
      <c r="I49" s="84"/>
      <c r="J49" s="48"/>
      <c r="K49" s="48"/>
      <c r="L49" s="47" t="s">
        <v>33</v>
      </c>
      <c r="N49" s="83">
        <v>612</v>
      </c>
      <c r="O49" s="45">
        <v>1</v>
      </c>
      <c r="P49" s="44">
        <v>795478</v>
      </c>
    </row>
    <row r="50" spans="1:16" ht="10.5" customHeight="1">
      <c r="C50" s="47" t="s">
        <v>119</v>
      </c>
      <c r="E50" s="83">
        <v>1430</v>
      </c>
      <c r="F50" s="45">
        <v>2.4</v>
      </c>
      <c r="G50" s="44">
        <v>2272870</v>
      </c>
      <c r="H50" s="50"/>
      <c r="I50" s="84"/>
      <c r="J50" s="48"/>
      <c r="K50" s="48"/>
      <c r="L50" s="47" t="s">
        <v>51</v>
      </c>
      <c r="N50" s="83">
        <v>608</v>
      </c>
      <c r="O50" s="45">
        <v>1</v>
      </c>
      <c r="P50" s="44">
        <v>360127</v>
      </c>
    </row>
    <row r="51" spans="1:16" ht="10.5" customHeight="1">
      <c r="C51" s="100" t="s">
        <v>118</v>
      </c>
      <c r="E51" s="83">
        <v>1194</v>
      </c>
      <c r="F51" s="45">
        <v>2</v>
      </c>
      <c r="G51" s="44">
        <v>2375450</v>
      </c>
      <c r="H51" s="50"/>
      <c r="I51" s="84"/>
      <c r="J51" s="48"/>
      <c r="K51" s="48"/>
      <c r="L51" s="47" t="s">
        <v>53</v>
      </c>
      <c r="N51" s="83">
        <v>559</v>
      </c>
      <c r="O51" s="45">
        <v>0.9</v>
      </c>
      <c r="P51" s="44">
        <v>942142</v>
      </c>
    </row>
    <row r="52" spans="1:16" ht="10.5" customHeight="1">
      <c r="C52" s="47" t="s">
        <v>107</v>
      </c>
      <c r="E52" s="83">
        <v>1121</v>
      </c>
      <c r="F52" s="45">
        <v>1.9</v>
      </c>
      <c r="G52" s="44">
        <v>233045</v>
      </c>
      <c r="H52" s="50"/>
      <c r="I52" s="84"/>
      <c r="J52" s="48"/>
      <c r="K52" s="48"/>
      <c r="L52" s="47" t="s">
        <v>89</v>
      </c>
      <c r="N52" s="83">
        <v>356</v>
      </c>
      <c r="O52" s="45">
        <v>0.6</v>
      </c>
      <c r="P52" s="44">
        <v>123730</v>
      </c>
    </row>
    <row r="53" spans="1:16" ht="10.5" customHeight="1">
      <c r="B53" s="38" t="s">
        <v>117</v>
      </c>
      <c r="C53" s="47" t="s">
        <v>105</v>
      </c>
      <c r="E53" s="83">
        <v>28758</v>
      </c>
      <c r="F53" s="45">
        <v>48.6</v>
      </c>
      <c r="G53" s="44">
        <v>30920981</v>
      </c>
      <c r="H53" s="50"/>
      <c r="I53" s="84"/>
      <c r="J53" s="48"/>
      <c r="K53" s="48"/>
      <c r="L53" s="47" t="s">
        <v>105</v>
      </c>
      <c r="N53" s="83">
        <v>2634</v>
      </c>
      <c r="O53" s="45">
        <v>4.5</v>
      </c>
      <c r="P53" s="44">
        <v>2416774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68647</v>
      </c>
      <c r="F57" s="55">
        <v>100</v>
      </c>
      <c r="G57" s="54">
        <v>53462746</v>
      </c>
      <c r="H57" s="59"/>
      <c r="I57" s="89"/>
      <c r="J57" s="88"/>
      <c r="K57" s="380" t="s">
        <v>87</v>
      </c>
      <c r="L57" s="380"/>
      <c r="M57" s="57"/>
      <c r="N57" s="87">
        <v>68647</v>
      </c>
      <c r="O57" s="55">
        <v>100</v>
      </c>
      <c r="P57" s="54">
        <v>53462746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9100</v>
      </c>
      <c r="F59" s="45">
        <v>13.3</v>
      </c>
      <c r="G59" s="44">
        <v>4377558</v>
      </c>
      <c r="H59" s="50"/>
      <c r="I59" s="84"/>
      <c r="J59" s="48"/>
      <c r="K59" s="48"/>
      <c r="L59" s="47" t="s">
        <v>15</v>
      </c>
      <c r="N59" s="83">
        <v>16230</v>
      </c>
      <c r="O59" s="45">
        <v>23.6</v>
      </c>
      <c r="P59" s="44">
        <v>10742103</v>
      </c>
    </row>
    <row r="60" spans="1:16" ht="10.5" customHeight="1">
      <c r="C60" s="47" t="s">
        <v>59</v>
      </c>
      <c r="E60" s="83">
        <v>4690</v>
      </c>
      <c r="F60" s="45">
        <v>6.8</v>
      </c>
      <c r="G60" s="44">
        <v>1997401</v>
      </c>
      <c r="H60" s="50"/>
      <c r="I60" s="84"/>
      <c r="J60" s="48"/>
      <c r="K60" s="48"/>
      <c r="L60" s="47" t="s">
        <v>33</v>
      </c>
      <c r="N60" s="83">
        <v>6168</v>
      </c>
      <c r="O60" s="45">
        <v>9</v>
      </c>
      <c r="P60" s="44">
        <v>4214052</v>
      </c>
    </row>
    <row r="61" spans="1:16" ht="10.5" customHeight="1">
      <c r="C61" s="47" t="s">
        <v>60</v>
      </c>
      <c r="E61" s="83">
        <v>4489</v>
      </c>
      <c r="F61" s="45">
        <v>6.5</v>
      </c>
      <c r="G61" s="44">
        <v>2686017</v>
      </c>
      <c r="H61" s="50"/>
      <c r="I61" s="84"/>
      <c r="J61" s="48"/>
      <c r="K61" s="48"/>
      <c r="L61" s="47" t="s">
        <v>41</v>
      </c>
      <c r="N61" s="83">
        <v>5884</v>
      </c>
      <c r="O61" s="45">
        <v>8.6</v>
      </c>
      <c r="P61" s="44">
        <v>3967505</v>
      </c>
    </row>
    <row r="62" spans="1:16" ht="10.5" customHeight="1">
      <c r="C62" s="47" t="s">
        <v>62</v>
      </c>
      <c r="E62" s="83">
        <v>4234</v>
      </c>
      <c r="F62" s="45">
        <v>6.2</v>
      </c>
      <c r="G62" s="44">
        <v>2303703</v>
      </c>
      <c r="H62" s="50"/>
      <c r="I62" s="84"/>
      <c r="J62" s="48"/>
      <c r="K62" s="48"/>
      <c r="L62" s="47" t="s">
        <v>9</v>
      </c>
      <c r="N62" s="83">
        <v>5737</v>
      </c>
      <c r="O62" s="45">
        <v>8.4</v>
      </c>
      <c r="P62" s="44">
        <v>3220351</v>
      </c>
    </row>
    <row r="63" spans="1:16" ht="10.5" customHeight="1">
      <c r="C63" s="47" t="s">
        <v>61</v>
      </c>
      <c r="E63" s="83">
        <v>4120</v>
      </c>
      <c r="F63" s="45">
        <v>6</v>
      </c>
      <c r="G63" s="44">
        <v>2285016</v>
      </c>
      <c r="H63" s="50"/>
      <c r="I63" s="84"/>
      <c r="J63" s="48"/>
      <c r="K63" s="48"/>
      <c r="L63" s="47" t="s">
        <v>19</v>
      </c>
      <c r="N63" s="83">
        <v>4817</v>
      </c>
      <c r="O63" s="45">
        <v>7</v>
      </c>
      <c r="P63" s="44">
        <v>5999666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68</v>
      </c>
      <c r="E65" s="83">
        <v>2472</v>
      </c>
      <c r="F65" s="45">
        <v>3.6</v>
      </c>
      <c r="G65" s="44">
        <v>2911675</v>
      </c>
      <c r="H65" s="50"/>
      <c r="I65" s="84"/>
      <c r="J65" s="48"/>
      <c r="K65" s="48"/>
      <c r="L65" s="47" t="s">
        <v>13</v>
      </c>
      <c r="N65" s="83">
        <v>3836</v>
      </c>
      <c r="O65" s="45">
        <v>5.6</v>
      </c>
      <c r="P65" s="44">
        <v>3462201</v>
      </c>
    </row>
    <row r="66" spans="3:16" ht="10.5" customHeight="1">
      <c r="C66" s="47" t="s">
        <v>63</v>
      </c>
      <c r="E66" s="83">
        <v>2366</v>
      </c>
      <c r="F66" s="45">
        <v>3.4</v>
      </c>
      <c r="G66" s="44">
        <v>1925146</v>
      </c>
      <c r="H66" s="50"/>
      <c r="I66" s="84"/>
      <c r="J66" s="48"/>
      <c r="K66" s="48"/>
      <c r="L66" s="47" t="s">
        <v>17</v>
      </c>
      <c r="N66" s="83">
        <v>3603</v>
      </c>
      <c r="O66" s="45">
        <v>5.2</v>
      </c>
      <c r="P66" s="44">
        <v>2562932</v>
      </c>
    </row>
    <row r="67" spans="3:16" ht="10.5" customHeight="1">
      <c r="C67" s="47" t="s">
        <v>66</v>
      </c>
      <c r="E67" s="83">
        <v>2070</v>
      </c>
      <c r="F67" s="45">
        <v>3</v>
      </c>
      <c r="G67" s="44">
        <v>2007069</v>
      </c>
      <c r="H67" s="50"/>
      <c r="I67" s="84"/>
      <c r="J67" s="48"/>
      <c r="K67" s="48"/>
      <c r="L67" s="47" t="s">
        <v>11</v>
      </c>
      <c r="N67" s="83">
        <v>3228</v>
      </c>
      <c r="O67" s="45">
        <v>4.7</v>
      </c>
      <c r="P67" s="44">
        <v>1734068</v>
      </c>
    </row>
    <row r="68" spans="3:16" ht="10.5" customHeight="1">
      <c r="C68" s="47" t="s">
        <v>64</v>
      </c>
      <c r="E68" s="83">
        <v>1663</v>
      </c>
      <c r="F68" s="45">
        <v>2.4</v>
      </c>
      <c r="G68" s="44">
        <v>828176</v>
      </c>
      <c r="H68" s="50"/>
      <c r="I68" s="84"/>
      <c r="J68" s="48"/>
      <c r="K68" s="48"/>
      <c r="L68" s="47" t="s">
        <v>69</v>
      </c>
      <c r="N68" s="83">
        <v>2707</v>
      </c>
      <c r="O68" s="45">
        <v>3.9</v>
      </c>
      <c r="P68" s="44">
        <v>1449777</v>
      </c>
    </row>
    <row r="69" spans="3:16" ht="10.5" customHeight="1">
      <c r="C69" s="47" t="s">
        <v>116</v>
      </c>
      <c r="E69" s="83">
        <v>1612</v>
      </c>
      <c r="F69" s="45">
        <v>2.2999999999999998</v>
      </c>
      <c r="G69" s="44">
        <v>691665</v>
      </c>
      <c r="H69" s="50"/>
      <c r="I69" s="84"/>
      <c r="J69" s="48"/>
      <c r="K69" s="48"/>
      <c r="L69" s="47" t="s">
        <v>67</v>
      </c>
      <c r="N69" s="83">
        <v>1827</v>
      </c>
      <c r="O69" s="45">
        <v>2.7</v>
      </c>
      <c r="P69" s="44">
        <v>1569273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65</v>
      </c>
      <c r="E71" s="83">
        <v>1315</v>
      </c>
      <c r="F71" s="45">
        <v>1.9</v>
      </c>
      <c r="G71" s="44">
        <v>416628</v>
      </c>
      <c r="H71" s="50"/>
      <c r="I71" s="84"/>
      <c r="J71" s="48"/>
      <c r="K71" s="48"/>
      <c r="L71" s="47" t="s">
        <v>29</v>
      </c>
      <c r="N71" s="83">
        <v>1504</v>
      </c>
      <c r="O71" s="45">
        <v>2.2000000000000002</v>
      </c>
      <c r="P71" s="44">
        <v>1532161</v>
      </c>
    </row>
    <row r="72" spans="3:16" ht="10.5" customHeight="1">
      <c r="C72" s="47" t="s">
        <v>73</v>
      </c>
      <c r="E72" s="83">
        <v>1156</v>
      </c>
      <c r="F72" s="45">
        <v>1.7</v>
      </c>
      <c r="G72" s="44">
        <v>791392</v>
      </c>
      <c r="H72" s="50"/>
      <c r="I72" s="84"/>
      <c r="J72" s="48"/>
      <c r="K72" s="48"/>
      <c r="L72" s="47" t="s">
        <v>51</v>
      </c>
      <c r="N72" s="83">
        <v>1427</v>
      </c>
      <c r="O72" s="45">
        <v>2.1</v>
      </c>
      <c r="P72" s="44">
        <v>1553925</v>
      </c>
    </row>
    <row r="73" spans="3:16" ht="10.5" customHeight="1">
      <c r="C73" s="47" t="s">
        <v>72</v>
      </c>
      <c r="E73" s="83">
        <v>1096</v>
      </c>
      <c r="F73" s="45">
        <v>1.6</v>
      </c>
      <c r="G73" s="44">
        <v>1508284</v>
      </c>
      <c r="H73" s="50"/>
      <c r="I73" s="84"/>
      <c r="J73" s="48"/>
      <c r="K73" s="48"/>
      <c r="L73" s="47" t="s">
        <v>31</v>
      </c>
      <c r="N73" s="83">
        <v>1345</v>
      </c>
      <c r="O73" s="45">
        <v>2</v>
      </c>
      <c r="P73" s="44">
        <v>2246253</v>
      </c>
    </row>
    <row r="74" spans="3:16" ht="10.5" customHeight="1">
      <c r="C74" s="47" t="s">
        <v>71</v>
      </c>
      <c r="E74" s="83">
        <v>912</v>
      </c>
      <c r="F74" s="45">
        <v>1.3</v>
      </c>
      <c r="G74" s="44">
        <v>855951</v>
      </c>
      <c r="H74" s="50"/>
      <c r="I74" s="84"/>
      <c r="J74" s="48"/>
      <c r="K74" s="48"/>
      <c r="L74" s="47" t="s">
        <v>21</v>
      </c>
      <c r="N74" s="83">
        <v>1212</v>
      </c>
      <c r="O74" s="45">
        <v>1.8</v>
      </c>
      <c r="P74" s="44">
        <v>1267652</v>
      </c>
    </row>
    <row r="75" spans="3:16" ht="10.5" customHeight="1">
      <c r="C75" s="47" t="s">
        <v>74</v>
      </c>
      <c r="E75" s="83">
        <v>835</v>
      </c>
      <c r="F75" s="45">
        <v>1.2</v>
      </c>
      <c r="G75" s="44">
        <v>490776</v>
      </c>
      <c r="H75" s="50"/>
      <c r="I75" s="84"/>
      <c r="J75" s="48"/>
      <c r="K75" s="48"/>
      <c r="L75" s="47" t="s">
        <v>83</v>
      </c>
      <c r="N75" s="83">
        <v>735</v>
      </c>
      <c r="O75" s="45">
        <v>1.1000000000000001</v>
      </c>
      <c r="P75" s="44">
        <v>634962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824</v>
      </c>
      <c r="F77" s="45">
        <v>1.2</v>
      </c>
      <c r="G77" s="44">
        <v>1795072</v>
      </c>
      <c r="H77" s="50"/>
      <c r="I77" s="84"/>
      <c r="J77" s="48"/>
      <c r="K77" s="48"/>
      <c r="L77" s="47" t="s">
        <v>27</v>
      </c>
      <c r="N77" s="83">
        <v>687</v>
      </c>
      <c r="O77" s="45">
        <v>1</v>
      </c>
      <c r="P77" s="44">
        <v>764094</v>
      </c>
    </row>
    <row r="78" spans="3:16" ht="10.5" customHeight="1">
      <c r="C78" s="47" t="s">
        <v>80</v>
      </c>
      <c r="E78" s="83">
        <v>748</v>
      </c>
      <c r="F78" s="45">
        <v>1.1000000000000001</v>
      </c>
      <c r="G78" s="44">
        <v>2508592</v>
      </c>
      <c r="H78" s="50"/>
      <c r="I78" s="84"/>
      <c r="J78" s="48"/>
      <c r="K78" s="48"/>
      <c r="L78" s="47" t="s">
        <v>79</v>
      </c>
      <c r="N78" s="83">
        <v>677</v>
      </c>
      <c r="O78" s="45">
        <v>1</v>
      </c>
      <c r="P78" s="44">
        <v>472626</v>
      </c>
    </row>
    <row r="79" spans="3:16" ht="10.5" customHeight="1">
      <c r="C79" s="47" t="s">
        <v>82</v>
      </c>
      <c r="E79" s="83">
        <v>671</v>
      </c>
      <c r="F79" s="45">
        <v>1</v>
      </c>
      <c r="G79" s="44">
        <v>486482</v>
      </c>
      <c r="H79" s="50"/>
      <c r="I79" s="84"/>
      <c r="J79" s="48"/>
      <c r="K79" s="48"/>
      <c r="L79" s="47" t="s">
        <v>86</v>
      </c>
      <c r="N79" s="83">
        <v>671</v>
      </c>
      <c r="O79" s="45">
        <v>1</v>
      </c>
      <c r="P79" s="44">
        <v>418180</v>
      </c>
    </row>
    <row r="80" spans="3:16" ht="10.5" customHeight="1">
      <c r="C80" s="47" t="s">
        <v>78</v>
      </c>
      <c r="E80" s="83">
        <v>587</v>
      </c>
      <c r="F80" s="45">
        <v>0.9</v>
      </c>
      <c r="G80" s="44">
        <v>470391</v>
      </c>
      <c r="H80" s="50"/>
      <c r="I80" s="84"/>
      <c r="J80" s="48"/>
      <c r="K80" s="48"/>
      <c r="L80" s="47" t="s">
        <v>81</v>
      </c>
      <c r="N80" s="83">
        <v>661</v>
      </c>
      <c r="O80" s="45">
        <v>1</v>
      </c>
      <c r="P80" s="44">
        <v>428206</v>
      </c>
    </row>
    <row r="81" spans="1:16" ht="10.5" customHeight="1">
      <c r="C81" s="47" t="s">
        <v>105</v>
      </c>
      <c r="E81" s="83">
        <v>23685</v>
      </c>
      <c r="F81" s="45">
        <v>34.5</v>
      </c>
      <c r="G81" s="44">
        <v>22125754</v>
      </c>
      <c r="H81" s="50"/>
      <c r="I81" s="84"/>
      <c r="J81" s="48"/>
      <c r="K81" s="48"/>
      <c r="L81" s="47" t="s">
        <v>105</v>
      </c>
      <c r="N81" s="83">
        <v>5692</v>
      </c>
      <c r="O81" s="45">
        <v>8.3000000000000007</v>
      </c>
      <c r="P81" s="44">
        <v>5222762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115</v>
      </c>
    </row>
  </sheetData>
  <mergeCells count="12">
    <mergeCell ref="K57:L57"/>
    <mergeCell ref="A8:D9"/>
    <mergeCell ref="E8:E9"/>
    <mergeCell ref="G8:H9"/>
    <mergeCell ref="B13:C13"/>
    <mergeCell ref="B35:C35"/>
    <mergeCell ref="B57:C57"/>
    <mergeCell ref="N8:N9"/>
    <mergeCell ref="P8:P9"/>
    <mergeCell ref="J8:M9"/>
    <mergeCell ref="K13:L13"/>
    <mergeCell ref="K35:L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114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113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109310</v>
      </c>
      <c r="F13" s="55">
        <v>100</v>
      </c>
      <c r="G13" s="54">
        <v>89124262</v>
      </c>
      <c r="H13" s="59"/>
      <c r="I13" s="89"/>
      <c r="J13" s="88"/>
      <c r="K13" s="380" t="s">
        <v>87</v>
      </c>
      <c r="L13" s="380"/>
      <c r="M13" s="57"/>
      <c r="N13" s="87">
        <v>109310</v>
      </c>
      <c r="O13" s="55">
        <v>100</v>
      </c>
      <c r="P13" s="54">
        <v>89124262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8</v>
      </c>
      <c r="E15" s="83">
        <v>11167</v>
      </c>
      <c r="F15" s="45">
        <v>10.199999999999999</v>
      </c>
      <c r="G15" s="44">
        <v>11619481</v>
      </c>
      <c r="H15" s="50"/>
      <c r="I15" s="84"/>
      <c r="J15" s="48"/>
      <c r="K15" s="48"/>
      <c r="L15" s="47" t="s">
        <v>19</v>
      </c>
      <c r="N15" s="83">
        <v>8430</v>
      </c>
      <c r="O15" s="45">
        <v>7.7</v>
      </c>
      <c r="P15" s="44">
        <v>8341954</v>
      </c>
    </row>
    <row r="16" spans="1:16" ht="10.5" customHeight="1">
      <c r="C16" s="47" t="s">
        <v>14</v>
      </c>
      <c r="E16" s="83">
        <v>7467</v>
      </c>
      <c r="F16" s="45">
        <v>6.8</v>
      </c>
      <c r="G16" s="44">
        <v>2836299</v>
      </c>
      <c r="H16" s="50"/>
      <c r="I16" s="84"/>
      <c r="J16" s="48"/>
      <c r="K16" s="48"/>
      <c r="L16" s="47" t="s">
        <v>11</v>
      </c>
      <c r="N16" s="83">
        <v>7872</v>
      </c>
      <c r="O16" s="45">
        <v>7.2</v>
      </c>
      <c r="P16" s="44">
        <v>5174419</v>
      </c>
    </row>
    <row r="17" spans="3:16" ht="10.5" customHeight="1">
      <c r="C17" s="47" t="s">
        <v>10</v>
      </c>
      <c r="E17" s="83">
        <v>6934</v>
      </c>
      <c r="F17" s="45">
        <v>6.3</v>
      </c>
      <c r="G17" s="44">
        <v>3645155</v>
      </c>
      <c r="H17" s="50"/>
      <c r="I17" s="84"/>
      <c r="J17" s="48"/>
      <c r="K17" s="48"/>
      <c r="L17" s="47" t="s">
        <v>23</v>
      </c>
      <c r="N17" s="83">
        <v>7313</v>
      </c>
      <c r="O17" s="45">
        <v>6.7</v>
      </c>
      <c r="P17" s="44">
        <v>6660045</v>
      </c>
    </row>
    <row r="18" spans="3:16" ht="10.5" customHeight="1">
      <c r="C18" s="47" t="s">
        <v>16</v>
      </c>
      <c r="E18" s="83">
        <v>5399</v>
      </c>
      <c r="F18" s="45">
        <v>4.9000000000000004</v>
      </c>
      <c r="G18" s="44">
        <v>2530164</v>
      </c>
      <c r="H18" s="50"/>
      <c r="I18" s="84"/>
      <c r="J18" s="48"/>
      <c r="K18" s="48"/>
      <c r="L18" s="47" t="s">
        <v>17</v>
      </c>
      <c r="N18" s="83">
        <v>7005</v>
      </c>
      <c r="O18" s="45">
        <v>6.4</v>
      </c>
      <c r="P18" s="44">
        <v>4708129</v>
      </c>
    </row>
    <row r="19" spans="3:16" ht="10.5" customHeight="1">
      <c r="C19" s="47" t="s">
        <v>18</v>
      </c>
      <c r="E19" s="83">
        <v>5163</v>
      </c>
      <c r="F19" s="45">
        <v>4.7</v>
      </c>
      <c r="G19" s="44">
        <v>2603354</v>
      </c>
      <c r="H19" s="50"/>
      <c r="I19" s="84"/>
      <c r="J19" s="48"/>
      <c r="K19" s="48"/>
      <c r="L19" s="47" t="s">
        <v>9</v>
      </c>
      <c r="N19" s="83">
        <v>6712</v>
      </c>
      <c r="O19" s="45">
        <v>6.1</v>
      </c>
      <c r="P19" s="44">
        <v>5354194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20</v>
      </c>
      <c r="E21" s="83">
        <v>5077</v>
      </c>
      <c r="F21" s="45">
        <v>4.5999999999999996</v>
      </c>
      <c r="G21" s="44">
        <v>1234644</v>
      </c>
      <c r="H21" s="50"/>
      <c r="I21" s="84"/>
      <c r="J21" s="48"/>
      <c r="K21" s="48"/>
      <c r="L21" s="47" t="s">
        <v>15</v>
      </c>
      <c r="N21" s="83">
        <v>6544</v>
      </c>
      <c r="O21" s="45">
        <v>6</v>
      </c>
      <c r="P21" s="44">
        <v>6317357</v>
      </c>
    </row>
    <row r="22" spans="3:16" ht="10.5" customHeight="1">
      <c r="C22" s="47" t="s">
        <v>12</v>
      </c>
      <c r="E22" s="83">
        <v>4875</v>
      </c>
      <c r="F22" s="45">
        <v>4.5</v>
      </c>
      <c r="G22" s="44">
        <v>4752393</v>
      </c>
      <c r="H22" s="50"/>
      <c r="I22" s="84"/>
      <c r="J22" s="48"/>
      <c r="K22" s="48"/>
      <c r="L22" s="47" t="s">
        <v>13</v>
      </c>
      <c r="N22" s="83">
        <v>6243</v>
      </c>
      <c r="O22" s="45">
        <v>5.7</v>
      </c>
      <c r="P22" s="44">
        <v>7570470</v>
      </c>
    </row>
    <row r="23" spans="3:16" ht="10.5" customHeight="1">
      <c r="C23" s="47" t="s">
        <v>22</v>
      </c>
      <c r="E23" s="83">
        <v>3790</v>
      </c>
      <c r="F23" s="45">
        <v>3.5</v>
      </c>
      <c r="G23" s="44">
        <v>2045618</v>
      </c>
      <c r="H23" s="50"/>
      <c r="I23" s="84"/>
      <c r="J23" s="48"/>
      <c r="K23" s="48"/>
      <c r="L23" s="47" t="s">
        <v>21</v>
      </c>
      <c r="N23" s="83">
        <v>5634</v>
      </c>
      <c r="O23" s="45">
        <v>5.2</v>
      </c>
      <c r="P23" s="44">
        <v>6485141</v>
      </c>
    </row>
    <row r="24" spans="3:16" ht="10.5" customHeight="1">
      <c r="C24" s="47" t="s">
        <v>26</v>
      </c>
      <c r="E24" s="83">
        <v>3639</v>
      </c>
      <c r="F24" s="45">
        <v>3.3</v>
      </c>
      <c r="G24" s="44">
        <v>2899266</v>
      </c>
      <c r="H24" s="50"/>
      <c r="I24" s="84"/>
      <c r="J24" s="48"/>
      <c r="K24" s="48"/>
      <c r="L24" s="47" t="s">
        <v>25</v>
      </c>
      <c r="N24" s="83">
        <v>5031</v>
      </c>
      <c r="O24" s="45">
        <v>4.5999999999999996</v>
      </c>
      <c r="P24" s="44">
        <v>3992611</v>
      </c>
    </row>
    <row r="25" spans="3:16" ht="10.5" customHeight="1">
      <c r="C25" s="47" t="s">
        <v>24</v>
      </c>
      <c r="E25" s="83">
        <v>2685</v>
      </c>
      <c r="F25" s="45">
        <v>2.5</v>
      </c>
      <c r="G25" s="44">
        <v>2138576</v>
      </c>
      <c r="H25" s="50"/>
      <c r="I25" s="84"/>
      <c r="J25" s="48"/>
      <c r="K25" s="48"/>
      <c r="L25" s="47" t="s">
        <v>31</v>
      </c>
      <c r="N25" s="83">
        <v>4927</v>
      </c>
      <c r="O25" s="45">
        <v>4.5</v>
      </c>
      <c r="P25" s="44">
        <v>2997504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2618</v>
      </c>
      <c r="F27" s="45">
        <v>2.4</v>
      </c>
      <c r="G27" s="44">
        <v>2178005</v>
      </c>
      <c r="H27" s="50"/>
      <c r="I27" s="84"/>
      <c r="J27" s="48"/>
      <c r="K27" s="48"/>
      <c r="L27" s="47" t="s">
        <v>29</v>
      </c>
      <c r="N27" s="83">
        <v>4232</v>
      </c>
      <c r="O27" s="45">
        <v>3.9</v>
      </c>
      <c r="P27" s="44">
        <v>2225814</v>
      </c>
    </row>
    <row r="28" spans="3:16" ht="10.5" customHeight="1">
      <c r="C28" s="47" t="s">
        <v>32</v>
      </c>
      <c r="E28" s="83">
        <v>2091</v>
      </c>
      <c r="F28" s="45">
        <v>1.9</v>
      </c>
      <c r="G28" s="44">
        <v>1060722</v>
      </c>
      <c r="H28" s="50"/>
      <c r="I28" s="84"/>
      <c r="J28" s="48"/>
      <c r="K28" s="48"/>
      <c r="L28" s="47" t="s">
        <v>33</v>
      </c>
      <c r="N28" s="83">
        <v>3722</v>
      </c>
      <c r="O28" s="45">
        <v>3.4</v>
      </c>
      <c r="P28" s="44">
        <v>3156711</v>
      </c>
    </row>
    <row r="29" spans="3:16" ht="10.5" customHeight="1">
      <c r="C29" s="47" t="s">
        <v>112</v>
      </c>
      <c r="E29" s="83">
        <v>1430</v>
      </c>
      <c r="F29" s="45">
        <v>1.3</v>
      </c>
      <c r="G29" s="44">
        <v>2750179</v>
      </c>
      <c r="H29" s="50"/>
      <c r="I29" s="84"/>
      <c r="J29" s="48"/>
      <c r="K29" s="48"/>
      <c r="L29" s="47" t="s">
        <v>27</v>
      </c>
      <c r="N29" s="83">
        <v>3648</v>
      </c>
      <c r="O29" s="45">
        <v>3.3</v>
      </c>
      <c r="P29" s="44">
        <v>2321473</v>
      </c>
    </row>
    <row r="30" spans="3:16" ht="10.5" customHeight="1">
      <c r="C30" s="47" t="s">
        <v>111</v>
      </c>
      <c r="E30" s="83">
        <v>1303</v>
      </c>
      <c r="F30" s="45">
        <v>1.2</v>
      </c>
      <c r="G30" s="44">
        <v>343723</v>
      </c>
      <c r="H30" s="50"/>
      <c r="I30" s="84"/>
      <c r="J30" s="48"/>
      <c r="K30" s="48"/>
      <c r="L30" s="47" t="s">
        <v>81</v>
      </c>
      <c r="N30" s="83">
        <v>2306</v>
      </c>
      <c r="O30" s="45">
        <v>2.1</v>
      </c>
      <c r="P30" s="44">
        <v>1398800</v>
      </c>
    </row>
    <row r="31" spans="3:16" ht="10.5" customHeight="1">
      <c r="C31" s="47" t="s">
        <v>105</v>
      </c>
      <c r="E31" s="83">
        <v>45671</v>
      </c>
      <c r="F31" s="45">
        <v>41.8</v>
      </c>
      <c r="G31" s="44">
        <v>46486683</v>
      </c>
      <c r="H31" s="50"/>
      <c r="I31" s="84"/>
      <c r="J31" s="48"/>
      <c r="K31" s="48"/>
      <c r="L31" s="47" t="s">
        <v>105</v>
      </c>
      <c r="N31" s="83">
        <v>29691</v>
      </c>
      <c r="O31" s="45">
        <v>27.2</v>
      </c>
      <c r="P31" s="44">
        <v>22419640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63944</v>
      </c>
      <c r="F35" s="55">
        <v>100</v>
      </c>
      <c r="G35" s="54">
        <v>56687072</v>
      </c>
      <c r="H35" s="59"/>
      <c r="I35" s="84"/>
      <c r="J35" s="48"/>
      <c r="K35" s="380" t="s">
        <v>87</v>
      </c>
      <c r="L35" s="380"/>
      <c r="N35" s="87">
        <v>63944</v>
      </c>
      <c r="O35" s="55">
        <v>100</v>
      </c>
      <c r="P35" s="54">
        <v>56687072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5211</v>
      </c>
      <c r="F37" s="45">
        <v>8.1999999999999993</v>
      </c>
      <c r="G37" s="44">
        <v>1702523</v>
      </c>
      <c r="H37" s="50"/>
      <c r="I37" s="84"/>
      <c r="J37" s="48"/>
      <c r="K37" s="48"/>
      <c r="L37" s="47" t="s">
        <v>15</v>
      </c>
      <c r="N37" s="83">
        <v>19638</v>
      </c>
      <c r="O37" s="45">
        <v>30.7</v>
      </c>
      <c r="P37" s="44">
        <v>20973979</v>
      </c>
    </row>
    <row r="38" spans="2:16" ht="10.5" customHeight="1">
      <c r="C38" s="47" t="s">
        <v>39</v>
      </c>
      <c r="E38" s="83">
        <v>4102</v>
      </c>
      <c r="F38" s="45">
        <v>6.4</v>
      </c>
      <c r="G38" s="44">
        <v>3856581</v>
      </c>
      <c r="H38" s="50"/>
      <c r="I38" s="84"/>
      <c r="J38" s="48"/>
      <c r="K38" s="48"/>
      <c r="L38" s="47" t="s">
        <v>13</v>
      </c>
      <c r="N38" s="83">
        <v>12075</v>
      </c>
      <c r="O38" s="45">
        <v>18.899999999999999</v>
      </c>
      <c r="P38" s="44">
        <v>10933226</v>
      </c>
    </row>
    <row r="39" spans="2:16" ht="10.5" customHeight="1">
      <c r="C39" s="47" t="s">
        <v>43</v>
      </c>
      <c r="E39" s="83">
        <v>4031</v>
      </c>
      <c r="F39" s="45">
        <v>6.3</v>
      </c>
      <c r="G39" s="44">
        <v>2610169</v>
      </c>
      <c r="H39" s="50"/>
      <c r="I39" s="84"/>
      <c r="J39" s="48"/>
      <c r="K39" s="48"/>
      <c r="L39" s="47" t="s">
        <v>41</v>
      </c>
      <c r="N39" s="83">
        <v>9711</v>
      </c>
      <c r="O39" s="45">
        <v>15.2</v>
      </c>
      <c r="P39" s="44">
        <v>8541163</v>
      </c>
    </row>
    <row r="40" spans="2:16" ht="10.5" customHeight="1">
      <c r="C40" s="63" t="s">
        <v>110</v>
      </c>
      <c r="E40" s="83">
        <v>3075</v>
      </c>
      <c r="F40" s="45">
        <v>4.8</v>
      </c>
      <c r="G40" s="44">
        <v>3387917</v>
      </c>
      <c r="H40" s="50"/>
      <c r="I40" s="84"/>
      <c r="J40" s="48"/>
      <c r="K40" s="48"/>
      <c r="L40" s="47" t="s">
        <v>9</v>
      </c>
      <c r="N40" s="83">
        <v>4148</v>
      </c>
      <c r="O40" s="45">
        <v>6.5</v>
      </c>
      <c r="P40" s="44">
        <v>3707566</v>
      </c>
    </row>
    <row r="41" spans="2:16" ht="10.5" customHeight="1">
      <c r="C41" s="47" t="s">
        <v>49</v>
      </c>
      <c r="E41" s="83">
        <v>2215</v>
      </c>
      <c r="F41" s="45">
        <v>3.5</v>
      </c>
      <c r="G41" s="44">
        <v>720178</v>
      </c>
      <c r="H41" s="50"/>
      <c r="I41" s="84"/>
      <c r="J41" s="48"/>
      <c r="K41" s="48"/>
      <c r="L41" s="47" t="s">
        <v>21</v>
      </c>
      <c r="N41" s="83">
        <v>3210</v>
      </c>
      <c r="O41" s="45">
        <v>5</v>
      </c>
      <c r="P41" s="44">
        <v>2468812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2191</v>
      </c>
      <c r="F43" s="45">
        <v>3.4</v>
      </c>
      <c r="G43" s="44">
        <v>637637</v>
      </c>
      <c r="H43" s="50"/>
      <c r="I43" s="84"/>
      <c r="J43" s="48"/>
      <c r="K43" s="48"/>
      <c r="L43" s="47" t="s">
        <v>19</v>
      </c>
      <c r="N43" s="83">
        <v>2852</v>
      </c>
      <c r="O43" s="45">
        <v>4.5</v>
      </c>
      <c r="P43" s="44">
        <v>1682958</v>
      </c>
    </row>
    <row r="44" spans="2:16" ht="10.5" customHeight="1">
      <c r="C44" s="63" t="s">
        <v>45</v>
      </c>
      <c r="E44" s="83">
        <v>2140</v>
      </c>
      <c r="F44" s="45">
        <v>3.3</v>
      </c>
      <c r="G44" s="44">
        <v>962067</v>
      </c>
      <c r="H44" s="50"/>
      <c r="I44" s="84"/>
      <c r="J44" s="48"/>
      <c r="K44" s="48"/>
      <c r="L44" s="47" t="s">
        <v>29</v>
      </c>
      <c r="N44" s="83">
        <v>2519</v>
      </c>
      <c r="O44" s="45">
        <v>3.9</v>
      </c>
      <c r="P44" s="44">
        <v>952891</v>
      </c>
    </row>
    <row r="45" spans="2:16" ht="10.5" customHeight="1">
      <c r="C45" s="47" t="s">
        <v>47</v>
      </c>
      <c r="E45" s="83">
        <v>1933</v>
      </c>
      <c r="F45" s="45">
        <v>3</v>
      </c>
      <c r="G45" s="44">
        <v>2646754</v>
      </c>
      <c r="H45" s="50"/>
      <c r="I45" s="84"/>
      <c r="J45" s="48"/>
      <c r="K45" s="48"/>
      <c r="L45" s="47" t="s">
        <v>17</v>
      </c>
      <c r="N45" s="83">
        <v>2371</v>
      </c>
      <c r="O45" s="45">
        <v>3.7</v>
      </c>
      <c r="P45" s="44">
        <v>716711</v>
      </c>
    </row>
    <row r="46" spans="2:16" ht="10.5" customHeight="1">
      <c r="C46" s="47" t="s">
        <v>44</v>
      </c>
      <c r="E46" s="83">
        <v>1903</v>
      </c>
      <c r="F46" s="45">
        <v>3</v>
      </c>
      <c r="G46" s="44">
        <v>596809</v>
      </c>
      <c r="H46" s="50"/>
      <c r="I46" s="84"/>
      <c r="J46" s="48"/>
      <c r="K46" s="48"/>
      <c r="L46" s="47" t="s">
        <v>48</v>
      </c>
      <c r="N46" s="83">
        <v>1130</v>
      </c>
      <c r="O46" s="45">
        <v>1.8</v>
      </c>
      <c r="P46" s="44">
        <v>965322</v>
      </c>
    </row>
    <row r="47" spans="2:16" ht="10.5" customHeight="1">
      <c r="C47" s="47" t="s">
        <v>46</v>
      </c>
      <c r="E47" s="83">
        <v>1752</v>
      </c>
      <c r="F47" s="45">
        <v>2.7</v>
      </c>
      <c r="G47" s="44">
        <v>701660</v>
      </c>
      <c r="H47" s="50"/>
      <c r="I47" s="84"/>
      <c r="J47" s="48"/>
      <c r="K47" s="48"/>
      <c r="L47" s="47" t="s">
        <v>11</v>
      </c>
      <c r="N47" s="83">
        <v>899</v>
      </c>
      <c r="O47" s="45">
        <v>1.4</v>
      </c>
      <c r="P47" s="44">
        <v>606418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50</v>
      </c>
      <c r="E49" s="83">
        <v>1654</v>
      </c>
      <c r="F49" s="45">
        <v>2.6</v>
      </c>
      <c r="G49" s="44">
        <v>668423</v>
      </c>
      <c r="H49" s="50"/>
      <c r="I49" s="84"/>
      <c r="J49" s="48"/>
      <c r="K49" s="48"/>
      <c r="L49" s="47" t="s">
        <v>33</v>
      </c>
      <c r="N49" s="83">
        <v>658</v>
      </c>
      <c r="O49" s="45">
        <v>1</v>
      </c>
      <c r="P49" s="44">
        <v>838632</v>
      </c>
    </row>
    <row r="50" spans="1:16" ht="10.5" customHeight="1">
      <c r="C50" s="47" t="s">
        <v>109</v>
      </c>
      <c r="E50" s="83">
        <v>1500</v>
      </c>
      <c r="F50" s="45">
        <v>2.2999999999999998</v>
      </c>
      <c r="G50" s="44">
        <v>2630860</v>
      </c>
      <c r="H50" s="50"/>
      <c r="I50" s="84"/>
      <c r="J50" s="48"/>
      <c r="K50" s="48"/>
      <c r="L50" s="47" t="s">
        <v>51</v>
      </c>
      <c r="N50" s="83">
        <v>625</v>
      </c>
      <c r="O50" s="45">
        <v>1</v>
      </c>
      <c r="P50" s="44">
        <v>422038</v>
      </c>
    </row>
    <row r="51" spans="1:16" ht="10.5" customHeight="1">
      <c r="C51" s="100" t="s">
        <v>108</v>
      </c>
      <c r="E51" s="83">
        <v>1486</v>
      </c>
      <c r="F51" s="45">
        <v>2.2999999999999998</v>
      </c>
      <c r="G51" s="44">
        <v>3143423</v>
      </c>
      <c r="H51" s="50"/>
      <c r="I51" s="84"/>
      <c r="J51" s="48"/>
      <c r="K51" s="48"/>
      <c r="L51" s="47" t="s">
        <v>53</v>
      </c>
      <c r="N51" s="83">
        <v>526</v>
      </c>
      <c r="O51" s="45">
        <v>0.8</v>
      </c>
      <c r="P51" s="44">
        <v>869725</v>
      </c>
    </row>
    <row r="52" spans="1:16" ht="10.5" customHeight="1">
      <c r="C52" s="47" t="s">
        <v>107</v>
      </c>
      <c r="E52" s="83">
        <v>1319</v>
      </c>
      <c r="F52" s="45">
        <v>2.1</v>
      </c>
      <c r="G52" s="44">
        <v>251268</v>
      </c>
      <c r="H52" s="50"/>
      <c r="I52" s="84"/>
      <c r="J52" s="48"/>
      <c r="K52" s="48"/>
      <c r="L52" s="47" t="s">
        <v>31</v>
      </c>
      <c r="N52" s="83">
        <v>489</v>
      </c>
      <c r="O52" s="45">
        <v>0.8</v>
      </c>
      <c r="P52" s="44">
        <v>508451</v>
      </c>
    </row>
    <row r="53" spans="1:16" ht="10.5" customHeight="1">
      <c r="C53" s="47" t="s">
        <v>105</v>
      </c>
      <c r="E53" s="83">
        <v>29430</v>
      </c>
      <c r="F53" s="45">
        <v>46</v>
      </c>
      <c r="G53" s="44">
        <v>32170803</v>
      </c>
      <c r="H53" s="50"/>
      <c r="I53" s="84"/>
      <c r="J53" s="48"/>
      <c r="K53" s="48"/>
      <c r="L53" s="47" t="s">
        <v>105</v>
      </c>
      <c r="N53" s="83">
        <v>3093</v>
      </c>
      <c r="O53" s="45">
        <v>4.8</v>
      </c>
      <c r="P53" s="44">
        <v>2499180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72161</v>
      </c>
      <c r="F57" s="55">
        <v>100</v>
      </c>
      <c r="G57" s="54">
        <v>56922637</v>
      </c>
      <c r="H57" s="59"/>
      <c r="I57" s="89"/>
      <c r="J57" s="88"/>
      <c r="K57" s="380" t="s">
        <v>87</v>
      </c>
      <c r="L57" s="380"/>
      <c r="M57" s="57"/>
      <c r="N57" s="87">
        <v>72161</v>
      </c>
      <c r="O57" s="55">
        <v>100</v>
      </c>
      <c r="P57" s="54">
        <v>56922637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8928</v>
      </c>
      <c r="F59" s="45">
        <v>12.4</v>
      </c>
      <c r="G59" s="44">
        <v>4255172</v>
      </c>
      <c r="H59" s="50"/>
      <c r="I59" s="84"/>
      <c r="J59" s="48"/>
      <c r="K59" s="48"/>
      <c r="L59" s="47" t="s">
        <v>15</v>
      </c>
      <c r="N59" s="83">
        <v>17114</v>
      </c>
      <c r="O59" s="45">
        <v>23.7</v>
      </c>
      <c r="P59" s="44">
        <v>11522607</v>
      </c>
    </row>
    <row r="60" spans="1:16" ht="10.5" customHeight="1">
      <c r="C60" s="47" t="s">
        <v>59</v>
      </c>
      <c r="E60" s="83">
        <v>5073</v>
      </c>
      <c r="F60" s="45">
        <v>7</v>
      </c>
      <c r="G60" s="44">
        <v>2100915</v>
      </c>
      <c r="H60" s="50"/>
      <c r="I60" s="84"/>
      <c r="J60" s="48"/>
      <c r="K60" s="48"/>
      <c r="L60" s="47" t="s">
        <v>33</v>
      </c>
      <c r="N60" s="83">
        <v>6259</v>
      </c>
      <c r="O60" s="45">
        <v>8.6999999999999993</v>
      </c>
      <c r="P60" s="44">
        <v>4659589</v>
      </c>
    </row>
    <row r="61" spans="1:16" ht="10.5" customHeight="1">
      <c r="C61" s="47" t="s">
        <v>60</v>
      </c>
      <c r="E61" s="83">
        <v>4938</v>
      </c>
      <c r="F61" s="45">
        <v>6.8</v>
      </c>
      <c r="G61" s="44">
        <v>2767879</v>
      </c>
      <c r="H61" s="50"/>
      <c r="I61" s="84"/>
      <c r="J61" s="48"/>
      <c r="K61" s="48"/>
      <c r="L61" s="47" t="s">
        <v>41</v>
      </c>
      <c r="N61" s="83">
        <v>6026</v>
      </c>
      <c r="O61" s="45">
        <v>8.4</v>
      </c>
      <c r="P61" s="44">
        <v>4029579</v>
      </c>
    </row>
    <row r="62" spans="1:16" ht="10.5" customHeight="1">
      <c r="C62" s="47" t="s">
        <v>62</v>
      </c>
      <c r="E62" s="83">
        <v>4214</v>
      </c>
      <c r="F62" s="45">
        <v>5.8</v>
      </c>
      <c r="G62" s="44">
        <v>2386522</v>
      </c>
      <c r="H62" s="50"/>
      <c r="I62" s="84"/>
      <c r="J62" s="48"/>
      <c r="K62" s="48"/>
      <c r="L62" s="47" t="s">
        <v>9</v>
      </c>
      <c r="N62" s="83">
        <v>5918</v>
      </c>
      <c r="O62" s="45">
        <v>8.1999999999999993</v>
      </c>
      <c r="P62" s="44">
        <v>3302005</v>
      </c>
    </row>
    <row r="63" spans="1:16" ht="10.5" customHeight="1">
      <c r="C63" s="47" t="s">
        <v>61</v>
      </c>
      <c r="E63" s="83">
        <v>4091</v>
      </c>
      <c r="F63" s="45">
        <v>5.7</v>
      </c>
      <c r="G63" s="44">
        <v>2271657</v>
      </c>
      <c r="H63" s="50"/>
      <c r="I63" s="84"/>
      <c r="J63" s="48"/>
      <c r="K63" s="48"/>
      <c r="L63" s="47" t="s">
        <v>19</v>
      </c>
      <c r="N63" s="83">
        <v>5605</v>
      </c>
      <c r="O63" s="45">
        <v>7.8</v>
      </c>
      <c r="P63" s="44">
        <v>6230533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2894</v>
      </c>
      <c r="F65" s="45">
        <v>4</v>
      </c>
      <c r="G65" s="44">
        <v>2216652</v>
      </c>
      <c r="H65" s="50"/>
      <c r="I65" s="84"/>
      <c r="J65" s="48"/>
      <c r="K65" s="48"/>
      <c r="L65" s="47" t="s">
        <v>13</v>
      </c>
      <c r="N65" s="83">
        <v>4287</v>
      </c>
      <c r="O65" s="45">
        <v>5.9</v>
      </c>
      <c r="P65" s="44">
        <v>3812454</v>
      </c>
    </row>
    <row r="66" spans="3:16" ht="10.5" customHeight="1">
      <c r="C66" s="47" t="s">
        <v>66</v>
      </c>
      <c r="E66" s="83">
        <v>2529</v>
      </c>
      <c r="F66" s="45">
        <v>3.5</v>
      </c>
      <c r="G66" s="44">
        <v>2562382</v>
      </c>
      <c r="H66" s="50"/>
      <c r="I66" s="84"/>
      <c r="J66" s="48"/>
      <c r="K66" s="48"/>
      <c r="L66" s="47" t="s">
        <v>17</v>
      </c>
      <c r="N66" s="83">
        <v>3648</v>
      </c>
      <c r="O66" s="45">
        <v>5.0999999999999996</v>
      </c>
      <c r="P66" s="44">
        <v>2624226</v>
      </c>
    </row>
    <row r="67" spans="3:16" ht="10.5" customHeight="1">
      <c r="C67" s="47" t="s">
        <v>68</v>
      </c>
      <c r="E67" s="83">
        <v>2031</v>
      </c>
      <c r="F67" s="45">
        <v>2.8</v>
      </c>
      <c r="G67" s="44">
        <v>3141524</v>
      </c>
      <c r="H67" s="50"/>
      <c r="I67" s="84"/>
      <c r="J67" s="48"/>
      <c r="K67" s="48"/>
      <c r="L67" s="47" t="s">
        <v>11</v>
      </c>
      <c r="N67" s="83">
        <v>3322</v>
      </c>
      <c r="O67" s="45">
        <v>4.5999999999999996</v>
      </c>
      <c r="P67" s="44">
        <v>1957650</v>
      </c>
    </row>
    <row r="68" spans="3:16" ht="10.5" customHeight="1">
      <c r="C68" s="47" t="s">
        <v>64</v>
      </c>
      <c r="E68" s="83">
        <v>1745</v>
      </c>
      <c r="F68" s="45">
        <v>2.4</v>
      </c>
      <c r="G68" s="44">
        <v>998802</v>
      </c>
      <c r="H68" s="50"/>
      <c r="I68" s="84"/>
      <c r="J68" s="48"/>
      <c r="K68" s="48"/>
      <c r="L68" s="47" t="s">
        <v>69</v>
      </c>
      <c r="N68" s="83">
        <v>2636</v>
      </c>
      <c r="O68" s="45">
        <v>3.7</v>
      </c>
      <c r="P68" s="44">
        <v>1519543</v>
      </c>
    </row>
    <row r="69" spans="3:16" ht="10.5" customHeight="1">
      <c r="C69" s="47" t="s">
        <v>65</v>
      </c>
      <c r="E69" s="83">
        <v>1565</v>
      </c>
      <c r="F69" s="45">
        <v>2.2000000000000002</v>
      </c>
      <c r="G69" s="44">
        <v>455687</v>
      </c>
      <c r="H69" s="50"/>
      <c r="I69" s="84"/>
      <c r="J69" s="48"/>
      <c r="K69" s="48"/>
      <c r="L69" s="47" t="s">
        <v>67</v>
      </c>
      <c r="N69" s="83">
        <v>1982</v>
      </c>
      <c r="O69" s="45">
        <v>2.7</v>
      </c>
      <c r="P69" s="44">
        <v>1839874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106</v>
      </c>
      <c r="E71" s="83">
        <v>1324</v>
      </c>
      <c r="F71" s="45">
        <v>1.8</v>
      </c>
      <c r="G71" s="44">
        <v>658848</v>
      </c>
      <c r="H71" s="50"/>
      <c r="I71" s="84"/>
      <c r="J71" s="48"/>
      <c r="K71" s="48"/>
      <c r="L71" s="47" t="s">
        <v>29</v>
      </c>
      <c r="N71" s="83">
        <v>1858</v>
      </c>
      <c r="O71" s="45">
        <v>2.6</v>
      </c>
      <c r="P71" s="44">
        <v>1774693</v>
      </c>
    </row>
    <row r="72" spans="3:16" ht="10.5" customHeight="1">
      <c r="C72" s="47" t="s">
        <v>73</v>
      </c>
      <c r="E72" s="83">
        <v>1287</v>
      </c>
      <c r="F72" s="45">
        <v>1.8</v>
      </c>
      <c r="G72" s="44">
        <v>923721</v>
      </c>
      <c r="H72" s="50"/>
      <c r="I72" s="84"/>
      <c r="J72" s="48"/>
      <c r="K72" s="48"/>
      <c r="L72" s="47" t="s">
        <v>31</v>
      </c>
      <c r="N72" s="83">
        <v>1682</v>
      </c>
      <c r="O72" s="45">
        <v>2.2999999999999998</v>
      </c>
      <c r="P72" s="44">
        <v>2314458</v>
      </c>
    </row>
    <row r="73" spans="3:16" ht="10.5" customHeight="1">
      <c r="C73" s="47" t="s">
        <v>72</v>
      </c>
      <c r="E73" s="83">
        <v>1283</v>
      </c>
      <c r="F73" s="45">
        <v>1.8</v>
      </c>
      <c r="G73" s="44">
        <v>1701696</v>
      </c>
      <c r="H73" s="50"/>
      <c r="I73" s="84"/>
      <c r="J73" s="48"/>
      <c r="K73" s="48"/>
      <c r="L73" s="47" t="s">
        <v>51</v>
      </c>
      <c r="N73" s="83">
        <v>1438</v>
      </c>
      <c r="O73" s="45">
        <v>2</v>
      </c>
      <c r="P73" s="44">
        <v>1596614</v>
      </c>
    </row>
    <row r="74" spans="3:16" ht="10.5" customHeight="1">
      <c r="C74" s="47" t="s">
        <v>76</v>
      </c>
      <c r="E74" s="83">
        <v>1019</v>
      </c>
      <c r="F74" s="45">
        <v>1.4</v>
      </c>
      <c r="G74" s="44">
        <v>2003228</v>
      </c>
      <c r="H74" s="50"/>
      <c r="I74" s="84"/>
      <c r="J74" s="48"/>
      <c r="K74" s="48"/>
      <c r="L74" s="47" t="s">
        <v>21</v>
      </c>
      <c r="N74" s="83">
        <v>1041</v>
      </c>
      <c r="O74" s="45">
        <v>1.4</v>
      </c>
      <c r="P74" s="44">
        <v>1186782</v>
      </c>
    </row>
    <row r="75" spans="3:16" ht="10.5" customHeight="1">
      <c r="C75" s="47" t="s">
        <v>74</v>
      </c>
      <c r="E75" s="83">
        <v>958</v>
      </c>
      <c r="F75" s="45">
        <v>1.3</v>
      </c>
      <c r="G75" s="44">
        <v>578764</v>
      </c>
      <c r="H75" s="50"/>
      <c r="I75" s="84"/>
      <c r="J75" s="48"/>
      <c r="K75" s="48"/>
      <c r="L75" s="47" t="s">
        <v>83</v>
      </c>
      <c r="N75" s="83">
        <v>828</v>
      </c>
      <c r="O75" s="45">
        <v>1.1000000000000001</v>
      </c>
      <c r="P75" s="44">
        <v>735260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71</v>
      </c>
      <c r="E77" s="83">
        <v>871</v>
      </c>
      <c r="F77" s="45">
        <v>1.2</v>
      </c>
      <c r="G77" s="44">
        <v>851245</v>
      </c>
      <c r="H77" s="50"/>
      <c r="I77" s="84"/>
      <c r="J77" s="48"/>
      <c r="K77" s="48"/>
      <c r="L77" s="47" t="s">
        <v>48</v>
      </c>
      <c r="N77" s="83">
        <v>724</v>
      </c>
      <c r="O77" s="45">
        <v>1</v>
      </c>
      <c r="P77" s="44">
        <v>803386</v>
      </c>
    </row>
    <row r="78" spans="3:16" ht="10.5" customHeight="1">
      <c r="C78" s="47" t="s">
        <v>80</v>
      </c>
      <c r="E78" s="83">
        <v>784</v>
      </c>
      <c r="F78" s="45">
        <v>1.1000000000000001</v>
      </c>
      <c r="G78" s="44">
        <v>557676</v>
      </c>
      <c r="H78" s="50"/>
      <c r="I78" s="84"/>
      <c r="J78" s="48"/>
      <c r="K78" s="48"/>
      <c r="L78" s="47" t="s">
        <v>86</v>
      </c>
      <c r="N78" s="83">
        <v>680</v>
      </c>
      <c r="O78" s="45">
        <v>0.9</v>
      </c>
      <c r="P78" s="44">
        <v>466030</v>
      </c>
    </row>
    <row r="79" spans="3:16" ht="10.5" customHeight="1">
      <c r="C79" s="47" t="s">
        <v>82</v>
      </c>
      <c r="E79" s="83">
        <v>784</v>
      </c>
      <c r="F79" s="45">
        <v>1.1000000000000001</v>
      </c>
      <c r="G79" s="44">
        <v>2607367</v>
      </c>
      <c r="H79" s="50"/>
      <c r="I79" s="84"/>
      <c r="J79" s="48"/>
      <c r="K79" s="48"/>
      <c r="L79" s="47" t="s">
        <v>79</v>
      </c>
      <c r="N79" s="83">
        <v>679</v>
      </c>
      <c r="O79" s="45">
        <v>0.9</v>
      </c>
      <c r="P79" s="44">
        <v>500119</v>
      </c>
    </row>
    <row r="80" spans="3:16" ht="10.5" customHeight="1">
      <c r="C80" s="47" t="s">
        <v>78</v>
      </c>
      <c r="E80" s="83">
        <v>689</v>
      </c>
      <c r="F80" s="45">
        <v>1</v>
      </c>
      <c r="G80" s="44">
        <v>488955</v>
      </c>
      <c r="H80" s="50"/>
      <c r="I80" s="84"/>
      <c r="J80" s="48"/>
      <c r="K80" s="48"/>
      <c r="L80" s="47" t="s">
        <v>35</v>
      </c>
      <c r="N80" s="83">
        <v>628</v>
      </c>
      <c r="O80" s="45">
        <v>0.9</v>
      </c>
      <c r="P80" s="44">
        <v>605764</v>
      </c>
    </row>
    <row r="81" spans="1:16" ht="10.5" customHeight="1">
      <c r="C81" s="47" t="s">
        <v>105</v>
      </c>
      <c r="E81" s="83">
        <v>25155</v>
      </c>
      <c r="F81" s="45">
        <v>34.9</v>
      </c>
      <c r="G81" s="44">
        <v>23393945</v>
      </c>
      <c r="H81" s="50"/>
      <c r="I81" s="84"/>
      <c r="J81" s="48"/>
      <c r="K81" s="48"/>
      <c r="L81" s="47" t="s">
        <v>105</v>
      </c>
      <c r="N81" s="83">
        <v>5807</v>
      </c>
      <c r="O81" s="45">
        <v>8</v>
      </c>
      <c r="P81" s="44">
        <v>5441469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104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39" t="s">
        <v>2</v>
      </c>
      <c r="C5" s="75"/>
      <c r="D5" s="39"/>
      <c r="P5" s="99" t="s">
        <v>103</v>
      </c>
    </row>
    <row r="6" spans="1:16" ht="1.5" customHeight="1">
      <c r="C6" s="39"/>
      <c r="D6" s="39"/>
    </row>
    <row r="7" spans="1:16" ht="10.5" customHeight="1">
      <c r="A7" s="96"/>
      <c r="B7" s="96"/>
      <c r="C7" s="96" t="s">
        <v>4</v>
      </c>
      <c r="D7" s="96"/>
      <c r="E7" s="96"/>
      <c r="F7" s="96"/>
      <c r="G7" s="96"/>
      <c r="H7" s="96"/>
      <c r="I7" s="98"/>
      <c r="J7" s="96" t="s">
        <v>5</v>
      </c>
      <c r="K7" s="96"/>
      <c r="L7" s="97"/>
      <c r="M7" s="96"/>
      <c r="N7" s="96"/>
      <c r="O7" s="96"/>
      <c r="P7" s="96"/>
    </row>
    <row r="8" spans="1:16" ht="10.5" customHeight="1">
      <c r="A8" s="378" t="s">
        <v>94</v>
      </c>
      <c r="B8" s="378"/>
      <c r="C8" s="378"/>
      <c r="D8" s="378"/>
      <c r="E8" s="376" t="s">
        <v>92</v>
      </c>
      <c r="F8" s="95"/>
      <c r="G8" s="376" t="s">
        <v>91</v>
      </c>
      <c r="H8" s="378"/>
      <c r="I8" s="85"/>
      <c r="J8" s="378" t="s">
        <v>93</v>
      </c>
      <c r="K8" s="378"/>
      <c r="L8" s="378"/>
      <c r="M8" s="378"/>
      <c r="N8" s="376" t="s">
        <v>92</v>
      </c>
      <c r="O8" s="95"/>
      <c r="P8" s="376" t="s">
        <v>91</v>
      </c>
    </row>
    <row r="9" spans="1:16" ht="10.5" customHeight="1">
      <c r="A9" s="379"/>
      <c r="B9" s="379"/>
      <c r="C9" s="379"/>
      <c r="D9" s="379"/>
      <c r="E9" s="377"/>
      <c r="F9" s="94" t="s">
        <v>6</v>
      </c>
      <c r="G9" s="377"/>
      <c r="H9" s="379"/>
      <c r="I9" s="85"/>
      <c r="J9" s="379"/>
      <c r="K9" s="379"/>
      <c r="L9" s="379"/>
      <c r="M9" s="379"/>
      <c r="N9" s="377"/>
      <c r="O9" s="93" t="s">
        <v>6</v>
      </c>
      <c r="P9" s="377"/>
    </row>
    <row r="10" spans="1:16" ht="5.25" customHeight="1">
      <c r="E10" s="91"/>
      <c r="I10" s="85"/>
      <c r="N10" s="91"/>
    </row>
    <row r="11" spans="1:16">
      <c r="D11" s="66"/>
      <c r="E11" s="92" t="s">
        <v>7</v>
      </c>
      <c r="F11" s="64"/>
      <c r="G11" s="64"/>
      <c r="H11" s="64"/>
      <c r="I11" s="85"/>
      <c r="N11" s="92" t="s">
        <v>7</v>
      </c>
      <c r="O11" s="64"/>
      <c r="P11" s="64"/>
    </row>
    <row r="12" spans="1:16" ht="5.25" customHeight="1">
      <c r="E12" s="91"/>
      <c r="I12" s="85"/>
      <c r="N12" s="91"/>
    </row>
    <row r="13" spans="1:16" ht="10.5" customHeight="1">
      <c r="A13" s="57"/>
      <c r="B13" s="380" t="s">
        <v>87</v>
      </c>
      <c r="C13" s="380"/>
      <c r="D13" s="57"/>
      <c r="E13" s="87">
        <v>110641</v>
      </c>
      <c r="F13" s="55">
        <v>100</v>
      </c>
      <c r="G13" s="54">
        <v>90959247</v>
      </c>
      <c r="H13" s="59"/>
      <c r="I13" s="89"/>
      <c r="J13" s="88"/>
      <c r="K13" s="380" t="s">
        <v>87</v>
      </c>
      <c r="L13" s="380"/>
      <c r="M13" s="57"/>
      <c r="N13" s="87">
        <v>110641</v>
      </c>
      <c r="O13" s="55">
        <v>100</v>
      </c>
      <c r="P13" s="54">
        <v>90959247</v>
      </c>
    </row>
    <row r="14" spans="1:16" ht="5.25" customHeight="1">
      <c r="E14" s="86"/>
      <c r="F14" s="52"/>
      <c r="G14" s="50"/>
      <c r="H14" s="50"/>
      <c r="I14" s="85"/>
      <c r="N14" s="86"/>
      <c r="O14" s="52"/>
      <c r="P14" s="50"/>
    </row>
    <row r="15" spans="1:16" ht="10.5" customHeight="1">
      <c r="C15" s="47" t="s">
        <v>10</v>
      </c>
      <c r="E15" s="83">
        <v>11052</v>
      </c>
      <c r="F15" s="45">
        <v>10</v>
      </c>
      <c r="G15" s="44">
        <v>3916458</v>
      </c>
      <c r="H15" s="50"/>
      <c r="I15" s="84"/>
      <c r="J15" s="48"/>
      <c r="K15" s="48"/>
      <c r="L15" s="47" t="s">
        <v>11</v>
      </c>
      <c r="N15" s="83">
        <v>9304</v>
      </c>
      <c r="O15" s="45">
        <v>8.4</v>
      </c>
      <c r="P15" s="44">
        <v>6010186</v>
      </c>
    </row>
    <row r="16" spans="1:16" ht="10.5" customHeight="1">
      <c r="C16" s="47" t="s">
        <v>8</v>
      </c>
      <c r="E16" s="83">
        <v>10741</v>
      </c>
      <c r="F16" s="45">
        <v>9.6999999999999993</v>
      </c>
      <c r="G16" s="44">
        <v>11805871</v>
      </c>
      <c r="H16" s="50"/>
      <c r="I16" s="84"/>
      <c r="J16" s="48"/>
      <c r="K16" s="48"/>
      <c r="L16" s="47" t="s">
        <v>19</v>
      </c>
      <c r="N16" s="83">
        <v>8751</v>
      </c>
      <c r="O16" s="45">
        <v>7.9</v>
      </c>
      <c r="P16" s="44">
        <v>8362796</v>
      </c>
    </row>
    <row r="17" spans="3:16" ht="10.5" customHeight="1">
      <c r="C17" s="47" t="s">
        <v>18</v>
      </c>
      <c r="E17" s="83">
        <v>6952</v>
      </c>
      <c r="F17" s="45">
        <v>6.3</v>
      </c>
      <c r="G17" s="44">
        <v>2985980</v>
      </c>
      <c r="H17" s="50"/>
      <c r="I17" s="84"/>
      <c r="J17" s="48"/>
      <c r="K17" s="48"/>
      <c r="L17" s="47" t="s">
        <v>17</v>
      </c>
      <c r="N17" s="83">
        <v>6858</v>
      </c>
      <c r="O17" s="45">
        <v>6.2</v>
      </c>
      <c r="P17" s="44">
        <v>4560628</v>
      </c>
    </row>
    <row r="18" spans="3:16" ht="10.5" customHeight="1">
      <c r="C18" s="47" t="s">
        <v>14</v>
      </c>
      <c r="E18" s="83">
        <v>6375</v>
      </c>
      <c r="F18" s="45">
        <v>5.8</v>
      </c>
      <c r="G18" s="44">
        <v>2718649</v>
      </c>
      <c r="H18" s="50"/>
      <c r="I18" s="84"/>
      <c r="J18" s="48"/>
      <c r="K18" s="48"/>
      <c r="L18" s="47" t="s">
        <v>9</v>
      </c>
      <c r="N18" s="83">
        <v>6821</v>
      </c>
      <c r="O18" s="45">
        <v>6.2</v>
      </c>
      <c r="P18" s="44">
        <v>6024330</v>
      </c>
    </row>
    <row r="19" spans="3:16" ht="10.5" customHeight="1">
      <c r="C19" s="47" t="s">
        <v>20</v>
      </c>
      <c r="E19" s="83">
        <v>6000</v>
      </c>
      <c r="F19" s="45">
        <v>5.4</v>
      </c>
      <c r="G19" s="44">
        <v>1273637</v>
      </c>
      <c r="H19" s="50"/>
      <c r="I19" s="84"/>
      <c r="J19" s="48"/>
      <c r="K19" s="48"/>
      <c r="L19" s="47" t="s">
        <v>15</v>
      </c>
      <c r="N19" s="83">
        <v>6359</v>
      </c>
      <c r="O19" s="45">
        <v>5.7</v>
      </c>
      <c r="P19" s="44">
        <v>6066443</v>
      </c>
    </row>
    <row r="20" spans="3:16" ht="6" customHeight="1">
      <c r="E20" s="83"/>
      <c r="F20" s="45"/>
      <c r="G20" s="44"/>
      <c r="H20" s="50"/>
      <c r="I20" s="85"/>
      <c r="N20" s="83"/>
      <c r="O20" s="45"/>
      <c r="P20" s="44"/>
    </row>
    <row r="21" spans="3:16" ht="10.5" customHeight="1">
      <c r="C21" s="47" t="s">
        <v>16</v>
      </c>
      <c r="E21" s="83">
        <v>5840</v>
      </c>
      <c r="F21" s="45">
        <v>5.3</v>
      </c>
      <c r="G21" s="44">
        <v>2693429</v>
      </c>
      <c r="H21" s="50"/>
      <c r="I21" s="84"/>
      <c r="J21" s="48"/>
      <c r="K21" s="48"/>
      <c r="L21" s="47" t="s">
        <v>25</v>
      </c>
      <c r="N21" s="83">
        <v>6132</v>
      </c>
      <c r="O21" s="45">
        <v>5.5</v>
      </c>
      <c r="P21" s="44">
        <v>4583398</v>
      </c>
    </row>
    <row r="22" spans="3:16" ht="10.5" customHeight="1">
      <c r="C22" s="47" t="s">
        <v>22</v>
      </c>
      <c r="E22" s="83">
        <v>3892</v>
      </c>
      <c r="F22" s="45">
        <v>3.5</v>
      </c>
      <c r="G22" s="44">
        <v>2102485</v>
      </c>
      <c r="H22" s="50"/>
      <c r="I22" s="84"/>
      <c r="J22" s="48"/>
      <c r="K22" s="48"/>
      <c r="L22" s="47" t="s">
        <v>13</v>
      </c>
      <c r="N22" s="83">
        <v>5836</v>
      </c>
      <c r="O22" s="45">
        <v>5.3</v>
      </c>
      <c r="P22" s="44">
        <v>7685583</v>
      </c>
    </row>
    <row r="23" spans="3:16" ht="10.5" customHeight="1">
      <c r="C23" s="47" t="s">
        <v>12</v>
      </c>
      <c r="E23" s="83">
        <v>3682</v>
      </c>
      <c r="F23" s="45">
        <v>3.3</v>
      </c>
      <c r="G23" s="44">
        <v>4133935</v>
      </c>
      <c r="H23" s="50"/>
      <c r="I23" s="84"/>
      <c r="J23" s="48"/>
      <c r="K23" s="48"/>
      <c r="L23" s="47" t="s">
        <v>23</v>
      </c>
      <c r="N23" s="83">
        <v>5317</v>
      </c>
      <c r="O23" s="45">
        <v>4.8</v>
      </c>
      <c r="P23" s="44">
        <v>5665404</v>
      </c>
    </row>
    <row r="24" spans="3:16" ht="10.5" customHeight="1">
      <c r="C24" s="47" t="s">
        <v>24</v>
      </c>
      <c r="E24" s="83">
        <v>2845</v>
      </c>
      <c r="F24" s="45">
        <v>2.6</v>
      </c>
      <c r="G24" s="44">
        <v>2206337</v>
      </c>
      <c r="H24" s="50"/>
      <c r="I24" s="84"/>
      <c r="J24" s="48"/>
      <c r="K24" s="48"/>
      <c r="L24" s="47" t="s">
        <v>29</v>
      </c>
      <c r="N24" s="83">
        <v>4860</v>
      </c>
      <c r="O24" s="45">
        <v>4.4000000000000004</v>
      </c>
      <c r="P24" s="44">
        <v>2172542</v>
      </c>
    </row>
    <row r="25" spans="3:16" ht="10.5" customHeight="1">
      <c r="C25" s="47" t="s">
        <v>26</v>
      </c>
      <c r="E25" s="83">
        <v>2811</v>
      </c>
      <c r="F25" s="45">
        <v>2.5</v>
      </c>
      <c r="G25" s="44">
        <v>3025578</v>
      </c>
      <c r="H25" s="50"/>
      <c r="I25" s="84"/>
      <c r="J25" s="48"/>
      <c r="K25" s="48"/>
      <c r="L25" s="47" t="s">
        <v>21</v>
      </c>
      <c r="N25" s="83">
        <v>4724</v>
      </c>
      <c r="O25" s="45">
        <v>4.3</v>
      </c>
      <c r="P25" s="44">
        <v>5889407</v>
      </c>
    </row>
    <row r="26" spans="3:16" ht="5.25" customHeight="1">
      <c r="E26" s="83"/>
      <c r="F26" s="45"/>
      <c r="G26" s="44"/>
      <c r="H26" s="50"/>
      <c r="I26" s="85"/>
      <c r="N26" s="83"/>
      <c r="O26" s="45"/>
      <c r="P26" s="44"/>
    </row>
    <row r="27" spans="3:16" ht="10.5" customHeight="1">
      <c r="C27" s="47" t="s">
        <v>28</v>
      </c>
      <c r="E27" s="83">
        <v>2559</v>
      </c>
      <c r="F27" s="45">
        <v>2.2999999999999998</v>
      </c>
      <c r="G27" s="44">
        <v>2272476</v>
      </c>
      <c r="H27" s="50"/>
      <c r="I27" s="84"/>
      <c r="J27" s="48"/>
      <c r="K27" s="48"/>
      <c r="L27" s="47" t="s">
        <v>31</v>
      </c>
      <c r="N27" s="83">
        <v>4406</v>
      </c>
      <c r="O27" s="45">
        <v>4</v>
      </c>
      <c r="P27" s="44">
        <v>3239516</v>
      </c>
    </row>
    <row r="28" spans="3:16" ht="10.5" customHeight="1">
      <c r="C28" s="47" t="s">
        <v>32</v>
      </c>
      <c r="E28" s="83">
        <v>2173</v>
      </c>
      <c r="F28" s="45">
        <v>2</v>
      </c>
      <c r="G28" s="44">
        <v>1076865</v>
      </c>
      <c r="H28" s="50"/>
      <c r="I28" s="84"/>
      <c r="J28" s="48"/>
      <c r="K28" s="48"/>
      <c r="L28" s="47" t="s">
        <v>33</v>
      </c>
      <c r="N28" s="83">
        <v>4229</v>
      </c>
      <c r="O28" s="45">
        <v>3.8</v>
      </c>
      <c r="P28" s="44">
        <v>3869276</v>
      </c>
    </row>
    <row r="29" spans="3:16" ht="10.5" customHeight="1">
      <c r="C29" s="47" t="s">
        <v>102</v>
      </c>
      <c r="E29" s="83">
        <v>1455</v>
      </c>
      <c r="F29" s="45">
        <v>1.3</v>
      </c>
      <c r="G29" s="44">
        <v>3014766</v>
      </c>
      <c r="H29" s="50"/>
      <c r="I29" s="84"/>
      <c r="J29" s="48"/>
      <c r="K29" s="48"/>
      <c r="L29" s="47" t="s">
        <v>27</v>
      </c>
      <c r="N29" s="83">
        <v>3248</v>
      </c>
      <c r="O29" s="45">
        <v>2.9</v>
      </c>
      <c r="P29" s="44">
        <v>2478619</v>
      </c>
    </row>
    <row r="30" spans="3:16" ht="10.5" customHeight="1">
      <c r="C30" s="47" t="s">
        <v>90</v>
      </c>
      <c r="E30" s="83">
        <v>1420</v>
      </c>
      <c r="F30" s="45">
        <v>1.3</v>
      </c>
      <c r="G30" s="44">
        <v>763026</v>
      </c>
      <c r="H30" s="50"/>
      <c r="I30" s="84"/>
      <c r="J30" s="48"/>
      <c r="K30" s="48"/>
      <c r="L30" s="47" t="s">
        <v>101</v>
      </c>
      <c r="N30" s="83">
        <v>2718</v>
      </c>
      <c r="O30" s="45">
        <v>2.5</v>
      </c>
      <c r="P30" s="44">
        <v>1948869</v>
      </c>
    </row>
    <row r="31" spans="3:16" ht="10.5" customHeight="1">
      <c r="C31" s="47" t="s">
        <v>36</v>
      </c>
      <c r="E31" s="83">
        <v>42844</v>
      </c>
      <c r="F31" s="45">
        <v>38.700000000000003</v>
      </c>
      <c r="G31" s="44">
        <v>46969755</v>
      </c>
      <c r="H31" s="50"/>
      <c r="I31" s="84"/>
      <c r="J31" s="48"/>
      <c r="K31" s="48"/>
      <c r="L31" s="47" t="s">
        <v>36</v>
      </c>
      <c r="N31" s="83">
        <v>31078</v>
      </c>
      <c r="O31" s="45">
        <v>28.1</v>
      </c>
      <c r="P31" s="44">
        <v>22402250</v>
      </c>
    </row>
    <row r="32" spans="3:16" ht="5.25" customHeight="1">
      <c r="E32" s="86"/>
      <c r="F32" s="52"/>
      <c r="G32" s="50"/>
      <c r="H32" s="50"/>
      <c r="I32" s="85"/>
      <c r="N32" s="86"/>
      <c r="O32" s="52"/>
      <c r="P32" s="50"/>
    </row>
    <row r="33" spans="2:16" ht="11.25" customHeight="1">
      <c r="E33" s="90" t="s">
        <v>37</v>
      </c>
      <c r="F33" s="61"/>
      <c r="G33" s="60"/>
      <c r="H33" s="60"/>
      <c r="I33" s="85"/>
      <c r="N33" s="90" t="s">
        <v>37</v>
      </c>
      <c r="O33" s="61"/>
      <c r="P33" s="60"/>
    </row>
    <row r="34" spans="2:16" ht="5.25" customHeight="1">
      <c r="E34" s="86"/>
      <c r="F34" s="52"/>
      <c r="G34" s="50"/>
      <c r="H34" s="50"/>
      <c r="I34" s="85"/>
      <c r="N34" s="86"/>
      <c r="O34" s="52"/>
      <c r="P34" s="50"/>
    </row>
    <row r="35" spans="2:16" ht="10.5" customHeight="1">
      <c r="B35" s="380" t="s">
        <v>87</v>
      </c>
      <c r="C35" s="380"/>
      <c r="E35" s="87">
        <v>63989</v>
      </c>
      <c r="F35" s="55">
        <v>100</v>
      </c>
      <c r="G35" s="54">
        <v>60613455</v>
      </c>
      <c r="H35" s="59"/>
      <c r="I35" s="84"/>
      <c r="J35" s="48"/>
      <c r="K35" s="380" t="s">
        <v>87</v>
      </c>
      <c r="L35" s="380"/>
      <c r="N35" s="87">
        <v>63989</v>
      </c>
      <c r="O35" s="55">
        <v>100</v>
      </c>
      <c r="P35" s="54">
        <v>60613455</v>
      </c>
    </row>
    <row r="36" spans="2:16" ht="5.25" customHeight="1">
      <c r="E36" s="86"/>
      <c r="F36" s="52"/>
      <c r="G36" s="50"/>
      <c r="H36" s="50"/>
      <c r="I36" s="85"/>
      <c r="N36" s="86"/>
      <c r="O36" s="52"/>
      <c r="P36" s="50"/>
    </row>
    <row r="37" spans="2:16" ht="10.5" customHeight="1">
      <c r="C37" s="47" t="s">
        <v>38</v>
      </c>
      <c r="E37" s="83">
        <v>6313</v>
      </c>
      <c r="F37" s="45">
        <v>9.9</v>
      </c>
      <c r="G37" s="44">
        <v>2306378</v>
      </c>
      <c r="H37" s="50"/>
      <c r="I37" s="84"/>
      <c r="J37" s="48"/>
      <c r="K37" s="48"/>
      <c r="L37" s="47" t="s">
        <v>15</v>
      </c>
      <c r="N37" s="83">
        <v>19247</v>
      </c>
      <c r="O37" s="45">
        <v>30.1</v>
      </c>
      <c r="P37" s="44">
        <v>21676432</v>
      </c>
    </row>
    <row r="38" spans="2:16" ht="10.5" customHeight="1">
      <c r="C38" s="47" t="s">
        <v>39</v>
      </c>
      <c r="E38" s="83">
        <v>4114</v>
      </c>
      <c r="F38" s="45">
        <v>6.4</v>
      </c>
      <c r="G38" s="44">
        <v>4146921</v>
      </c>
      <c r="H38" s="50"/>
      <c r="I38" s="84"/>
      <c r="J38" s="48"/>
      <c r="K38" s="48"/>
      <c r="L38" s="47" t="s">
        <v>13</v>
      </c>
      <c r="N38" s="83">
        <v>13396</v>
      </c>
      <c r="O38" s="45">
        <v>20.9</v>
      </c>
      <c r="P38" s="44">
        <v>12612594</v>
      </c>
    </row>
    <row r="39" spans="2:16" ht="10.5" customHeight="1">
      <c r="C39" s="47" t="s">
        <v>43</v>
      </c>
      <c r="E39" s="83">
        <v>3878</v>
      </c>
      <c r="F39" s="45">
        <v>6.1</v>
      </c>
      <c r="G39" s="44">
        <v>2853759</v>
      </c>
      <c r="H39" s="50"/>
      <c r="I39" s="84"/>
      <c r="J39" s="48"/>
      <c r="K39" s="48"/>
      <c r="L39" s="47" t="s">
        <v>41</v>
      </c>
      <c r="N39" s="83">
        <v>8414</v>
      </c>
      <c r="O39" s="45">
        <v>13.1</v>
      </c>
      <c r="P39" s="44">
        <v>8618864</v>
      </c>
    </row>
    <row r="40" spans="2:16" ht="10.5" customHeight="1">
      <c r="C40" s="63" t="s">
        <v>40</v>
      </c>
      <c r="E40" s="83">
        <v>2993</v>
      </c>
      <c r="F40" s="45">
        <v>4.7</v>
      </c>
      <c r="G40" s="44">
        <v>3447276</v>
      </c>
      <c r="H40" s="50"/>
      <c r="I40" s="84"/>
      <c r="J40" s="48"/>
      <c r="K40" s="48"/>
      <c r="L40" s="47" t="s">
        <v>9</v>
      </c>
      <c r="N40" s="83">
        <v>4289</v>
      </c>
      <c r="O40" s="45">
        <v>6.7</v>
      </c>
      <c r="P40" s="44">
        <v>3968077</v>
      </c>
    </row>
    <row r="41" spans="2:16" ht="10.5" customHeight="1">
      <c r="C41" s="47" t="s">
        <v>46</v>
      </c>
      <c r="E41" s="83">
        <v>2099</v>
      </c>
      <c r="F41" s="45">
        <v>3.3</v>
      </c>
      <c r="G41" s="44">
        <v>772329</v>
      </c>
      <c r="H41" s="50"/>
      <c r="I41" s="84"/>
      <c r="J41" s="48"/>
      <c r="K41" s="48"/>
      <c r="L41" s="47" t="s">
        <v>19</v>
      </c>
      <c r="N41" s="83">
        <v>3111</v>
      </c>
      <c r="O41" s="45">
        <v>4.9000000000000004</v>
      </c>
      <c r="P41" s="44">
        <v>1712543</v>
      </c>
    </row>
    <row r="42" spans="2:16" ht="5.25" customHeight="1">
      <c r="E42" s="83"/>
      <c r="F42" s="45"/>
      <c r="G42" s="44"/>
      <c r="H42" s="50"/>
      <c r="I42" s="85"/>
      <c r="N42" s="83"/>
      <c r="O42" s="45"/>
      <c r="P42" s="44"/>
    </row>
    <row r="43" spans="2:16" ht="10.5" customHeight="1">
      <c r="C43" s="47" t="s">
        <v>42</v>
      </c>
      <c r="E43" s="83">
        <v>1998</v>
      </c>
      <c r="F43" s="45">
        <v>3.1</v>
      </c>
      <c r="G43" s="44">
        <v>907755</v>
      </c>
      <c r="H43" s="50"/>
      <c r="I43" s="84"/>
      <c r="J43" s="48"/>
      <c r="K43" s="48"/>
      <c r="L43" s="47" t="s">
        <v>21</v>
      </c>
      <c r="N43" s="83">
        <v>3088</v>
      </c>
      <c r="O43" s="45">
        <v>4.8</v>
      </c>
      <c r="P43" s="44">
        <v>2455671</v>
      </c>
    </row>
    <row r="44" spans="2:16" ht="10.5" customHeight="1">
      <c r="C44" s="63" t="s">
        <v>52</v>
      </c>
      <c r="E44" s="83">
        <v>1966</v>
      </c>
      <c r="F44" s="45">
        <v>3.1</v>
      </c>
      <c r="G44" s="44">
        <v>3985150</v>
      </c>
      <c r="H44" s="50"/>
      <c r="I44" s="84"/>
      <c r="J44" s="48"/>
      <c r="K44" s="48"/>
      <c r="L44" s="47" t="s">
        <v>29</v>
      </c>
      <c r="N44" s="83">
        <v>2236</v>
      </c>
      <c r="O44" s="45">
        <v>3.5</v>
      </c>
      <c r="P44" s="44">
        <v>948920</v>
      </c>
    </row>
    <row r="45" spans="2:16" ht="10.5" customHeight="1">
      <c r="C45" s="47" t="s">
        <v>45</v>
      </c>
      <c r="E45" s="83">
        <v>1916</v>
      </c>
      <c r="F45" s="45">
        <v>3</v>
      </c>
      <c r="G45" s="44">
        <v>946529</v>
      </c>
      <c r="H45" s="50"/>
      <c r="I45" s="84"/>
      <c r="J45" s="48"/>
      <c r="K45" s="48"/>
      <c r="L45" s="47" t="s">
        <v>17</v>
      </c>
      <c r="N45" s="83">
        <v>1877</v>
      </c>
      <c r="O45" s="45">
        <v>2.9</v>
      </c>
      <c r="P45" s="44">
        <v>727774</v>
      </c>
    </row>
    <row r="46" spans="2:16" ht="10.5" customHeight="1">
      <c r="C46" s="47" t="s">
        <v>44</v>
      </c>
      <c r="E46" s="83">
        <v>1870</v>
      </c>
      <c r="F46" s="45">
        <v>2.9</v>
      </c>
      <c r="G46" s="44">
        <v>607393</v>
      </c>
      <c r="H46" s="50"/>
      <c r="I46" s="84"/>
      <c r="J46" s="48"/>
      <c r="K46" s="48"/>
      <c r="L46" s="47" t="s">
        <v>48</v>
      </c>
      <c r="N46" s="83">
        <v>1575</v>
      </c>
      <c r="O46" s="45">
        <v>2.5</v>
      </c>
      <c r="P46" s="44">
        <v>1450037</v>
      </c>
    </row>
    <row r="47" spans="2:16" ht="10.5" customHeight="1">
      <c r="C47" s="47" t="s">
        <v>88</v>
      </c>
      <c r="E47" s="83">
        <v>1797</v>
      </c>
      <c r="F47" s="45">
        <v>2.8</v>
      </c>
      <c r="G47" s="44">
        <v>2734751</v>
      </c>
      <c r="H47" s="50"/>
      <c r="I47" s="84"/>
      <c r="J47" s="48"/>
      <c r="K47" s="48"/>
      <c r="L47" s="47" t="s">
        <v>51</v>
      </c>
      <c r="N47" s="83">
        <v>836</v>
      </c>
      <c r="O47" s="45">
        <v>1.3</v>
      </c>
      <c r="P47" s="44">
        <v>552716</v>
      </c>
    </row>
    <row r="48" spans="2:16" ht="5.25" customHeight="1">
      <c r="E48" s="83"/>
      <c r="F48" s="45"/>
      <c r="G48" s="44"/>
      <c r="H48" s="50"/>
      <c r="I48" s="85"/>
      <c r="N48" s="83"/>
      <c r="O48" s="45"/>
      <c r="P48" s="44"/>
    </row>
    <row r="49" spans="1:16" ht="10.5" customHeight="1">
      <c r="C49" s="47" t="s">
        <v>49</v>
      </c>
      <c r="E49" s="83">
        <v>1784</v>
      </c>
      <c r="F49" s="45">
        <v>2.8</v>
      </c>
      <c r="G49" s="44">
        <v>605776</v>
      </c>
      <c r="H49" s="50"/>
      <c r="I49" s="84"/>
      <c r="J49" s="48"/>
      <c r="K49" s="48"/>
      <c r="L49" s="47" t="s">
        <v>11</v>
      </c>
      <c r="N49" s="83">
        <v>821</v>
      </c>
      <c r="O49" s="45">
        <v>1.3</v>
      </c>
      <c r="P49" s="44">
        <v>543203</v>
      </c>
    </row>
    <row r="50" spans="1:16" ht="10.5" customHeight="1">
      <c r="C50" s="47" t="s">
        <v>50</v>
      </c>
      <c r="E50" s="83">
        <v>1484</v>
      </c>
      <c r="F50" s="45">
        <v>2.2999999999999998</v>
      </c>
      <c r="G50" s="44">
        <v>648848</v>
      </c>
      <c r="H50" s="50"/>
      <c r="I50" s="84"/>
      <c r="J50" s="48"/>
      <c r="K50" s="48"/>
      <c r="L50" s="47" t="s">
        <v>31</v>
      </c>
      <c r="N50" s="83">
        <v>631</v>
      </c>
      <c r="O50" s="45">
        <v>1</v>
      </c>
      <c r="P50" s="44">
        <v>650582</v>
      </c>
    </row>
    <row r="51" spans="1:16" ht="10.5" customHeight="1">
      <c r="C51" s="63" t="s">
        <v>55</v>
      </c>
      <c r="E51" s="83">
        <v>1455</v>
      </c>
      <c r="F51" s="45">
        <v>2.2999999999999998</v>
      </c>
      <c r="G51" s="44">
        <v>2845154</v>
      </c>
      <c r="H51" s="50"/>
      <c r="I51" s="84"/>
      <c r="J51" s="48"/>
      <c r="K51" s="48"/>
      <c r="L51" s="47" t="s">
        <v>33</v>
      </c>
      <c r="N51" s="83">
        <v>580</v>
      </c>
      <c r="O51" s="45">
        <v>0.9</v>
      </c>
      <c r="P51" s="44">
        <v>869229</v>
      </c>
    </row>
    <row r="52" spans="1:16" ht="10.5" customHeight="1">
      <c r="C52" s="47" t="s">
        <v>54</v>
      </c>
      <c r="E52" s="83">
        <v>1224</v>
      </c>
      <c r="F52" s="45">
        <v>1.9</v>
      </c>
      <c r="G52" s="44">
        <v>786676</v>
      </c>
      <c r="H52" s="50"/>
      <c r="I52" s="84"/>
      <c r="J52" s="48"/>
      <c r="K52" s="48"/>
      <c r="L52" s="47" t="s">
        <v>53</v>
      </c>
      <c r="N52" s="83">
        <v>501</v>
      </c>
      <c r="O52" s="45">
        <v>0.8</v>
      </c>
      <c r="P52" s="44">
        <v>990381</v>
      </c>
    </row>
    <row r="53" spans="1:16" ht="10.5" customHeight="1">
      <c r="C53" s="47" t="s">
        <v>36</v>
      </c>
      <c r="E53" s="83">
        <v>29098</v>
      </c>
      <c r="F53" s="45">
        <v>45.4</v>
      </c>
      <c r="G53" s="44">
        <v>33018760</v>
      </c>
      <c r="H53" s="50"/>
      <c r="I53" s="84"/>
      <c r="J53" s="48"/>
      <c r="K53" s="48"/>
      <c r="L53" s="47" t="s">
        <v>36</v>
      </c>
      <c r="N53" s="83">
        <v>3387</v>
      </c>
      <c r="O53" s="45">
        <v>5.3</v>
      </c>
      <c r="P53" s="44">
        <v>2836432</v>
      </c>
    </row>
    <row r="54" spans="1:16" ht="5.25" customHeight="1">
      <c r="E54" s="86"/>
      <c r="F54" s="52"/>
      <c r="G54" s="50"/>
      <c r="H54" s="50"/>
      <c r="I54" s="85"/>
      <c r="N54" s="86"/>
      <c r="O54" s="52"/>
      <c r="P54" s="50"/>
    </row>
    <row r="55" spans="1:16" ht="11.25" customHeight="1">
      <c r="E55" s="90" t="s">
        <v>57</v>
      </c>
      <c r="F55" s="61"/>
      <c r="G55" s="60"/>
      <c r="H55" s="60"/>
      <c r="I55" s="85"/>
      <c r="N55" s="90" t="s">
        <v>57</v>
      </c>
      <c r="O55" s="61"/>
      <c r="P55" s="60"/>
    </row>
    <row r="56" spans="1:16" ht="5.25" customHeight="1">
      <c r="E56" s="86"/>
      <c r="F56" s="52"/>
      <c r="G56" s="50"/>
      <c r="H56" s="50"/>
      <c r="I56" s="85"/>
      <c r="N56" s="86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87">
        <v>73211</v>
      </c>
      <c r="F57" s="55">
        <v>100</v>
      </c>
      <c r="G57" s="54">
        <v>58973388</v>
      </c>
      <c r="H57" s="59"/>
      <c r="I57" s="89"/>
      <c r="J57" s="88"/>
      <c r="K57" s="380" t="s">
        <v>87</v>
      </c>
      <c r="L57" s="380"/>
      <c r="M57" s="57"/>
      <c r="N57" s="87">
        <v>73211</v>
      </c>
      <c r="O57" s="55">
        <v>100</v>
      </c>
      <c r="P57" s="54">
        <v>58973388</v>
      </c>
    </row>
    <row r="58" spans="1:16" ht="5.25" customHeight="1">
      <c r="E58" s="86"/>
      <c r="F58" s="52"/>
      <c r="G58" s="50"/>
      <c r="H58" s="50"/>
      <c r="I58" s="85"/>
      <c r="N58" s="86"/>
      <c r="O58" s="52"/>
      <c r="P58" s="50"/>
    </row>
    <row r="59" spans="1:16" ht="10.5" customHeight="1">
      <c r="C59" s="47" t="s">
        <v>58</v>
      </c>
      <c r="E59" s="83">
        <v>8147</v>
      </c>
      <c r="F59" s="45">
        <v>11.1</v>
      </c>
      <c r="G59" s="44">
        <v>2959100</v>
      </c>
      <c r="H59" s="50"/>
      <c r="I59" s="84"/>
      <c r="J59" s="48"/>
      <c r="K59" s="48"/>
      <c r="L59" s="47" t="s">
        <v>15</v>
      </c>
      <c r="N59" s="83">
        <v>17573</v>
      </c>
      <c r="O59" s="45">
        <v>24</v>
      </c>
      <c r="P59" s="44">
        <v>11698863</v>
      </c>
    </row>
    <row r="60" spans="1:16" ht="10.5" customHeight="1">
      <c r="C60" s="47" t="s">
        <v>59</v>
      </c>
      <c r="E60" s="83">
        <v>5183</v>
      </c>
      <c r="F60" s="45">
        <v>7.1</v>
      </c>
      <c r="G60" s="44">
        <v>2113871</v>
      </c>
      <c r="H60" s="50"/>
      <c r="I60" s="84"/>
      <c r="J60" s="48"/>
      <c r="K60" s="48"/>
      <c r="L60" s="47" t="s">
        <v>9</v>
      </c>
      <c r="N60" s="83">
        <v>6048</v>
      </c>
      <c r="O60" s="45">
        <v>8.3000000000000007</v>
      </c>
      <c r="P60" s="44">
        <v>3332448</v>
      </c>
    </row>
    <row r="61" spans="1:16" ht="10.5" customHeight="1">
      <c r="C61" s="47" t="s">
        <v>60</v>
      </c>
      <c r="E61" s="83">
        <v>4642</v>
      </c>
      <c r="F61" s="45">
        <v>6.3</v>
      </c>
      <c r="G61" s="44">
        <v>3148266</v>
      </c>
      <c r="H61" s="50"/>
      <c r="I61" s="84"/>
      <c r="J61" s="48"/>
      <c r="K61" s="48"/>
      <c r="L61" s="47" t="s">
        <v>41</v>
      </c>
      <c r="N61" s="83">
        <v>5866</v>
      </c>
      <c r="O61" s="45">
        <v>8</v>
      </c>
      <c r="P61" s="44">
        <v>4214394</v>
      </c>
    </row>
    <row r="62" spans="1:16" ht="10.5" customHeight="1">
      <c r="C62" s="47" t="s">
        <v>61</v>
      </c>
      <c r="E62" s="83">
        <v>4101</v>
      </c>
      <c r="F62" s="45">
        <v>5.6</v>
      </c>
      <c r="G62" s="44">
        <v>2316712</v>
      </c>
      <c r="H62" s="50"/>
      <c r="I62" s="84"/>
      <c r="J62" s="48"/>
      <c r="K62" s="48"/>
      <c r="L62" s="47" t="s">
        <v>33</v>
      </c>
      <c r="N62" s="83">
        <v>5757</v>
      </c>
      <c r="O62" s="45">
        <v>7.9</v>
      </c>
      <c r="P62" s="44">
        <v>4116376</v>
      </c>
    </row>
    <row r="63" spans="1:16" ht="10.5" customHeight="1">
      <c r="C63" s="47" t="s">
        <v>62</v>
      </c>
      <c r="E63" s="83">
        <v>3863</v>
      </c>
      <c r="F63" s="45">
        <v>5.3</v>
      </c>
      <c r="G63" s="44">
        <v>2242099</v>
      </c>
      <c r="H63" s="50"/>
      <c r="I63" s="84"/>
      <c r="J63" s="48"/>
      <c r="K63" s="48"/>
      <c r="L63" s="47" t="s">
        <v>19</v>
      </c>
      <c r="N63" s="83">
        <v>5368</v>
      </c>
      <c r="O63" s="45">
        <v>7.3</v>
      </c>
      <c r="P63" s="44">
        <v>6692093</v>
      </c>
    </row>
    <row r="64" spans="1:16" ht="5.25" customHeight="1">
      <c r="E64" s="83"/>
      <c r="F64" s="45"/>
      <c r="G64" s="44"/>
      <c r="H64" s="50"/>
      <c r="I64" s="85"/>
      <c r="N64" s="83"/>
      <c r="O64" s="45"/>
      <c r="P64" s="44"/>
    </row>
    <row r="65" spans="3:16" ht="10.5" customHeight="1">
      <c r="C65" s="47" t="s">
        <v>63</v>
      </c>
      <c r="E65" s="83">
        <v>2784</v>
      </c>
      <c r="F65" s="45">
        <v>3.8</v>
      </c>
      <c r="G65" s="44">
        <v>2162813</v>
      </c>
      <c r="H65" s="50"/>
      <c r="I65" s="84"/>
      <c r="J65" s="48"/>
      <c r="K65" s="48"/>
      <c r="L65" s="47" t="s">
        <v>13</v>
      </c>
      <c r="N65" s="83">
        <v>4210</v>
      </c>
      <c r="O65" s="45">
        <v>5.8</v>
      </c>
      <c r="P65" s="44">
        <v>4072838</v>
      </c>
    </row>
    <row r="66" spans="3:16" ht="10.5" customHeight="1">
      <c r="C66" s="47" t="s">
        <v>66</v>
      </c>
      <c r="E66" s="83">
        <v>2503</v>
      </c>
      <c r="F66" s="45">
        <v>3.4</v>
      </c>
      <c r="G66" s="44">
        <v>2605608</v>
      </c>
      <c r="H66" s="50"/>
      <c r="I66" s="84"/>
      <c r="J66" s="48"/>
      <c r="K66" s="48"/>
      <c r="L66" s="47" t="s">
        <v>17</v>
      </c>
      <c r="N66" s="83">
        <v>3712</v>
      </c>
      <c r="O66" s="45">
        <v>5.0999999999999996</v>
      </c>
      <c r="P66" s="44">
        <v>2726946</v>
      </c>
    </row>
    <row r="67" spans="3:16" ht="10.5" customHeight="1">
      <c r="C67" s="47" t="s">
        <v>65</v>
      </c>
      <c r="E67" s="83">
        <v>2022</v>
      </c>
      <c r="F67" s="45">
        <v>2.8</v>
      </c>
      <c r="G67" s="44">
        <v>563625</v>
      </c>
      <c r="H67" s="50"/>
      <c r="I67" s="84"/>
      <c r="J67" s="48"/>
      <c r="K67" s="48"/>
      <c r="L67" s="47" t="s">
        <v>11</v>
      </c>
      <c r="N67" s="83">
        <v>3294</v>
      </c>
      <c r="O67" s="45">
        <v>4.5</v>
      </c>
      <c r="P67" s="44">
        <v>2064765</v>
      </c>
    </row>
    <row r="68" spans="3:16" ht="10.5" customHeight="1">
      <c r="C68" s="47" t="s">
        <v>68</v>
      </c>
      <c r="E68" s="83">
        <v>1948</v>
      </c>
      <c r="F68" s="45">
        <v>2.7</v>
      </c>
      <c r="G68" s="44">
        <v>3188928</v>
      </c>
      <c r="H68" s="50"/>
      <c r="I68" s="84"/>
      <c r="J68" s="48"/>
      <c r="K68" s="48"/>
      <c r="L68" s="47" t="s">
        <v>69</v>
      </c>
      <c r="N68" s="83">
        <v>2684</v>
      </c>
      <c r="O68" s="45">
        <v>3.7</v>
      </c>
      <c r="P68" s="44">
        <v>1525358</v>
      </c>
    </row>
    <row r="69" spans="3:16" ht="10.5" customHeight="1">
      <c r="C69" s="47" t="s">
        <v>64</v>
      </c>
      <c r="E69" s="83">
        <v>1633</v>
      </c>
      <c r="F69" s="45">
        <v>2.2000000000000002</v>
      </c>
      <c r="G69" s="44">
        <v>1009639</v>
      </c>
      <c r="H69" s="50"/>
      <c r="I69" s="84"/>
      <c r="J69" s="48"/>
      <c r="K69" s="48"/>
      <c r="L69" s="47" t="s">
        <v>67</v>
      </c>
      <c r="N69" s="83">
        <v>2339</v>
      </c>
      <c r="O69" s="45">
        <v>3.2</v>
      </c>
      <c r="P69" s="44">
        <v>2253596</v>
      </c>
    </row>
    <row r="70" spans="3:16" ht="5.25" customHeight="1">
      <c r="E70" s="83"/>
      <c r="F70" s="45"/>
      <c r="G70" s="44"/>
      <c r="H70" s="50"/>
      <c r="I70" s="85"/>
      <c r="N70" s="83"/>
      <c r="O70" s="45"/>
      <c r="P70" s="44"/>
    </row>
    <row r="71" spans="3:16" ht="10.5" customHeight="1">
      <c r="C71" s="47" t="s">
        <v>72</v>
      </c>
      <c r="E71" s="83">
        <v>1595</v>
      </c>
      <c r="F71" s="45">
        <v>2.2000000000000002</v>
      </c>
      <c r="G71" s="44">
        <v>2059137</v>
      </c>
      <c r="H71" s="50"/>
      <c r="I71" s="84"/>
      <c r="J71" s="48"/>
      <c r="K71" s="48"/>
      <c r="L71" s="47" t="s">
        <v>29</v>
      </c>
      <c r="N71" s="83">
        <v>2078</v>
      </c>
      <c r="O71" s="45">
        <v>2.8</v>
      </c>
      <c r="P71" s="44">
        <v>1870059</v>
      </c>
    </row>
    <row r="72" spans="3:16" ht="10.5" customHeight="1">
      <c r="C72" s="47" t="s">
        <v>73</v>
      </c>
      <c r="E72" s="83">
        <v>1239</v>
      </c>
      <c r="F72" s="45">
        <v>1.7</v>
      </c>
      <c r="G72" s="44">
        <v>882130</v>
      </c>
      <c r="H72" s="50"/>
      <c r="I72" s="84"/>
      <c r="J72" s="48"/>
      <c r="K72" s="48"/>
      <c r="L72" s="47" t="s">
        <v>31</v>
      </c>
      <c r="N72" s="83">
        <v>1609</v>
      </c>
      <c r="O72" s="45">
        <v>2.2000000000000002</v>
      </c>
      <c r="P72" s="44">
        <v>2230111</v>
      </c>
    </row>
    <row r="73" spans="3:16" ht="10.5" customHeight="1">
      <c r="C73" s="47" t="s">
        <v>70</v>
      </c>
      <c r="E73" s="83">
        <v>1202</v>
      </c>
      <c r="F73" s="45">
        <v>1.6</v>
      </c>
      <c r="G73" s="44">
        <v>690227</v>
      </c>
      <c r="H73" s="50"/>
      <c r="I73" s="84"/>
      <c r="J73" s="48"/>
      <c r="K73" s="48"/>
      <c r="L73" s="47" t="s">
        <v>51</v>
      </c>
      <c r="N73" s="83">
        <v>1598</v>
      </c>
      <c r="O73" s="45">
        <v>2.2000000000000002</v>
      </c>
      <c r="P73" s="44">
        <v>1813163</v>
      </c>
    </row>
    <row r="74" spans="3:16" ht="10.5" customHeight="1">
      <c r="C74" s="47" t="s">
        <v>74</v>
      </c>
      <c r="E74" s="83">
        <v>1088</v>
      </c>
      <c r="F74" s="45">
        <v>1.5</v>
      </c>
      <c r="G74" s="44">
        <v>833115</v>
      </c>
      <c r="H74" s="50"/>
      <c r="I74" s="84"/>
      <c r="J74" s="48"/>
      <c r="K74" s="48"/>
      <c r="L74" s="47" t="s">
        <v>21</v>
      </c>
      <c r="N74" s="83">
        <v>1004</v>
      </c>
      <c r="O74" s="45">
        <v>1.4</v>
      </c>
      <c r="P74" s="44">
        <v>1131232</v>
      </c>
    </row>
    <row r="75" spans="3:16" ht="10.5" customHeight="1">
      <c r="C75" s="47" t="s">
        <v>71</v>
      </c>
      <c r="E75" s="83">
        <v>1063</v>
      </c>
      <c r="F75" s="45">
        <v>1.5</v>
      </c>
      <c r="G75" s="44">
        <v>899997</v>
      </c>
      <c r="H75" s="50"/>
      <c r="I75" s="84"/>
      <c r="J75" s="48"/>
      <c r="K75" s="48"/>
      <c r="L75" s="47" t="s">
        <v>100</v>
      </c>
      <c r="N75" s="83">
        <v>748</v>
      </c>
      <c r="O75" s="45">
        <v>1</v>
      </c>
      <c r="P75" s="44">
        <v>663988</v>
      </c>
    </row>
    <row r="76" spans="3:16" ht="5.25" customHeight="1">
      <c r="E76" s="83"/>
      <c r="F76" s="45"/>
      <c r="G76" s="44"/>
      <c r="H76" s="50"/>
      <c r="I76" s="85"/>
      <c r="N76" s="83"/>
      <c r="O76" s="45"/>
      <c r="P76" s="44"/>
    </row>
    <row r="77" spans="3:16" ht="10.5" customHeight="1">
      <c r="C77" s="47" t="s">
        <v>76</v>
      </c>
      <c r="E77" s="83">
        <v>1044</v>
      </c>
      <c r="F77" s="45">
        <v>1.4</v>
      </c>
      <c r="G77" s="44">
        <v>2093181</v>
      </c>
      <c r="H77" s="50"/>
      <c r="I77" s="84"/>
      <c r="J77" s="48"/>
      <c r="K77" s="48"/>
      <c r="L77" s="47" t="s">
        <v>99</v>
      </c>
      <c r="N77" s="83">
        <v>726</v>
      </c>
      <c r="O77" s="45">
        <v>1</v>
      </c>
      <c r="P77" s="44">
        <v>892127</v>
      </c>
    </row>
    <row r="78" spans="3:16" ht="10.5" customHeight="1">
      <c r="C78" s="47" t="s">
        <v>78</v>
      </c>
      <c r="E78" s="83">
        <v>878</v>
      </c>
      <c r="F78" s="45">
        <v>1.2</v>
      </c>
      <c r="G78" s="44">
        <v>568747</v>
      </c>
      <c r="H78" s="50"/>
      <c r="I78" s="84"/>
      <c r="J78" s="48"/>
      <c r="K78" s="48"/>
      <c r="L78" s="47" t="s">
        <v>35</v>
      </c>
      <c r="N78" s="83">
        <v>666</v>
      </c>
      <c r="O78" s="45">
        <v>0.9</v>
      </c>
      <c r="P78" s="44">
        <v>715731</v>
      </c>
    </row>
    <row r="79" spans="3:16" ht="10.5" customHeight="1">
      <c r="C79" s="47" t="s">
        <v>98</v>
      </c>
      <c r="E79" s="83">
        <v>806</v>
      </c>
      <c r="F79" s="45">
        <v>1.1000000000000001</v>
      </c>
      <c r="G79" s="44">
        <v>2874981</v>
      </c>
      <c r="H79" s="50"/>
      <c r="I79" s="84"/>
      <c r="J79" s="48"/>
      <c r="K79" s="48"/>
      <c r="L79" s="47" t="s">
        <v>97</v>
      </c>
      <c r="N79" s="83">
        <v>639</v>
      </c>
      <c r="O79" s="45">
        <v>0.9</v>
      </c>
      <c r="P79" s="44">
        <v>720054</v>
      </c>
    </row>
    <row r="80" spans="3:16" ht="10.5" customHeight="1">
      <c r="C80" s="47" t="s">
        <v>85</v>
      </c>
      <c r="E80" s="83">
        <v>727</v>
      </c>
      <c r="F80" s="45">
        <v>1</v>
      </c>
      <c r="G80" s="44">
        <v>680652</v>
      </c>
      <c r="H80" s="50"/>
      <c r="I80" s="84"/>
      <c r="J80" s="48"/>
      <c r="K80" s="48"/>
      <c r="L80" s="47" t="s">
        <v>86</v>
      </c>
      <c r="N80" s="83">
        <v>622</v>
      </c>
      <c r="O80" s="45">
        <v>0.8</v>
      </c>
      <c r="P80" s="44">
        <v>509561</v>
      </c>
    </row>
    <row r="81" spans="1:16" ht="10.5" customHeight="1">
      <c r="C81" s="47" t="s">
        <v>36</v>
      </c>
      <c r="E81" s="83">
        <v>26743</v>
      </c>
      <c r="F81" s="45">
        <v>36.5</v>
      </c>
      <c r="G81" s="44">
        <v>25080560</v>
      </c>
      <c r="H81" s="50"/>
      <c r="I81" s="84"/>
      <c r="J81" s="48"/>
      <c r="K81" s="48"/>
      <c r="L81" s="47" t="s">
        <v>36</v>
      </c>
      <c r="N81" s="83">
        <v>6670</v>
      </c>
      <c r="O81" s="45">
        <v>9</v>
      </c>
      <c r="P81" s="44">
        <v>5729685</v>
      </c>
    </row>
    <row r="82" spans="1:16" ht="5.25" customHeight="1">
      <c r="A82" s="81"/>
      <c r="B82" s="81"/>
      <c r="C82" s="81"/>
      <c r="D82" s="81"/>
      <c r="E82" s="80"/>
      <c r="F82" s="79"/>
      <c r="G82" s="79"/>
      <c r="H82" s="81"/>
      <c r="I82" s="82"/>
      <c r="J82" s="81"/>
      <c r="K82" s="81"/>
      <c r="L82" s="81"/>
      <c r="M82" s="81"/>
      <c r="N82" s="80"/>
      <c r="O82" s="79"/>
      <c r="P82" s="79"/>
    </row>
    <row r="83" spans="1:16">
      <c r="A83" s="39" t="s">
        <v>96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83"/>
  <sheetViews>
    <sheetView showGridLines="0" zoomScale="125" zoomScaleNormal="125" workbookViewId="0"/>
  </sheetViews>
  <sheetFormatPr defaultColWidth="11.25" defaultRowHeight="10.5"/>
  <cols>
    <col min="1" max="1" width="0.875" style="38" customWidth="1"/>
    <col min="2" max="2" width="1.75" style="38" customWidth="1"/>
    <col min="3" max="3" width="12.875" style="38" customWidth="1"/>
    <col min="4" max="4" width="0.875" style="38" customWidth="1"/>
    <col min="5" max="5" width="9.625" style="38" customWidth="1"/>
    <col min="6" max="6" width="6.5" style="38" customWidth="1"/>
    <col min="7" max="7" width="10.5" style="38" customWidth="1"/>
    <col min="8" max="8" width="0.5" style="38" customWidth="1"/>
    <col min="9" max="9" width="0.25" style="38" customWidth="1"/>
    <col min="10" max="10" width="0.875" style="38" customWidth="1"/>
    <col min="11" max="11" width="1.75" style="38" customWidth="1"/>
    <col min="12" max="12" width="12.875" style="38" customWidth="1"/>
    <col min="13" max="13" width="0.875" style="38" customWidth="1"/>
    <col min="14" max="14" width="9.625" style="38" customWidth="1"/>
    <col min="15" max="15" width="6.5" style="38" customWidth="1"/>
    <col min="16" max="16" width="10.875" style="38" customWidth="1"/>
    <col min="17" max="16384" width="11.25" style="38"/>
  </cols>
  <sheetData>
    <row r="1" spans="1:16" ht="13.5">
      <c r="A1" s="77" t="s">
        <v>0</v>
      </c>
      <c r="B1" s="64"/>
      <c r="C1" s="78"/>
      <c r="D1" s="77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6" customHeight="1"/>
    <row r="3" spans="1:16" ht="9.75" customHeight="1">
      <c r="A3" s="76" t="s">
        <v>1</v>
      </c>
      <c r="C3" s="75"/>
      <c r="D3" s="76"/>
    </row>
    <row r="4" spans="1:16" ht="6" customHeight="1">
      <c r="A4" s="76"/>
      <c r="C4" s="75"/>
      <c r="D4" s="76"/>
    </row>
    <row r="5" spans="1:16" ht="11.25" customHeight="1">
      <c r="A5" s="72" t="s">
        <v>2</v>
      </c>
      <c r="B5" s="42"/>
      <c r="C5" s="75"/>
      <c r="D5" s="7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74" t="s">
        <v>95</v>
      </c>
    </row>
    <row r="6" spans="1:16" ht="1.5" customHeight="1">
      <c r="A6" s="42"/>
      <c r="B6" s="42"/>
      <c r="C6" s="73"/>
      <c r="D6" s="7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0.5" customHeight="1">
      <c r="A7" s="69"/>
      <c r="B7" s="69"/>
      <c r="C7" s="69" t="s">
        <v>4</v>
      </c>
      <c r="D7" s="69"/>
      <c r="E7" s="69"/>
      <c r="F7" s="69"/>
      <c r="G7" s="69"/>
      <c r="H7" s="69"/>
      <c r="I7" s="51"/>
      <c r="J7" s="71" t="s">
        <v>5</v>
      </c>
      <c r="K7" s="69"/>
      <c r="L7" s="70"/>
      <c r="M7" s="69"/>
      <c r="N7" s="69"/>
      <c r="O7" s="69"/>
      <c r="P7" s="69"/>
    </row>
    <row r="8" spans="1:16" ht="10.5" customHeight="1">
      <c r="A8" s="383" t="s">
        <v>94</v>
      </c>
      <c r="B8" s="383"/>
      <c r="C8" s="383"/>
      <c r="D8" s="384"/>
      <c r="E8" s="381" t="s">
        <v>92</v>
      </c>
      <c r="F8" s="42"/>
      <c r="G8" s="381" t="s">
        <v>91</v>
      </c>
      <c r="H8" s="384"/>
      <c r="I8" s="51"/>
      <c r="J8" s="381" t="s">
        <v>93</v>
      </c>
      <c r="K8" s="383"/>
      <c r="L8" s="383"/>
      <c r="M8" s="384"/>
      <c r="N8" s="381" t="s">
        <v>92</v>
      </c>
      <c r="O8" s="42"/>
      <c r="P8" s="381" t="s">
        <v>91</v>
      </c>
    </row>
    <row r="9" spans="1:16" ht="10.5" customHeight="1">
      <c r="A9" s="385"/>
      <c r="B9" s="385"/>
      <c r="C9" s="385"/>
      <c r="D9" s="386"/>
      <c r="E9" s="382"/>
      <c r="F9" s="67" t="s">
        <v>6</v>
      </c>
      <c r="G9" s="382"/>
      <c r="H9" s="386"/>
      <c r="I9" s="51"/>
      <c r="J9" s="382"/>
      <c r="K9" s="385"/>
      <c r="L9" s="385"/>
      <c r="M9" s="386"/>
      <c r="N9" s="382"/>
      <c r="O9" s="68" t="s">
        <v>6</v>
      </c>
      <c r="P9" s="382"/>
    </row>
    <row r="10" spans="1:16" ht="5.25" customHeight="1">
      <c r="E10" s="51"/>
      <c r="I10" s="51"/>
      <c r="J10" s="51"/>
      <c r="N10" s="51"/>
    </row>
    <row r="11" spans="1:16">
      <c r="C11" s="66"/>
      <c r="D11" s="66"/>
      <c r="E11" s="65" t="s">
        <v>7</v>
      </c>
      <c r="F11" s="64"/>
      <c r="G11" s="64"/>
      <c r="H11" s="64"/>
      <c r="I11" s="51"/>
      <c r="J11" s="51"/>
      <c r="N11" s="65" t="s">
        <v>7</v>
      </c>
      <c r="O11" s="64"/>
      <c r="P11" s="64"/>
    </row>
    <row r="12" spans="1:16" ht="5.25" customHeight="1">
      <c r="E12" s="51"/>
      <c r="I12" s="51"/>
      <c r="J12" s="51"/>
      <c r="N12" s="51"/>
    </row>
    <row r="13" spans="1:16" ht="10.5" customHeight="1">
      <c r="A13" s="57"/>
      <c r="B13" s="380" t="s">
        <v>87</v>
      </c>
      <c r="C13" s="380"/>
      <c r="D13" s="57"/>
      <c r="E13" s="56">
        <f>SUM(E15:E19,E21:E25,E27:E31)</f>
        <v>107201</v>
      </c>
      <c r="F13" s="55">
        <v>100</v>
      </c>
      <c r="G13" s="54">
        <f>SUM(G15:G19,G21:G25,G27:G31)</f>
        <v>88888463</v>
      </c>
      <c r="H13" s="59"/>
      <c r="I13" s="58"/>
      <c r="J13" s="58"/>
      <c r="K13" s="380" t="s">
        <v>87</v>
      </c>
      <c r="L13" s="380"/>
      <c r="M13" s="57"/>
      <c r="N13" s="56">
        <f>SUM(N15:N19,N21:N25,N27:N31)</f>
        <v>107201</v>
      </c>
      <c r="O13" s="55">
        <v>100</v>
      </c>
      <c r="P13" s="54">
        <f>SUM(P15:P19,P21:P25,P27:P31)</f>
        <v>88888463</v>
      </c>
    </row>
    <row r="14" spans="1:16" ht="5.25" customHeight="1">
      <c r="E14" s="53"/>
      <c r="F14" s="52"/>
      <c r="G14" s="50"/>
      <c r="H14" s="50"/>
      <c r="I14" s="51"/>
      <c r="J14" s="51"/>
      <c r="N14" s="53"/>
      <c r="O14" s="52"/>
      <c r="P14" s="50"/>
    </row>
    <row r="15" spans="1:16" ht="10.5" customHeight="1">
      <c r="C15" s="47" t="s">
        <v>8</v>
      </c>
      <c r="E15" s="46">
        <v>11494</v>
      </c>
      <c r="F15" s="45">
        <v>10.7</v>
      </c>
      <c r="G15" s="44">
        <v>11986104</v>
      </c>
      <c r="H15" s="50"/>
      <c r="I15" s="49"/>
      <c r="J15" s="49"/>
      <c r="K15" s="48"/>
      <c r="L15" s="47" t="s">
        <v>11</v>
      </c>
      <c r="N15" s="46">
        <v>8058</v>
      </c>
      <c r="O15" s="45">
        <v>7.5</v>
      </c>
      <c r="P15" s="44">
        <v>5765702</v>
      </c>
    </row>
    <row r="16" spans="1:16" ht="10.5" customHeight="1">
      <c r="C16" s="47" t="s">
        <v>10</v>
      </c>
      <c r="E16" s="46">
        <v>11117</v>
      </c>
      <c r="F16" s="45">
        <v>10.4</v>
      </c>
      <c r="G16" s="44">
        <v>3898972</v>
      </c>
      <c r="H16" s="50"/>
      <c r="I16" s="49"/>
      <c r="J16" s="49"/>
      <c r="K16" s="48"/>
      <c r="L16" s="47" t="s">
        <v>9</v>
      </c>
      <c r="N16" s="46">
        <v>7234</v>
      </c>
      <c r="O16" s="45">
        <v>6.7</v>
      </c>
      <c r="P16" s="44">
        <v>6471222</v>
      </c>
    </row>
    <row r="17" spans="3:16" ht="10.5" customHeight="1">
      <c r="C17" s="47" t="s">
        <v>14</v>
      </c>
      <c r="E17" s="46">
        <v>6407</v>
      </c>
      <c r="F17" s="45">
        <v>6</v>
      </c>
      <c r="G17" s="44">
        <v>2484325</v>
      </c>
      <c r="H17" s="50"/>
      <c r="I17" s="49"/>
      <c r="J17" s="49"/>
      <c r="K17" s="48"/>
      <c r="L17" s="47" t="s">
        <v>15</v>
      </c>
      <c r="N17" s="46">
        <v>7039</v>
      </c>
      <c r="O17" s="45">
        <v>6.6</v>
      </c>
      <c r="P17" s="44">
        <v>6599708</v>
      </c>
    </row>
    <row r="18" spans="3:16" ht="10.5" customHeight="1">
      <c r="C18" s="47" t="s">
        <v>16</v>
      </c>
      <c r="E18" s="46">
        <v>6108</v>
      </c>
      <c r="F18" s="45">
        <v>5.7</v>
      </c>
      <c r="G18" s="44">
        <v>2982950</v>
      </c>
      <c r="H18" s="50"/>
      <c r="I18" s="49"/>
      <c r="J18" s="49"/>
      <c r="K18" s="48"/>
      <c r="L18" s="47" t="s">
        <v>19</v>
      </c>
      <c r="N18" s="46">
        <v>6755</v>
      </c>
      <c r="O18" s="45">
        <v>6.3</v>
      </c>
      <c r="P18" s="44">
        <v>7494777</v>
      </c>
    </row>
    <row r="19" spans="3:16" ht="10.5" customHeight="1">
      <c r="C19" s="47" t="s">
        <v>20</v>
      </c>
      <c r="E19" s="46">
        <v>5049</v>
      </c>
      <c r="F19" s="45">
        <v>4.7</v>
      </c>
      <c r="G19" s="44">
        <v>1166776</v>
      </c>
      <c r="H19" s="50"/>
      <c r="I19" s="49"/>
      <c r="J19" s="49"/>
      <c r="K19" s="48"/>
      <c r="L19" s="47" t="s">
        <v>17</v>
      </c>
      <c r="N19" s="46">
        <v>6666</v>
      </c>
      <c r="O19" s="45">
        <v>6.2</v>
      </c>
      <c r="P19" s="44">
        <v>4295007</v>
      </c>
    </row>
    <row r="20" spans="3:16" ht="6" customHeight="1">
      <c r="E20" s="46"/>
      <c r="F20" s="45"/>
      <c r="G20" s="44"/>
      <c r="H20" s="50"/>
      <c r="I20" s="51"/>
      <c r="J20" s="51"/>
      <c r="N20" s="46"/>
      <c r="O20" s="45"/>
      <c r="P20" s="44"/>
    </row>
    <row r="21" spans="3:16" ht="10.5" customHeight="1">
      <c r="C21" s="47" t="s">
        <v>12</v>
      </c>
      <c r="E21" s="46">
        <v>4967</v>
      </c>
      <c r="F21" s="45">
        <v>4.5999999999999996</v>
      </c>
      <c r="G21" s="44">
        <v>4439954</v>
      </c>
      <c r="H21" s="50"/>
      <c r="I21" s="49"/>
      <c r="J21" s="49"/>
      <c r="K21" s="48"/>
      <c r="L21" s="47" t="s">
        <v>13</v>
      </c>
      <c r="N21" s="46">
        <v>5878</v>
      </c>
      <c r="O21" s="45">
        <v>5.5</v>
      </c>
      <c r="P21" s="44">
        <v>7303916</v>
      </c>
    </row>
    <row r="22" spans="3:16" ht="10.5" customHeight="1">
      <c r="C22" s="47" t="s">
        <v>18</v>
      </c>
      <c r="E22" s="46">
        <v>4392</v>
      </c>
      <c r="F22" s="45">
        <v>4.0999999999999996</v>
      </c>
      <c r="G22" s="44">
        <v>2435999</v>
      </c>
      <c r="H22" s="50"/>
      <c r="I22" s="49"/>
      <c r="J22" s="49"/>
      <c r="K22" s="48"/>
      <c r="L22" s="47" t="s">
        <v>21</v>
      </c>
      <c r="N22" s="46">
        <v>5142</v>
      </c>
      <c r="O22" s="45">
        <v>4.8</v>
      </c>
      <c r="P22" s="44">
        <v>6020627</v>
      </c>
    </row>
    <row r="23" spans="3:16" ht="10.5" customHeight="1">
      <c r="C23" s="47" t="s">
        <v>24</v>
      </c>
      <c r="E23" s="46">
        <v>3005</v>
      </c>
      <c r="F23" s="45">
        <v>2.8</v>
      </c>
      <c r="G23" s="44">
        <v>2227661</v>
      </c>
      <c r="H23" s="50"/>
      <c r="I23" s="49"/>
      <c r="J23" s="49"/>
      <c r="K23" s="48"/>
      <c r="L23" s="47" t="s">
        <v>25</v>
      </c>
      <c r="N23" s="46">
        <v>5040</v>
      </c>
      <c r="O23" s="45">
        <v>4.7</v>
      </c>
      <c r="P23" s="44">
        <v>4138518</v>
      </c>
    </row>
    <row r="24" spans="3:16" ht="10.5" customHeight="1">
      <c r="C24" s="47" t="s">
        <v>26</v>
      </c>
      <c r="E24" s="46">
        <v>2748</v>
      </c>
      <c r="F24" s="45">
        <v>2.6</v>
      </c>
      <c r="G24" s="44">
        <v>2931125</v>
      </c>
      <c r="H24" s="50"/>
      <c r="I24" s="49"/>
      <c r="J24" s="49"/>
      <c r="K24" s="48"/>
      <c r="L24" s="47" t="s">
        <v>23</v>
      </c>
      <c r="N24" s="46">
        <v>4949</v>
      </c>
      <c r="O24" s="45">
        <v>4.5999999999999996</v>
      </c>
      <c r="P24" s="44">
        <v>4825860</v>
      </c>
    </row>
    <row r="25" spans="3:16" ht="10.5" customHeight="1">
      <c r="C25" s="47" t="s">
        <v>28</v>
      </c>
      <c r="E25" s="46">
        <v>2532</v>
      </c>
      <c r="F25" s="45">
        <v>2.4</v>
      </c>
      <c r="G25" s="44">
        <v>2349949</v>
      </c>
      <c r="H25" s="50"/>
      <c r="I25" s="49"/>
      <c r="J25" s="49"/>
      <c r="K25" s="48"/>
      <c r="L25" s="47" t="s">
        <v>29</v>
      </c>
      <c r="N25" s="46">
        <v>4576</v>
      </c>
      <c r="O25" s="45">
        <v>4.3</v>
      </c>
      <c r="P25" s="44">
        <v>1841283</v>
      </c>
    </row>
    <row r="26" spans="3:16" ht="5.25" customHeight="1">
      <c r="E26" s="46"/>
      <c r="F26" s="45"/>
      <c r="G26" s="44"/>
      <c r="H26" s="50"/>
      <c r="I26" s="51"/>
      <c r="J26" s="51"/>
      <c r="N26" s="46"/>
      <c r="O26" s="45"/>
      <c r="P26" s="44"/>
    </row>
    <row r="27" spans="3:16" ht="10.5" customHeight="1">
      <c r="C27" s="47" t="s">
        <v>22</v>
      </c>
      <c r="E27" s="46">
        <v>2359</v>
      </c>
      <c r="F27" s="45">
        <v>2.2000000000000002</v>
      </c>
      <c r="G27" s="44">
        <v>1644203</v>
      </c>
      <c r="H27" s="50"/>
      <c r="I27" s="49"/>
      <c r="J27" s="49"/>
      <c r="K27" s="48"/>
      <c r="L27" s="47" t="s">
        <v>31</v>
      </c>
      <c r="N27" s="46">
        <v>4504</v>
      </c>
      <c r="O27" s="45">
        <v>4.2</v>
      </c>
      <c r="P27" s="44">
        <v>3330181</v>
      </c>
    </row>
    <row r="28" spans="3:16" ht="10.5" customHeight="1">
      <c r="C28" s="47" t="s">
        <v>32</v>
      </c>
      <c r="E28" s="46">
        <v>2216</v>
      </c>
      <c r="F28" s="45">
        <v>2.1</v>
      </c>
      <c r="G28" s="44">
        <v>1075905</v>
      </c>
      <c r="H28" s="50"/>
      <c r="I28" s="49"/>
      <c r="J28" s="49"/>
      <c r="K28" s="48"/>
      <c r="L28" s="47" t="s">
        <v>27</v>
      </c>
      <c r="N28" s="46">
        <v>3860</v>
      </c>
      <c r="O28" s="45">
        <v>3.6</v>
      </c>
      <c r="P28" s="44">
        <v>3067234</v>
      </c>
    </row>
    <row r="29" spans="3:16" ht="10.5" customHeight="1">
      <c r="C29" s="47" t="s">
        <v>30</v>
      </c>
      <c r="E29" s="46">
        <v>1871</v>
      </c>
      <c r="F29" s="45">
        <v>1.7</v>
      </c>
      <c r="G29" s="44">
        <v>1615527</v>
      </c>
      <c r="H29" s="50"/>
      <c r="I29" s="49"/>
      <c r="J29" s="49"/>
      <c r="K29" s="48"/>
      <c r="L29" s="47" t="s">
        <v>33</v>
      </c>
      <c r="N29" s="46">
        <v>3484</v>
      </c>
      <c r="O29" s="45">
        <v>3.2</v>
      </c>
      <c r="P29" s="44">
        <v>2978488</v>
      </c>
    </row>
    <row r="30" spans="3:16" ht="10.5" customHeight="1">
      <c r="C30" s="47" t="s">
        <v>90</v>
      </c>
      <c r="E30" s="46">
        <v>1755</v>
      </c>
      <c r="F30" s="45">
        <v>1.6</v>
      </c>
      <c r="G30" s="44">
        <v>604723</v>
      </c>
      <c r="H30" s="50"/>
      <c r="I30" s="49"/>
      <c r="J30" s="49"/>
      <c r="K30" s="48"/>
      <c r="L30" s="47" t="s">
        <v>89</v>
      </c>
      <c r="N30" s="46">
        <v>3002</v>
      </c>
      <c r="O30" s="45">
        <v>2.8</v>
      </c>
      <c r="P30" s="44">
        <v>1425995</v>
      </c>
    </row>
    <row r="31" spans="3:16" ht="10.5" customHeight="1">
      <c r="C31" s="47" t="s">
        <v>36</v>
      </c>
      <c r="E31" s="46">
        <v>41181</v>
      </c>
      <c r="F31" s="45">
        <v>38.4</v>
      </c>
      <c r="G31" s="44">
        <v>47044290</v>
      </c>
      <c r="H31" s="50"/>
      <c r="I31" s="49"/>
      <c r="J31" s="49"/>
      <c r="K31" s="48"/>
      <c r="L31" s="47" t="s">
        <v>36</v>
      </c>
      <c r="N31" s="46">
        <v>31014</v>
      </c>
      <c r="O31" s="45">
        <v>28.9</v>
      </c>
      <c r="P31" s="44">
        <v>23329945</v>
      </c>
    </row>
    <row r="32" spans="3:16" ht="5.25" customHeight="1">
      <c r="E32" s="53"/>
      <c r="F32" s="52"/>
      <c r="G32" s="50"/>
      <c r="H32" s="50"/>
      <c r="I32" s="51"/>
      <c r="J32" s="51"/>
      <c r="N32" s="53"/>
      <c r="O32" s="52"/>
      <c r="P32" s="50"/>
    </row>
    <row r="33" spans="2:16" ht="11.25" customHeight="1">
      <c r="E33" s="62" t="s">
        <v>37</v>
      </c>
      <c r="F33" s="61"/>
      <c r="G33" s="60"/>
      <c r="H33" s="60"/>
      <c r="I33" s="51"/>
      <c r="J33" s="51"/>
      <c r="N33" s="62" t="s">
        <v>37</v>
      </c>
      <c r="O33" s="61"/>
      <c r="P33" s="60"/>
    </row>
    <row r="34" spans="2:16" ht="5.25" customHeight="1">
      <c r="E34" s="53"/>
      <c r="F34" s="52"/>
      <c r="G34" s="50"/>
      <c r="H34" s="50"/>
      <c r="I34" s="51"/>
      <c r="J34" s="51"/>
      <c r="N34" s="53"/>
      <c r="O34" s="52"/>
      <c r="P34" s="50"/>
    </row>
    <row r="35" spans="2:16" ht="10.5" customHeight="1">
      <c r="B35" s="380" t="s">
        <v>87</v>
      </c>
      <c r="C35" s="380"/>
      <c r="E35" s="56">
        <f>SUM(E37:E41,E43:E47,E49:E53)</f>
        <v>69819</v>
      </c>
      <c r="F35" s="55">
        <v>100</v>
      </c>
      <c r="G35" s="54">
        <f>SUM(G37:G41,G43:G47,G49:G53)</f>
        <v>62459831</v>
      </c>
      <c r="H35" s="59"/>
      <c r="I35" s="49"/>
      <c r="J35" s="49"/>
      <c r="K35" s="380" t="s">
        <v>87</v>
      </c>
      <c r="L35" s="380"/>
      <c r="N35" s="56">
        <f>SUM(N37:N41,N43:N47,N49:N53)</f>
        <v>69819</v>
      </c>
      <c r="O35" s="55">
        <v>100</v>
      </c>
      <c r="P35" s="54">
        <f>SUM(P37:P41,P43:P47,P49:P53)</f>
        <v>62459831</v>
      </c>
    </row>
    <row r="36" spans="2:16" ht="5.25" customHeight="1">
      <c r="E36" s="53"/>
      <c r="F36" s="52"/>
      <c r="G36" s="50"/>
      <c r="H36" s="50"/>
      <c r="I36" s="51"/>
      <c r="J36" s="51"/>
      <c r="N36" s="53"/>
      <c r="O36" s="52"/>
      <c r="P36" s="50"/>
    </row>
    <row r="37" spans="2:16" ht="10.5" customHeight="1">
      <c r="C37" s="47" t="s">
        <v>38</v>
      </c>
      <c r="E37" s="46">
        <v>7089</v>
      </c>
      <c r="F37" s="45">
        <v>10.199999999999999</v>
      </c>
      <c r="G37" s="44">
        <v>2096978</v>
      </c>
      <c r="H37" s="50"/>
      <c r="I37" s="49"/>
      <c r="J37" s="49"/>
      <c r="K37" s="48"/>
      <c r="L37" s="47" t="s">
        <v>15</v>
      </c>
      <c r="N37" s="46">
        <v>22526</v>
      </c>
      <c r="O37" s="45">
        <v>32.299999999999997</v>
      </c>
      <c r="P37" s="44">
        <v>22647368</v>
      </c>
    </row>
    <row r="38" spans="2:16" ht="10.5" customHeight="1">
      <c r="C38" s="47" t="s">
        <v>39</v>
      </c>
      <c r="E38" s="46">
        <v>5539</v>
      </c>
      <c r="F38" s="45">
        <v>7.9</v>
      </c>
      <c r="G38" s="44">
        <v>5204762</v>
      </c>
      <c r="H38" s="50"/>
      <c r="I38" s="49"/>
      <c r="J38" s="49"/>
      <c r="K38" s="48"/>
      <c r="L38" s="47" t="s">
        <v>13</v>
      </c>
      <c r="N38" s="46">
        <v>13313</v>
      </c>
      <c r="O38" s="45">
        <v>19.100000000000001</v>
      </c>
      <c r="P38" s="44">
        <v>11735431</v>
      </c>
    </row>
    <row r="39" spans="2:16" ht="10.5" customHeight="1">
      <c r="C39" s="63" t="s">
        <v>40</v>
      </c>
      <c r="E39" s="46">
        <v>3398</v>
      </c>
      <c r="F39" s="45">
        <v>4.9000000000000004</v>
      </c>
      <c r="G39" s="44">
        <v>3736172</v>
      </c>
      <c r="H39" s="50"/>
      <c r="I39" s="49"/>
      <c r="J39" s="49"/>
      <c r="K39" s="48"/>
      <c r="L39" s="47" t="s">
        <v>41</v>
      </c>
      <c r="N39" s="46">
        <v>8040</v>
      </c>
      <c r="O39" s="45">
        <v>11.5</v>
      </c>
      <c r="P39" s="44">
        <v>8476430</v>
      </c>
    </row>
    <row r="40" spans="2:16" ht="10.5" customHeight="1">
      <c r="C40" s="47" t="s">
        <v>43</v>
      </c>
      <c r="E40" s="46">
        <v>2737</v>
      </c>
      <c r="F40" s="45">
        <v>3.9</v>
      </c>
      <c r="G40" s="44">
        <v>2204548</v>
      </c>
      <c r="H40" s="50"/>
      <c r="I40" s="49"/>
      <c r="J40" s="49"/>
      <c r="K40" s="48"/>
      <c r="L40" s="47" t="s">
        <v>9</v>
      </c>
      <c r="N40" s="46">
        <v>5187</v>
      </c>
      <c r="O40" s="45">
        <v>7.4</v>
      </c>
      <c r="P40" s="44">
        <v>4677197</v>
      </c>
    </row>
    <row r="41" spans="2:16" ht="10.5" customHeight="1">
      <c r="C41" s="47" t="s">
        <v>42</v>
      </c>
      <c r="E41" s="46">
        <v>2531</v>
      </c>
      <c r="F41" s="45">
        <v>3.6</v>
      </c>
      <c r="G41" s="44">
        <v>994341</v>
      </c>
      <c r="H41" s="50"/>
      <c r="I41" s="49"/>
      <c r="J41" s="49"/>
      <c r="K41" s="48"/>
      <c r="L41" s="47" t="s">
        <v>21</v>
      </c>
      <c r="N41" s="46">
        <v>3580</v>
      </c>
      <c r="O41" s="45">
        <v>5.0999999999999996</v>
      </c>
      <c r="P41" s="44">
        <v>2914350</v>
      </c>
    </row>
    <row r="42" spans="2:16" ht="5.25" customHeight="1">
      <c r="E42" s="46"/>
      <c r="F42" s="45"/>
      <c r="G42" s="44"/>
      <c r="H42" s="50"/>
      <c r="I42" s="51"/>
      <c r="J42" s="51"/>
      <c r="N42" s="46"/>
      <c r="O42" s="45"/>
      <c r="P42" s="44"/>
    </row>
    <row r="43" spans="2:16" ht="10.5" customHeight="1">
      <c r="C43" s="47" t="s">
        <v>44</v>
      </c>
      <c r="E43" s="46">
        <v>2071</v>
      </c>
      <c r="F43" s="45">
        <v>3</v>
      </c>
      <c r="G43" s="44">
        <v>678927</v>
      </c>
      <c r="H43" s="50"/>
      <c r="I43" s="49"/>
      <c r="J43" s="49"/>
      <c r="K43" s="48"/>
      <c r="L43" s="47" t="s">
        <v>19</v>
      </c>
      <c r="N43" s="46">
        <v>3022</v>
      </c>
      <c r="O43" s="45">
        <v>4.3</v>
      </c>
      <c r="P43" s="44">
        <v>1551913</v>
      </c>
    </row>
    <row r="44" spans="2:16" ht="10.5" customHeight="1">
      <c r="C44" s="47" t="s">
        <v>46</v>
      </c>
      <c r="E44" s="46">
        <v>2061</v>
      </c>
      <c r="F44" s="45">
        <v>3</v>
      </c>
      <c r="G44" s="44">
        <v>726481</v>
      </c>
      <c r="H44" s="50"/>
      <c r="I44" s="49"/>
      <c r="J44" s="49"/>
      <c r="K44" s="48"/>
      <c r="L44" s="47" t="s">
        <v>29</v>
      </c>
      <c r="N44" s="46">
        <v>2206</v>
      </c>
      <c r="O44" s="45">
        <v>3.2</v>
      </c>
      <c r="P44" s="44">
        <v>1024092</v>
      </c>
    </row>
    <row r="45" spans="2:16" ht="10.5" customHeight="1">
      <c r="C45" s="47" t="s">
        <v>45</v>
      </c>
      <c r="E45" s="46">
        <v>2036</v>
      </c>
      <c r="F45" s="45">
        <v>2.9</v>
      </c>
      <c r="G45" s="44">
        <v>972707</v>
      </c>
      <c r="H45" s="50"/>
      <c r="I45" s="49"/>
      <c r="J45" s="49"/>
      <c r="K45" s="48"/>
      <c r="L45" s="47" t="s">
        <v>17</v>
      </c>
      <c r="N45" s="46">
        <v>1925</v>
      </c>
      <c r="O45" s="45">
        <v>2.8</v>
      </c>
      <c r="P45" s="44">
        <v>841360</v>
      </c>
    </row>
    <row r="46" spans="2:16" ht="10.5" customHeight="1">
      <c r="C46" s="63" t="s">
        <v>52</v>
      </c>
      <c r="E46" s="46">
        <v>1979</v>
      </c>
      <c r="F46" s="45">
        <v>2.8</v>
      </c>
      <c r="G46" s="44">
        <v>3338554</v>
      </c>
      <c r="H46" s="50"/>
      <c r="I46" s="49"/>
      <c r="J46" s="49"/>
      <c r="K46" s="48"/>
      <c r="L46" s="47" t="s">
        <v>48</v>
      </c>
      <c r="N46" s="46">
        <v>1710</v>
      </c>
      <c r="O46" s="45">
        <v>2.4</v>
      </c>
      <c r="P46" s="44">
        <v>1314807</v>
      </c>
    </row>
    <row r="47" spans="2:16" ht="10.5" customHeight="1">
      <c r="C47" s="47" t="s">
        <v>50</v>
      </c>
      <c r="E47" s="46">
        <v>1930</v>
      </c>
      <c r="F47" s="45">
        <v>2.8</v>
      </c>
      <c r="G47" s="44">
        <v>664087</v>
      </c>
      <c r="H47" s="50"/>
      <c r="I47" s="49"/>
      <c r="J47" s="49"/>
      <c r="K47" s="48"/>
      <c r="L47" s="47" t="s">
        <v>31</v>
      </c>
      <c r="N47" s="46">
        <v>1311</v>
      </c>
      <c r="O47" s="45">
        <v>1.9</v>
      </c>
      <c r="P47" s="44">
        <v>955049</v>
      </c>
    </row>
    <row r="48" spans="2:16" ht="5.25" customHeight="1">
      <c r="E48" s="46"/>
      <c r="F48" s="45"/>
      <c r="G48" s="44"/>
      <c r="H48" s="50"/>
      <c r="I48" s="51"/>
      <c r="J48" s="51"/>
      <c r="N48" s="46"/>
      <c r="O48" s="45"/>
      <c r="P48" s="44"/>
    </row>
    <row r="49" spans="1:16" ht="10.5" customHeight="1">
      <c r="C49" s="47" t="s">
        <v>49</v>
      </c>
      <c r="E49" s="46">
        <v>1860</v>
      </c>
      <c r="F49" s="45">
        <v>2.7</v>
      </c>
      <c r="G49" s="44">
        <v>700940</v>
      </c>
      <c r="H49" s="50"/>
      <c r="I49" s="49"/>
      <c r="J49" s="49"/>
      <c r="K49" s="48"/>
      <c r="L49" s="47" t="s">
        <v>11</v>
      </c>
      <c r="N49" s="46">
        <v>1165</v>
      </c>
      <c r="O49" s="45">
        <v>1.7</v>
      </c>
      <c r="P49" s="44">
        <v>693480</v>
      </c>
    </row>
    <row r="50" spans="1:16" ht="10.5" customHeight="1">
      <c r="C50" s="47" t="s">
        <v>88</v>
      </c>
      <c r="E50" s="46">
        <v>1777</v>
      </c>
      <c r="F50" s="45">
        <v>2.5</v>
      </c>
      <c r="G50" s="44">
        <v>3025126</v>
      </c>
      <c r="H50" s="50"/>
      <c r="I50" s="49"/>
      <c r="J50" s="49"/>
      <c r="K50" s="48"/>
      <c r="L50" s="47" t="s">
        <v>51</v>
      </c>
      <c r="N50" s="46">
        <v>1008</v>
      </c>
      <c r="O50" s="45">
        <v>1.4</v>
      </c>
      <c r="P50" s="44">
        <v>602884</v>
      </c>
    </row>
    <row r="51" spans="1:16" ht="10.5" customHeight="1">
      <c r="C51" s="47" t="s">
        <v>54</v>
      </c>
      <c r="E51" s="46">
        <v>1597</v>
      </c>
      <c r="F51" s="45">
        <v>2.2999999999999998</v>
      </c>
      <c r="G51" s="44">
        <v>870288</v>
      </c>
      <c r="H51" s="50"/>
      <c r="I51" s="49"/>
      <c r="J51" s="49"/>
      <c r="K51" s="48"/>
      <c r="L51" s="47" t="s">
        <v>53</v>
      </c>
      <c r="N51" s="46">
        <v>672</v>
      </c>
      <c r="O51" s="45">
        <v>1</v>
      </c>
      <c r="P51" s="44">
        <v>1130581</v>
      </c>
    </row>
    <row r="52" spans="1:16" ht="10.5" customHeight="1">
      <c r="C52" s="63" t="s">
        <v>55</v>
      </c>
      <c r="E52" s="46">
        <v>1309</v>
      </c>
      <c r="F52" s="45">
        <v>1.9</v>
      </c>
      <c r="G52" s="44">
        <v>2609608</v>
      </c>
      <c r="H52" s="50"/>
      <c r="I52" s="49"/>
      <c r="J52" s="49"/>
      <c r="K52" s="48"/>
      <c r="L52" s="47" t="s">
        <v>33</v>
      </c>
      <c r="N52" s="46">
        <v>671</v>
      </c>
      <c r="O52" s="45">
        <v>1</v>
      </c>
      <c r="P52" s="44">
        <v>947231</v>
      </c>
    </row>
    <row r="53" spans="1:16" ht="10.5" customHeight="1">
      <c r="C53" s="47" t="s">
        <v>36</v>
      </c>
      <c r="E53" s="46">
        <v>31905</v>
      </c>
      <c r="F53" s="45">
        <v>45.7</v>
      </c>
      <c r="G53" s="44">
        <v>34636312</v>
      </c>
      <c r="H53" s="50"/>
      <c r="I53" s="49"/>
      <c r="J53" s="49"/>
      <c r="K53" s="48"/>
      <c r="L53" s="47" t="s">
        <v>36</v>
      </c>
      <c r="N53" s="46">
        <v>3483</v>
      </c>
      <c r="O53" s="45">
        <v>5</v>
      </c>
      <c r="P53" s="44">
        <v>2947658</v>
      </c>
    </row>
    <row r="54" spans="1:16" ht="5.25" customHeight="1">
      <c r="E54" s="53"/>
      <c r="F54" s="52"/>
      <c r="G54" s="50"/>
      <c r="H54" s="50"/>
      <c r="I54" s="51"/>
      <c r="J54" s="51"/>
      <c r="N54" s="53"/>
      <c r="O54" s="52"/>
      <c r="P54" s="50"/>
    </row>
    <row r="55" spans="1:16" ht="11.25" customHeight="1">
      <c r="E55" s="62" t="s">
        <v>57</v>
      </c>
      <c r="F55" s="61"/>
      <c r="G55" s="60"/>
      <c r="H55" s="60"/>
      <c r="I55" s="51"/>
      <c r="J55" s="51"/>
      <c r="N55" s="62" t="s">
        <v>57</v>
      </c>
      <c r="O55" s="61"/>
      <c r="P55" s="60"/>
    </row>
    <row r="56" spans="1:16" ht="5.25" customHeight="1">
      <c r="E56" s="53"/>
      <c r="F56" s="52"/>
      <c r="G56" s="50"/>
      <c r="H56" s="50"/>
      <c r="I56" s="51"/>
      <c r="J56" s="51"/>
      <c r="N56" s="53"/>
      <c r="O56" s="52"/>
      <c r="P56" s="50"/>
    </row>
    <row r="57" spans="1:16" ht="10.5" customHeight="1">
      <c r="A57" s="57"/>
      <c r="B57" s="380" t="s">
        <v>87</v>
      </c>
      <c r="C57" s="380"/>
      <c r="D57" s="57"/>
      <c r="E57" s="56">
        <f>SUM(E59:E63,E65:E69,E71:E75,E77:E81)</f>
        <v>77497</v>
      </c>
      <c r="F57" s="55">
        <v>100</v>
      </c>
      <c r="G57" s="54">
        <f>SUM(G59:G63,G65:G69,G71:G75,G77:G81)</f>
        <v>59236307</v>
      </c>
      <c r="H57" s="59"/>
      <c r="I57" s="58"/>
      <c r="J57" s="58"/>
      <c r="K57" s="380" t="s">
        <v>87</v>
      </c>
      <c r="L57" s="380"/>
      <c r="M57" s="57"/>
      <c r="N57" s="56">
        <f>SUM(N59:N63,N65:N69,N71:N75,N77:N81)</f>
        <v>77497</v>
      </c>
      <c r="O57" s="55">
        <v>100</v>
      </c>
      <c r="P57" s="54">
        <f>SUM(P59:P63,P65:P69,P71:P75,P77:P81)</f>
        <v>59236307</v>
      </c>
    </row>
    <row r="58" spans="1:16" ht="5.25" customHeight="1">
      <c r="E58" s="53"/>
      <c r="F58" s="52"/>
      <c r="G58" s="50"/>
      <c r="H58" s="50"/>
      <c r="I58" s="51"/>
      <c r="J58" s="51"/>
      <c r="N58" s="53"/>
      <c r="O58" s="52"/>
      <c r="P58" s="50"/>
    </row>
    <row r="59" spans="1:16" ht="10.5" customHeight="1">
      <c r="C59" s="47" t="s">
        <v>58</v>
      </c>
      <c r="E59" s="46">
        <v>9680</v>
      </c>
      <c r="F59" s="45">
        <v>12.5</v>
      </c>
      <c r="G59" s="44">
        <v>3211284</v>
      </c>
      <c r="H59" s="50"/>
      <c r="I59" s="49"/>
      <c r="J59" s="49"/>
      <c r="K59" s="48"/>
      <c r="L59" s="47" t="s">
        <v>15</v>
      </c>
      <c r="N59" s="46">
        <v>20417</v>
      </c>
      <c r="O59" s="45">
        <v>26.3</v>
      </c>
      <c r="P59" s="44">
        <v>12879740</v>
      </c>
    </row>
    <row r="60" spans="1:16" ht="10.5" customHeight="1">
      <c r="C60" s="47" t="s">
        <v>59</v>
      </c>
      <c r="E60" s="46">
        <v>5475</v>
      </c>
      <c r="F60" s="45">
        <v>7.1</v>
      </c>
      <c r="G60" s="44">
        <v>2203994</v>
      </c>
      <c r="H60" s="50"/>
      <c r="I60" s="49"/>
      <c r="J60" s="49"/>
      <c r="K60" s="48"/>
      <c r="L60" s="47" t="s">
        <v>9</v>
      </c>
      <c r="N60" s="46">
        <v>6660</v>
      </c>
      <c r="O60" s="45">
        <v>8.6</v>
      </c>
      <c r="P60" s="44">
        <v>3691314</v>
      </c>
    </row>
    <row r="61" spans="1:16" ht="10.5" customHeight="1">
      <c r="C61" s="47" t="s">
        <v>60</v>
      </c>
      <c r="E61" s="46">
        <v>5221</v>
      </c>
      <c r="F61" s="45">
        <v>6.7</v>
      </c>
      <c r="G61" s="44">
        <v>2947020</v>
      </c>
      <c r="H61" s="50"/>
      <c r="I61" s="49"/>
      <c r="J61" s="49"/>
      <c r="K61" s="48"/>
      <c r="L61" s="47" t="s">
        <v>41</v>
      </c>
      <c r="N61" s="46">
        <v>6571</v>
      </c>
      <c r="O61" s="45">
        <v>8.5</v>
      </c>
      <c r="P61" s="44">
        <v>4190680</v>
      </c>
    </row>
    <row r="62" spans="1:16" ht="10.5" customHeight="1">
      <c r="C62" s="47" t="s">
        <v>61</v>
      </c>
      <c r="E62" s="46">
        <v>4114</v>
      </c>
      <c r="F62" s="45">
        <v>5.3</v>
      </c>
      <c r="G62" s="44">
        <v>2215943</v>
      </c>
      <c r="H62" s="50"/>
      <c r="I62" s="49"/>
      <c r="J62" s="49"/>
      <c r="K62" s="48"/>
      <c r="L62" s="47" t="s">
        <v>19</v>
      </c>
      <c r="N62" s="46">
        <v>6315</v>
      </c>
      <c r="O62" s="45">
        <v>8.1</v>
      </c>
      <c r="P62" s="44">
        <v>7203610</v>
      </c>
    </row>
    <row r="63" spans="1:16" ht="10.5" customHeight="1">
      <c r="C63" s="47" t="s">
        <v>62</v>
      </c>
      <c r="E63" s="46">
        <v>4006</v>
      </c>
      <c r="F63" s="45">
        <v>5.2</v>
      </c>
      <c r="G63" s="44">
        <v>2240216</v>
      </c>
      <c r="H63" s="50"/>
      <c r="I63" s="49"/>
      <c r="J63" s="49"/>
      <c r="K63" s="48"/>
      <c r="L63" s="47" t="s">
        <v>33</v>
      </c>
      <c r="N63" s="46">
        <v>5069</v>
      </c>
      <c r="O63" s="45">
        <v>6.5</v>
      </c>
      <c r="P63" s="44">
        <v>3703792</v>
      </c>
    </row>
    <row r="64" spans="1:16" ht="5.25" customHeight="1">
      <c r="E64" s="46"/>
      <c r="F64" s="45"/>
      <c r="G64" s="44"/>
      <c r="H64" s="50"/>
      <c r="I64" s="51"/>
      <c r="J64" s="51"/>
      <c r="N64" s="46"/>
      <c r="O64" s="45"/>
      <c r="P64" s="44"/>
    </row>
    <row r="65" spans="3:16" ht="10.5" customHeight="1">
      <c r="C65" s="47" t="s">
        <v>63</v>
      </c>
      <c r="E65" s="46">
        <v>3322</v>
      </c>
      <c r="F65" s="45">
        <v>4.3</v>
      </c>
      <c r="G65" s="44">
        <v>2223701</v>
      </c>
      <c r="H65" s="50"/>
      <c r="I65" s="49"/>
      <c r="J65" s="49"/>
      <c r="K65" s="48"/>
      <c r="L65" s="47" t="s">
        <v>13</v>
      </c>
      <c r="N65" s="46">
        <v>3932</v>
      </c>
      <c r="O65" s="45">
        <v>5.0999999999999996</v>
      </c>
      <c r="P65" s="44">
        <v>3562498</v>
      </c>
    </row>
    <row r="66" spans="3:16" ht="10.5" customHeight="1">
      <c r="C66" s="47" t="s">
        <v>65</v>
      </c>
      <c r="E66" s="46">
        <v>2744</v>
      </c>
      <c r="F66" s="45">
        <v>3.5</v>
      </c>
      <c r="G66" s="44">
        <v>739812</v>
      </c>
      <c r="H66" s="50"/>
      <c r="I66" s="49"/>
      <c r="J66" s="49"/>
      <c r="K66" s="48"/>
      <c r="L66" s="47" t="s">
        <v>17</v>
      </c>
      <c r="N66" s="46">
        <v>3912</v>
      </c>
      <c r="O66" s="45">
        <v>5</v>
      </c>
      <c r="P66" s="44">
        <v>2803250</v>
      </c>
    </row>
    <row r="67" spans="3:16" ht="10.5" customHeight="1">
      <c r="C67" s="47" t="s">
        <v>68</v>
      </c>
      <c r="E67" s="46">
        <v>2142</v>
      </c>
      <c r="F67" s="45">
        <v>2.8</v>
      </c>
      <c r="G67" s="44">
        <v>3330708</v>
      </c>
      <c r="H67" s="50"/>
      <c r="I67" s="49"/>
      <c r="J67" s="49"/>
      <c r="K67" s="48"/>
      <c r="L67" s="47" t="s">
        <v>11</v>
      </c>
      <c r="N67" s="46">
        <v>3720</v>
      </c>
      <c r="O67" s="45">
        <v>4.8</v>
      </c>
      <c r="P67" s="44">
        <v>1906655</v>
      </c>
    </row>
    <row r="68" spans="3:16" ht="10.5" customHeight="1">
      <c r="C68" s="47" t="s">
        <v>64</v>
      </c>
      <c r="E68" s="46">
        <v>2092</v>
      </c>
      <c r="F68" s="45">
        <v>2.7</v>
      </c>
      <c r="G68" s="44">
        <v>889728</v>
      </c>
      <c r="H68" s="50"/>
      <c r="I68" s="49"/>
      <c r="J68" s="49"/>
      <c r="K68" s="48"/>
      <c r="L68" s="47" t="s">
        <v>69</v>
      </c>
      <c r="N68" s="46">
        <v>2649</v>
      </c>
      <c r="O68" s="45">
        <v>3.4</v>
      </c>
      <c r="P68" s="44">
        <v>1496281</v>
      </c>
    </row>
    <row r="69" spans="3:16" ht="10.5" customHeight="1">
      <c r="C69" s="47" t="s">
        <v>66</v>
      </c>
      <c r="E69" s="46">
        <v>1914</v>
      </c>
      <c r="F69" s="45">
        <v>2.5</v>
      </c>
      <c r="G69" s="44">
        <v>2151300</v>
      </c>
      <c r="H69" s="50"/>
      <c r="I69" s="49"/>
      <c r="J69" s="49"/>
      <c r="K69" s="48"/>
      <c r="L69" s="47" t="s">
        <v>67</v>
      </c>
      <c r="N69" s="46">
        <v>2139</v>
      </c>
      <c r="O69" s="45">
        <v>2.8</v>
      </c>
      <c r="P69" s="44">
        <v>1873046</v>
      </c>
    </row>
    <row r="70" spans="3:16" ht="5.25" customHeight="1">
      <c r="E70" s="46"/>
      <c r="F70" s="45"/>
      <c r="G70" s="44"/>
      <c r="H70" s="50"/>
      <c r="I70" s="51"/>
      <c r="J70" s="51"/>
      <c r="N70" s="46"/>
      <c r="O70" s="45"/>
      <c r="P70" s="44"/>
    </row>
    <row r="71" spans="3:16" ht="10.5" customHeight="1">
      <c r="C71" s="47" t="s">
        <v>72</v>
      </c>
      <c r="E71" s="46">
        <v>1698</v>
      </c>
      <c r="F71" s="45">
        <v>2.2000000000000002</v>
      </c>
      <c r="G71" s="44">
        <v>2256762</v>
      </c>
      <c r="H71" s="50"/>
      <c r="I71" s="49"/>
      <c r="J71" s="49"/>
      <c r="K71" s="48"/>
      <c r="L71" s="47" t="s">
        <v>29</v>
      </c>
      <c r="N71" s="46">
        <v>1870</v>
      </c>
      <c r="O71" s="45">
        <v>2.4</v>
      </c>
      <c r="P71" s="44">
        <v>1825527</v>
      </c>
    </row>
    <row r="72" spans="3:16" ht="10.5" customHeight="1">
      <c r="C72" s="47" t="s">
        <v>70</v>
      </c>
      <c r="E72" s="46">
        <v>1278</v>
      </c>
      <c r="F72" s="45">
        <v>1.6</v>
      </c>
      <c r="G72" s="44">
        <v>570414</v>
      </c>
      <c r="H72" s="50"/>
      <c r="I72" s="49"/>
      <c r="J72" s="49"/>
      <c r="K72" s="48"/>
      <c r="L72" s="47" t="s">
        <v>51</v>
      </c>
      <c r="N72" s="46">
        <v>1413</v>
      </c>
      <c r="O72" s="45">
        <v>1.8</v>
      </c>
      <c r="P72" s="44">
        <v>1673792</v>
      </c>
    </row>
    <row r="73" spans="3:16" ht="10.5" customHeight="1">
      <c r="C73" s="47" t="s">
        <v>74</v>
      </c>
      <c r="E73" s="46">
        <v>1240</v>
      </c>
      <c r="F73" s="45">
        <v>1.6</v>
      </c>
      <c r="G73" s="44">
        <v>878777</v>
      </c>
      <c r="H73" s="50"/>
      <c r="I73" s="49"/>
      <c r="J73" s="49"/>
      <c r="K73" s="48"/>
      <c r="L73" s="47" t="s">
        <v>31</v>
      </c>
      <c r="N73" s="46">
        <v>1243</v>
      </c>
      <c r="O73" s="45">
        <v>1.6</v>
      </c>
      <c r="P73" s="44">
        <v>2055761</v>
      </c>
    </row>
    <row r="74" spans="3:16" ht="10.5" customHeight="1">
      <c r="C74" s="47" t="s">
        <v>73</v>
      </c>
      <c r="E74" s="46">
        <v>1151</v>
      </c>
      <c r="F74" s="45">
        <v>1.5</v>
      </c>
      <c r="G74" s="44">
        <v>904610</v>
      </c>
      <c r="H74" s="50"/>
      <c r="I74" s="49"/>
      <c r="J74" s="49"/>
      <c r="K74" s="48"/>
      <c r="L74" s="47" t="s">
        <v>21</v>
      </c>
      <c r="N74" s="46">
        <v>1001</v>
      </c>
      <c r="O74" s="45">
        <v>1.3</v>
      </c>
      <c r="P74" s="44">
        <v>1128600</v>
      </c>
    </row>
    <row r="75" spans="3:16" ht="10.5" customHeight="1">
      <c r="C75" s="47" t="s">
        <v>76</v>
      </c>
      <c r="E75" s="46">
        <v>1048</v>
      </c>
      <c r="F75" s="45">
        <v>1.4</v>
      </c>
      <c r="G75" s="44">
        <v>2193963</v>
      </c>
      <c r="H75" s="50"/>
      <c r="I75" s="49"/>
      <c r="J75" s="49"/>
      <c r="K75" s="48"/>
      <c r="L75" s="47" t="s">
        <v>75</v>
      </c>
      <c r="N75" s="46">
        <v>742</v>
      </c>
      <c r="O75" s="45">
        <v>1</v>
      </c>
      <c r="P75" s="44">
        <v>424862</v>
      </c>
    </row>
    <row r="76" spans="3:16" ht="5.25" customHeight="1">
      <c r="E76" s="46"/>
      <c r="F76" s="45"/>
      <c r="G76" s="44"/>
      <c r="H76" s="50"/>
      <c r="I76" s="51"/>
      <c r="J76" s="51"/>
      <c r="N76" s="46"/>
      <c r="O76" s="45"/>
      <c r="P76" s="44"/>
    </row>
    <row r="77" spans="3:16" ht="10.5" customHeight="1">
      <c r="C77" s="47" t="s">
        <v>71</v>
      </c>
      <c r="E77" s="46">
        <v>984</v>
      </c>
      <c r="F77" s="45">
        <v>1.3</v>
      </c>
      <c r="G77" s="44">
        <v>927676</v>
      </c>
      <c r="H77" s="50"/>
      <c r="I77" s="49"/>
      <c r="J77" s="49"/>
      <c r="K77" s="48"/>
      <c r="L77" s="47" t="s">
        <v>79</v>
      </c>
      <c r="N77" s="46">
        <v>695</v>
      </c>
      <c r="O77" s="45">
        <v>0.9</v>
      </c>
      <c r="P77" s="44">
        <v>461320</v>
      </c>
    </row>
    <row r="78" spans="3:16" ht="10.5" customHeight="1">
      <c r="C78" s="47" t="s">
        <v>78</v>
      </c>
      <c r="E78" s="46">
        <v>940</v>
      </c>
      <c r="F78" s="45">
        <v>1.2</v>
      </c>
      <c r="G78" s="44">
        <v>622848</v>
      </c>
      <c r="H78" s="50"/>
      <c r="I78" s="49"/>
      <c r="J78" s="49"/>
      <c r="K78" s="48"/>
      <c r="L78" s="47" t="s">
        <v>86</v>
      </c>
      <c r="N78" s="46">
        <v>674</v>
      </c>
      <c r="O78" s="45">
        <v>0.9</v>
      </c>
      <c r="P78" s="44">
        <v>527778</v>
      </c>
    </row>
    <row r="79" spans="3:16" ht="10.5" customHeight="1">
      <c r="C79" s="47" t="s">
        <v>85</v>
      </c>
      <c r="E79" s="46">
        <v>748</v>
      </c>
      <c r="F79" s="45">
        <v>1</v>
      </c>
      <c r="G79" s="44">
        <v>751240</v>
      </c>
      <c r="H79" s="50"/>
      <c r="I79" s="49"/>
      <c r="J79" s="49"/>
      <c r="K79" s="48"/>
      <c r="L79" s="47" t="s">
        <v>35</v>
      </c>
      <c r="N79" s="46">
        <v>665</v>
      </c>
      <c r="O79" s="45">
        <v>0.9</v>
      </c>
      <c r="P79" s="44">
        <v>615108</v>
      </c>
    </row>
    <row r="80" spans="3:16" ht="10.5" customHeight="1">
      <c r="C80" s="47" t="s">
        <v>80</v>
      </c>
      <c r="E80" s="46">
        <v>712</v>
      </c>
      <c r="F80" s="45">
        <v>0.9</v>
      </c>
      <c r="G80" s="44">
        <v>413705</v>
      </c>
      <c r="H80" s="50"/>
      <c r="I80" s="49"/>
      <c r="J80" s="49"/>
      <c r="K80" s="48"/>
      <c r="L80" s="47" t="s">
        <v>77</v>
      </c>
      <c r="N80" s="46">
        <v>659</v>
      </c>
      <c r="O80" s="45">
        <v>0.9</v>
      </c>
      <c r="P80" s="44">
        <v>418749</v>
      </c>
    </row>
    <row r="81" spans="1:16" ht="10.5" customHeight="1">
      <c r="C81" s="47" t="s">
        <v>36</v>
      </c>
      <c r="E81" s="46">
        <v>26988</v>
      </c>
      <c r="F81" s="45">
        <v>34.799999999999997</v>
      </c>
      <c r="G81" s="44">
        <v>27562606</v>
      </c>
      <c r="H81" s="50"/>
      <c r="I81" s="49"/>
      <c r="J81" s="49"/>
      <c r="K81" s="48"/>
      <c r="L81" s="47" t="s">
        <v>36</v>
      </c>
      <c r="N81" s="46">
        <v>7151</v>
      </c>
      <c r="O81" s="45">
        <v>9.1999999999999993</v>
      </c>
      <c r="P81" s="44">
        <v>6793944</v>
      </c>
    </row>
    <row r="82" spans="1:16" ht="5.25" customHeight="1">
      <c r="A82" s="42"/>
      <c r="B82" s="42"/>
      <c r="C82" s="42"/>
      <c r="D82" s="42"/>
      <c r="E82" s="41"/>
      <c r="F82" s="40"/>
      <c r="G82" s="40"/>
      <c r="H82" s="42"/>
      <c r="I82" s="43"/>
      <c r="J82" s="43"/>
      <c r="K82" s="42"/>
      <c r="L82" s="42"/>
      <c r="M82" s="42"/>
      <c r="N82" s="41"/>
      <c r="O82" s="40"/>
      <c r="P82" s="40"/>
    </row>
    <row r="83" spans="1:16">
      <c r="A83" s="39" t="s">
        <v>84</v>
      </c>
    </row>
  </sheetData>
  <mergeCells count="12">
    <mergeCell ref="B57:C57"/>
    <mergeCell ref="N8:N9"/>
    <mergeCell ref="P8:P9"/>
    <mergeCell ref="J8:M9"/>
    <mergeCell ref="K13:L13"/>
    <mergeCell ref="K35:L35"/>
    <mergeCell ref="K57:L57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3"/>
  <sheetViews>
    <sheetView showGridLines="0" zoomScale="125" zoomScaleNormal="125" workbookViewId="0"/>
  </sheetViews>
  <sheetFormatPr defaultColWidth="11.25" defaultRowHeight="10.5"/>
  <cols>
    <col min="1" max="1" width="0.875" style="4" customWidth="1"/>
    <col min="2" max="2" width="1.75" style="4" customWidth="1"/>
    <col min="3" max="3" width="12.875" style="4" customWidth="1"/>
    <col min="4" max="4" width="0.875" style="4" customWidth="1"/>
    <col min="5" max="5" width="9.625" style="4" customWidth="1"/>
    <col min="6" max="6" width="6.5" style="4" customWidth="1"/>
    <col min="7" max="7" width="10.5" style="4" customWidth="1"/>
    <col min="8" max="8" width="0.5" style="4" customWidth="1"/>
    <col min="9" max="9" width="0.25" style="4" customWidth="1"/>
    <col min="10" max="10" width="0.875" style="4" customWidth="1"/>
    <col min="11" max="11" width="1.75" style="4" customWidth="1"/>
    <col min="12" max="12" width="12.875" style="4" customWidth="1"/>
    <col min="13" max="13" width="0.875" style="4" customWidth="1"/>
    <col min="14" max="14" width="9.625" style="4" customWidth="1"/>
    <col min="15" max="15" width="6.5" style="4" customWidth="1"/>
    <col min="16" max="16" width="10.875" style="4" customWidth="1"/>
    <col min="17" max="16384" width="11.25" style="4"/>
  </cols>
  <sheetData>
    <row r="1" spans="1:16" ht="13.5">
      <c r="A1" s="1" t="s">
        <v>0</v>
      </c>
      <c r="B1" s="2"/>
      <c r="C1" s="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6" customHeight="1"/>
    <row r="3" spans="1:16" ht="9.75" customHeight="1">
      <c r="A3" s="5" t="s">
        <v>1</v>
      </c>
      <c r="C3"/>
      <c r="D3" s="5"/>
    </row>
    <row r="4" spans="1:16" ht="6" customHeight="1">
      <c r="A4" s="5"/>
      <c r="C4"/>
      <c r="D4" s="5"/>
    </row>
    <row r="5" spans="1:16" ht="11.25" customHeight="1">
      <c r="A5" s="6" t="s">
        <v>2</v>
      </c>
      <c r="B5" s="7"/>
      <c r="C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 t="s">
        <v>3</v>
      </c>
    </row>
    <row r="6" spans="1:16" ht="1.5" customHeight="1">
      <c r="A6" s="7"/>
      <c r="B6" s="7"/>
      <c r="C6" s="9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0.5" customHeight="1">
      <c r="A7" s="10"/>
      <c r="B7" s="10"/>
      <c r="C7" s="10" t="s">
        <v>4</v>
      </c>
      <c r="D7" s="10"/>
      <c r="E7" s="10"/>
      <c r="F7" s="10"/>
      <c r="G7" s="10"/>
      <c r="H7" s="10"/>
      <c r="I7" s="11"/>
      <c r="J7" s="12" t="s">
        <v>5</v>
      </c>
      <c r="K7" s="10"/>
      <c r="L7" s="13"/>
      <c r="M7" s="10"/>
      <c r="N7" s="10"/>
      <c r="O7" s="10"/>
      <c r="P7" s="10"/>
    </row>
    <row r="8" spans="1:16" ht="10.5" customHeight="1">
      <c r="E8" s="11"/>
      <c r="F8" s="7"/>
      <c r="G8" s="11"/>
      <c r="I8" s="11"/>
      <c r="J8" s="11"/>
      <c r="N8" s="11"/>
      <c r="O8" s="7"/>
      <c r="P8" s="11"/>
    </row>
    <row r="9" spans="1:16" ht="10.5" customHeight="1">
      <c r="A9" s="7"/>
      <c r="B9" s="7"/>
      <c r="C9" s="7"/>
      <c r="D9" s="7"/>
      <c r="E9" s="14"/>
      <c r="F9" s="15" t="s">
        <v>6</v>
      </c>
      <c r="G9" s="14"/>
      <c r="H9" s="7"/>
      <c r="I9" s="11"/>
      <c r="J9" s="14"/>
      <c r="K9" s="7"/>
      <c r="L9" s="7"/>
      <c r="M9" s="7"/>
      <c r="N9" s="14"/>
      <c r="O9" s="15" t="s">
        <v>6</v>
      </c>
      <c r="P9" s="14"/>
    </row>
    <row r="10" spans="1:16" ht="5.25" customHeight="1">
      <c r="E10" s="11"/>
      <c r="I10" s="11"/>
      <c r="J10" s="11"/>
      <c r="N10" s="11"/>
    </row>
    <row r="11" spans="1:16">
      <c r="C11" s="16"/>
      <c r="D11" s="16"/>
      <c r="E11" s="17" t="s">
        <v>7</v>
      </c>
      <c r="F11" s="2"/>
      <c r="G11" s="2"/>
      <c r="H11" s="2"/>
      <c r="I11" s="11"/>
      <c r="J11" s="11"/>
      <c r="N11" s="17" t="s">
        <v>7</v>
      </c>
      <c r="O11" s="2"/>
      <c r="P11" s="2"/>
    </row>
    <row r="12" spans="1:16" ht="5.25" customHeight="1">
      <c r="E12" s="11"/>
      <c r="I12" s="11"/>
      <c r="J12" s="11"/>
      <c r="N12" s="11"/>
    </row>
    <row r="13" spans="1:16" ht="10.5" customHeight="1">
      <c r="A13" s="18"/>
      <c r="B13" s="18"/>
      <c r="C13" s="18"/>
      <c r="D13" s="18"/>
      <c r="E13" s="19">
        <f>SUM(E15:E19,E21:E25,E27:E31)</f>
        <v>112257</v>
      </c>
      <c r="F13" s="20">
        <v>100</v>
      </c>
      <c r="G13" s="21">
        <f>SUM(G15:G19,G21:G25,G27:G31)</f>
        <v>88111034</v>
      </c>
      <c r="H13" s="21"/>
      <c r="I13" s="22"/>
      <c r="J13" s="22"/>
      <c r="K13" s="23"/>
      <c r="L13" s="18"/>
      <c r="M13" s="18"/>
      <c r="N13" s="19">
        <f>SUM(N15:N19,N21:N25,N27:N31)</f>
        <v>112257</v>
      </c>
      <c r="O13" s="20">
        <v>100</v>
      </c>
      <c r="P13" s="21">
        <f>SUM(P15:P19,P21:P25,P27:P31)</f>
        <v>88111034</v>
      </c>
    </row>
    <row r="14" spans="1:16" ht="5.25" customHeight="1">
      <c r="E14" s="24"/>
      <c r="F14" s="25"/>
      <c r="G14" s="26"/>
      <c r="H14" s="26"/>
      <c r="I14" s="11"/>
      <c r="J14" s="11"/>
      <c r="N14" s="24"/>
      <c r="O14" s="25"/>
      <c r="P14" s="26"/>
    </row>
    <row r="15" spans="1:16" ht="10.5" customHeight="1">
      <c r="C15" s="27" t="s">
        <v>8</v>
      </c>
      <c r="E15" s="28">
        <v>12912</v>
      </c>
      <c r="F15" s="29">
        <v>11.5</v>
      </c>
      <c r="G15" s="30">
        <v>12530486</v>
      </c>
      <c r="H15" s="26"/>
      <c r="I15" s="31"/>
      <c r="J15" s="31"/>
      <c r="K15" s="32"/>
      <c r="L15" s="27" t="s">
        <v>9</v>
      </c>
      <c r="N15" s="28">
        <v>8029</v>
      </c>
      <c r="O15" s="29">
        <v>7.2</v>
      </c>
      <c r="P15" s="30">
        <v>6397793</v>
      </c>
    </row>
    <row r="16" spans="1:16" ht="10.5" customHeight="1">
      <c r="C16" s="27" t="s">
        <v>10</v>
      </c>
      <c r="E16" s="28">
        <v>9551</v>
      </c>
      <c r="F16" s="29">
        <v>8.5</v>
      </c>
      <c r="G16" s="30">
        <v>4316237</v>
      </c>
      <c r="H16" s="26"/>
      <c r="I16" s="31"/>
      <c r="J16" s="31"/>
      <c r="K16" s="32"/>
      <c r="L16" s="27" t="s">
        <v>11</v>
      </c>
      <c r="N16" s="28">
        <v>7460</v>
      </c>
      <c r="O16" s="29">
        <v>6.6</v>
      </c>
      <c r="P16" s="30">
        <v>4922505</v>
      </c>
    </row>
    <row r="17" spans="3:16" ht="10.5" customHeight="1">
      <c r="C17" s="27" t="s">
        <v>12</v>
      </c>
      <c r="E17" s="28">
        <v>7280</v>
      </c>
      <c r="F17" s="29">
        <v>6.5</v>
      </c>
      <c r="G17" s="30">
        <v>4898164</v>
      </c>
      <c r="H17" s="26"/>
      <c r="I17" s="31"/>
      <c r="J17" s="31"/>
      <c r="K17" s="32"/>
      <c r="L17" s="27" t="s">
        <v>13</v>
      </c>
      <c r="N17" s="28">
        <v>7363</v>
      </c>
      <c r="O17" s="29">
        <v>6.6</v>
      </c>
      <c r="P17" s="30">
        <v>8521818</v>
      </c>
    </row>
    <row r="18" spans="3:16" ht="10.5" customHeight="1">
      <c r="C18" s="27" t="s">
        <v>14</v>
      </c>
      <c r="E18" s="28">
        <v>6145</v>
      </c>
      <c r="F18" s="29">
        <v>5.5</v>
      </c>
      <c r="G18" s="30">
        <v>2270395</v>
      </c>
      <c r="H18" s="26"/>
      <c r="I18" s="31"/>
      <c r="J18" s="31"/>
      <c r="K18" s="32"/>
      <c r="L18" s="27" t="s">
        <v>15</v>
      </c>
      <c r="N18" s="28">
        <v>6801</v>
      </c>
      <c r="O18" s="29">
        <v>6.1</v>
      </c>
      <c r="P18" s="30">
        <v>6501864</v>
      </c>
    </row>
    <row r="19" spans="3:16" ht="10.5" customHeight="1">
      <c r="C19" s="27" t="s">
        <v>16</v>
      </c>
      <c r="E19" s="28">
        <v>5821</v>
      </c>
      <c r="F19" s="29">
        <v>5.2</v>
      </c>
      <c r="G19" s="30">
        <v>2762008</v>
      </c>
      <c r="H19" s="26"/>
      <c r="I19" s="31"/>
      <c r="J19" s="31"/>
      <c r="K19" s="32"/>
      <c r="L19" s="27" t="s">
        <v>17</v>
      </c>
      <c r="N19" s="28">
        <v>6330</v>
      </c>
      <c r="O19" s="29">
        <v>5.6</v>
      </c>
      <c r="P19" s="30">
        <v>4174363</v>
      </c>
    </row>
    <row r="20" spans="3:16" ht="6" customHeight="1">
      <c r="E20" s="28"/>
      <c r="F20" s="29"/>
      <c r="G20" s="30"/>
      <c r="H20" s="26"/>
      <c r="I20" s="11"/>
      <c r="J20" s="11"/>
      <c r="N20" s="28"/>
      <c r="O20" s="29"/>
      <c r="P20" s="30"/>
    </row>
    <row r="21" spans="3:16" ht="10.5" customHeight="1">
      <c r="C21" s="27" t="s">
        <v>18</v>
      </c>
      <c r="E21" s="28">
        <v>5243</v>
      </c>
      <c r="F21" s="29">
        <v>4.7</v>
      </c>
      <c r="G21" s="30">
        <v>1813608</v>
      </c>
      <c r="H21" s="26"/>
      <c r="I21" s="31"/>
      <c r="J21" s="31"/>
      <c r="K21" s="32"/>
      <c r="L21" s="27" t="s">
        <v>19</v>
      </c>
      <c r="N21" s="28">
        <v>6137</v>
      </c>
      <c r="O21" s="29">
        <v>5.5</v>
      </c>
      <c r="P21" s="30">
        <v>6788358</v>
      </c>
    </row>
    <row r="22" spans="3:16" ht="10.5" customHeight="1">
      <c r="C22" s="27" t="s">
        <v>20</v>
      </c>
      <c r="E22" s="28">
        <v>5016</v>
      </c>
      <c r="F22" s="29">
        <v>4.5</v>
      </c>
      <c r="G22" s="30">
        <v>965696</v>
      </c>
      <c r="H22" s="26"/>
      <c r="I22" s="31"/>
      <c r="J22" s="31"/>
      <c r="K22" s="32"/>
      <c r="L22" s="27" t="s">
        <v>21</v>
      </c>
      <c r="N22" s="28">
        <v>6075</v>
      </c>
      <c r="O22" s="29">
        <v>5.4</v>
      </c>
      <c r="P22" s="30">
        <v>6043430</v>
      </c>
    </row>
    <row r="23" spans="3:16" ht="10.5" customHeight="1">
      <c r="C23" s="27" t="s">
        <v>22</v>
      </c>
      <c r="E23" s="28">
        <v>3519</v>
      </c>
      <c r="F23" s="29">
        <v>3.1</v>
      </c>
      <c r="G23" s="30">
        <v>1702103</v>
      </c>
      <c r="H23" s="26"/>
      <c r="I23" s="31"/>
      <c r="J23" s="31"/>
      <c r="K23" s="32"/>
      <c r="L23" s="27" t="s">
        <v>23</v>
      </c>
      <c r="N23" s="28">
        <v>5936</v>
      </c>
      <c r="O23" s="29">
        <v>5.3</v>
      </c>
      <c r="P23" s="30">
        <v>4942666</v>
      </c>
    </row>
    <row r="24" spans="3:16" ht="10.5" customHeight="1">
      <c r="C24" s="27" t="s">
        <v>24</v>
      </c>
      <c r="E24" s="28">
        <v>2984</v>
      </c>
      <c r="F24" s="29">
        <v>2.7</v>
      </c>
      <c r="G24" s="30">
        <v>2196033</v>
      </c>
      <c r="H24" s="26"/>
      <c r="I24" s="31"/>
      <c r="J24" s="31"/>
      <c r="K24" s="32"/>
      <c r="L24" s="27" t="s">
        <v>25</v>
      </c>
      <c r="N24" s="28">
        <v>5165</v>
      </c>
      <c r="O24" s="29">
        <v>4.5999999999999996</v>
      </c>
      <c r="P24" s="30">
        <v>3813166</v>
      </c>
    </row>
    <row r="25" spans="3:16" ht="10.5" customHeight="1">
      <c r="C25" s="27" t="s">
        <v>26</v>
      </c>
      <c r="E25" s="28">
        <v>2678</v>
      </c>
      <c r="F25" s="29">
        <v>2.4</v>
      </c>
      <c r="G25" s="30">
        <v>2954342</v>
      </c>
      <c r="H25" s="26"/>
      <c r="I25" s="31"/>
      <c r="J25" s="31"/>
      <c r="K25" s="32"/>
      <c r="L25" s="27" t="s">
        <v>27</v>
      </c>
      <c r="N25" s="28">
        <v>5110</v>
      </c>
      <c r="O25" s="29">
        <v>4.5999999999999996</v>
      </c>
      <c r="P25" s="30">
        <v>3553667</v>
      </c>
    </row>
    <row r="26" spans="3:16" ht="5.25" customHeight="1">
      <c r="E26" s="28"/>
      <c r="F26" s="29"/>
      <c r="G26" s="30"/>
      <c r="H26" s="26"/>
      <c r="I26" s="11"/>
      <c r="J26" s="11"/>
      <c r="N26" s="28"/>
      <c r="O26" s="29"/>
      <c r="P26" s="30"/>
    </row>
    <row r="27" spans="3:16" ht="10.5" customHeight="1">
      <c r="C27" s="27" t="s">
        <v>28</v>
      </c>
      <c r="E27" s="28">
        <v>2416</v>
      </c>
      <c r="F27" s="29">
        <v>2.2000000000000002</v>
      </c>
      <c r="G27" s="30">
        <v>2360718</v>
      </c>
      <c r="H27" s="26"/>
      <c r="I27" s="31"/>
      <c r="J27" s="31"/>
      <c r="K27" s="32"/>
      <c r="L27" s="27" t="s">
        <v>29</v>
      </c>
      <c r="N27" s="28">
        <v>5002</v>
      </c>
      <c r="O27" s="29">
        <v>4.5</v>
      </c>
      <c r="P27" s="30">
        <v>2415326</v>
      </c>
    </row>
    <row r="28" spans="3:16" ht="10.5" customHeight="1">
      <c r="C28" s="27" t="s">
        <v>30</v>
      </c>
      <c r="E28" s="28">
        <v>2379</v>
      </c>
      <c r="F28" s="29">
        <v>2.1</v>
      </c>
      <c r="G28" s="30">
        <v>1597344</v>
      </c>
      <c r="H28" s="26"/>
      <c r="I28" s="31"/>
      <c r="J28" s="31"/>
      <c r="K28" s="32"/>
      <c r="L28" s="27" t="s">
        <v>31</v>
      </c>
      <c r="N28" s="28">
        <v>4305</v>
      </c>
      <c r="O28" s="29">
        <v>3.8</v>
      </c>
      <c r="P28" s="30">
        <v>3233856</v>
      </c>
    </row>
    <row r="29" spans="3:16" ht="10.5" customHeight="1">
      <c r="C29" s="27" t="s">
        <v>32</v>
      </c>
      <c r="E29" s="28">
        <v>2039</v>
      </c>
      <c r="F29" s="29">
        <v>1.8</v>
      </c>
      <c r="G29" s="30">
        <v>1028381</v>
      </c>
      <c r="H29" s="26"/>
      <c r="I29" s="31"/>
      <c r="J29" s="31"/>
      <c r="K29" s="32"/>
      <c r="L29" s="27" t="s">
        <v>33</v>
      </c>
      <c r="N29" s="28">
        <v>3947</v>
      </c>
      <c r="O29" s="29">
        <v>3.5</v>
      </c>
      <c r="P29" s="30">
        <v>2732634</v>
      </c>
    </row>
    <row r="30" spans="3:16" ht="10.5" customHeight="1">
      <c r="C30" s="27" t="s">
        <v>34</v>
      </c>
      <c r="E30" s="28">
        <v>1966</v>
      </c>
      <c r="F30" s="29">
        <v>1.8</v>
      </c>
      <c r="G30" s="30">
        <v>1115918</v>
      </c>
      <c r="H30" s="26"/>
      <c r="I30" s="31"/>
      <c r="J30" s="31"/>
      <c r="K30" s="32"/>
      <c r="L30" s="27" t="s">
        <v>35</v>
      </c>
      <c r="N30" s="28">
        <v>3023</v>
      </c>
      <c r="O30" s="29">
        <v>2.7</v>
      </c>
      <c r="P30" s="30">
        <v>2134113</v>
      </c>
    </row>
    <row r="31" spans="3:16" ht="10.5" customHeight="1">
      <c r="C31" s="27" t="s">
        <v>36</v>
      </c>
      <c r="E31" s="28">
        <v>42308</v>
      </c>
      <c r="F31" s="29">
        <v>37.700000000000003</v>
      </c>
      <c r="G31" s="30">
        <v>45599601</v>
      </c>
      <c r="H31" s="26"/>
      <c r="I31" s="31"/>
      <c r="J31" s="31"/>
      <c r="K31" s="32"/>
      <c r="L31" s="27" t="s">
        <v>36</v>
      </c>
      <c r="N31" s="28">
        <v>31574</v>
      </c>
      <c r="O31" s="29">
        <v>28.1</v>
      </c>
      <c r="P31" s="30">
        <v>21935475</v>
      </c>
    </row>
    <row r="32" spans="3:16" ht="5.25" customHeight="1">
      <c r="E32" s="24"/>
      <c r="F32" s="25"/>
      <c r="G32" s="26"/>
      <c r="H32" s="26"/>
      <c r="I32" s="11"/>
      <c r="J32" s="11"/>
      <c r="N32" s="24"/>
      <c r="O32" s="25"/>
      <c r="P32" s="26"/>
    </row>
    <row r="33" spans="3:16" ht="11.25" customHeight="1">
      <c r="E33" s="33" t="s">
        <v>37</v>
      </c>
      <c r="F33" s="34"/>
      <c r="G33" s="35"/>
      <c r="H33" s="35"/>
      <c r="I33" s="11"/>
      <c r="J33" s="11"/>
      <c r="N33" s="33" t="s">
        <v>37</v>
      </c>
      <c r="O33" s="34"/>
      <c r="P33" s="35"/>
    </row>
    <row r="34" spans="3:16" ht="5.25" customHeight="1">
      <c r="E34" s="24"/>
      <c r="F34" s="25"/>
      <c r="G34" s="26"/>
      <c r="H34" s="26"/>
      <c r="I34" s="11"/>
      <c r="J34" s="11"/>
      <c r="N34" s="24"/>
      <c r="O34" s="25"/>
      <c r="P34" s="26"/>
    </row>
    <row r="35" spans="3:16" ht="10.5" customHeight="1">
      <c r="E35" s="19">
        <f>SUM(E37:E41,E43:E47,E49:E53)</f>
        <v>75558</v>
      </c>
      <c r="F35" s="20">
        <v>100</v>
      </c>
      <c r="G35" s="21">
        <f>SUM(G37:G41,G43:G47,G49:G53)</f>
        <v>61694991</v>
      </c>
      <c r="H35" s="21"/>
      <c r="I35" s="31"/>
      <c r="J35" s="31"/>
      <c r="K35" s="32"/>
      <c r="N35" s="19">
        <f>SUM(N37:N41,N43:N47,N49:N53)</f>
        <v>75558</v>
      </c>
      <c r="O35" s="20">
        <v>100</v>
      </c>
      <c r="P35" s="21">
        <f>SUM(P37:P41,P43:P47,P49:P53)</f>
        <v>61694991</v>
      </c>
    </row>
    <row r="36" spans="3:16" ht="5.25" customHeight="1">
      <c r="E36" s="24"/>
      <c r="F36" s="25"/>
      <c r="G36" s="26"/>
      <c r="H36" s="26"/>
      <c r="I36" s="11"/>
      <c r="J36" s="11"/>
      <c r="N36" s="24"/>
      <c r="O36" s="25"/>
      <c r="P36" s="26"/>
    </row>
    <row r="37" spans="3:16" ht="10.5" customHeight="1">
      <c r="C37" s="27" t="s">
        <v>38</v>
      </c>
      <c r="E37" s="28">
        <v>7414</v>
      </c>
      <c r="F37" s="29">
        <v>9.8000000000000007</v>
      </c>
      <c r="G37" s="30">
        <v>2397195</v>
      </c>
      <c r="H37" s="26"/>
      <c r="I37" s="31"/>
      <c r="J37" s="31"/>
      <c r="K37" s="32"/>
      <c r="L37" s="27" t="s">
        <v>15</v>
      </c>
      <c r="N37" s="28">
        <v>27552</v>
      </c>
      <c r="O37" s="29">
        <v>36.5</v>
      </c>
      <c r="P37" s="30">
        <v>24346055</v>
      </c>
    </row>
    <row r="38" spans="3:16" ht="10.5" customHeight="1">
      <c r="C38" s="27" t="s">
        <v>39</v>
      </c>
      <c r="E38" s="28">
        <v>6454</v>
      </c>
      <c r="F38" s="29">
        <v>8.5</v>
      </c>
      <c r="G38" s="30">
        <v>4623241</v>
      </c>
      <c r="H38" s="26"/>
      <c r="I38" s="31"/>
      <c r="J38" s="31"/>
      <c r="K38" s="32"/>
      <c r="L38" s="27" t="s">
        <v>13</v>
      </c>
      <c r="N38" s="28">
        <v>11044</v>
      </c>
      <c r="O38" s="29">
        <v>14.6</v>
      </c>
      <c r="P38" s="30">
        <v>10046009</v>
      </c>
    </row>
    <row r="39" spans="3:16" ht="10.5" customHeight="1">
      <c r="C39" s="36" t="s">
        <v>40</v>
      </c>
      <c r="E39" s="28">
        <v>4195</v>
      </c>
      <c r="F39" s="29">
        <v>5.6</v>
      </c>
      <c r="G39" s="30">
        <v>4042988</v>
      </c>
      <c r="H39" s="26"/>
      <c r="I39" s="31"/>
      <c r="J39" s="31"/>
      <c r="K39" s="32"/>
      <c r="L39" s="27" t="s">
        <v>41</v>
      </c>
      <c r="N39" s="28">
        <v>10038</v>
      </c>
      <c r="O39" s="29">
        <v>13.3</v>
      </c>
      <c r="P39" s="30">
        <v>8679827</v>
      </c>
    </row>
    <row r="40" spans="3:16" ht="10.5" customHeight="1">
      <c r="C40" s="27" t="s">
        <v>42</v>
      </c>
      <c r="E40" s="28">
        <v>4114</v>
      </c>
      <c r="F40" s="29">
        <v>5.4</v>
      </c>
      <c r="G40" s="30">
        <v>1133722</v>
      </c>
      <c r="H40" s="26"/>
      <c r="I40" s="31"/>
      <c r="J40" s="31"/>
      <c r="K40" s="32"/>
      <c r="L40" s="27" t="s">
        <v>9</v>
      </c>
      <c r="N40" s="28">
        <v>5754</v>
      </c>
      <c r="O40" s="29">
        <v>7.6</v>
      </c>
      <c r="P40" s="30">
        <v>5106818</v>
      </c>
    </row>
    <row r="41" spans="3:16" ht="10.5" customHeight="1">
      <c r="C41" s="27" t="s">
        <v>43</v>
      </c>
      <c r="E41" s="28">
        <v>3361</v>
      </c>
      <c r="F41" s="29">
        <v>4.4000000000000004</v>
      </c>
      <c r="G41" s="30">
        <v>2264868</v>
      </c>
      <c r="H41" s="26"/>
      <c r="I41" s="31"/>
      <c r="J41" s="31"/>
      <c r="K41" s="32"/>
      <c r="L41" s="27" t="s">
        <v>21</v>
      </c>
      <c r="N41" s="28">
        <v>4504</v>
      </c>
      <c r="O41" s="29">
        <v>6</v>
      </c>
      <c r="P41" s="30">
        <v>2496390</v>
      </c>
    </row>
    <row r="42" spans="3:16" ht="5.25" customHeight="1">
      <c r="E42" s="28"/>
      <c r="F42" s="29"/>
      <c r="G42" s="30"/>
      <c r="H42" s="26"/>
      <c r="I42" s="11"/>
      <c r="J42" s="11"/>
      <c r="N42" s="28"/>
      <c r="O42" s="29"/>
      <c r="P42" s="30"/>
    </row>
    <row r="43" spans="3:16" ht="10.5" customHeight="1">
      <c r="C43" s="27" t="s">
        <v>44</v>
      </c>
      <c r="E43" s="28">
        <v>3139</v>
      </c>
      <c r="F43" s="29">
        <v>4.2</v>
      </c>
      <c r="G43" s="30">
        <v>787938</v>
      </c>
      <c r="H43" s="26"/>
      <c r="I43" s="31"/>
      <c r="J43" s="31"/>
      <c r="K43" s="32"/>
      <c r="L43" s="27" t="s">
        <v>19</v>
      </c>
      <c r="N43" s="28">
        <v>3612</v>
      </c>
      <c r="O43" s="29">
        <v>4.8</v>
      </c>
      <c r="P43" s="30">
        <v>1536804</v>
      </c>
    </row>
    <row r="44" spans="3:16" ht="10.5" customHeight="1">
      <c r="C44" s="27" t="s">
        <v>45</v>
      </c>
      <c r="E44" s="28">
        <v>2329</v>
      </c>
      <c r="F44" s="29">
        <v>3.1</v>
      </c>
      <c r="G44" s="30">
        <v>964314</v>
      </c>
      <c r="H44" s="26"/>
      <c r="I44" s="31"/>
      <c r="J44" s="31"/>
      <c r="K44" s="32"/>
      <c r="L44" s="27" t="s">
        <v>29</v>
      </c>
      <c r="N44" s="28">
        <v>2390</v>
      </c>
      <c r="O44" s="29">
        <v>3.2</v>
      </c>
      <c r="P44" s="30">
        <v>1106919</v>
      </c>
    </row>
    <row r="45" spans="3:16" ht="10.5" customHeight="1">
      <c r="C45" s="27" t="s">
        <v>46</v>
      </c>
      <c r="E45" s="28">
        <v>1890</v>
      </c>
      <c r="F45" s="29">
        <v>2.5</v>
      </c>
      <c r="G45" s="30">
        <v>634760</v>
      </c>
      <c r="H45" s="26"/>
      <c r="I45" s="31"/>
      <c r="J45" s="31"/>
      <c r="K45" s="32"/>
      <c r="L45" s="27" t="s">
        <v>17</v>
      </c>
      <c r="N45" s="28">
        <v>1756</v>
      </c>
      <c r="O45" s="29">
        <v>2.2999999999999998</v>
      </c>
      <c r="P45" s="30">
        <v>697278</v>
      </c>
    </row>
    <row r="46" spans="3:16" ht="10.5" customHeight="1">
      <c r="C46" s="27" t="s">
        <v>47</v>
      </c>
      <c r="E46" s="28">
        <v>1700</v>
      </c>
      <c r="F46" s="29">
        <v>2.2000000000000002</v>
      </c>
      <c r="G46" s="30">
        <v>3161722</v>
      </c>
      <c r="H46" s="26"/>
      <c r="I46" s="31"/>
      <c r="J46" s="31"/>
      <c r="K46" s="32"/>
      <c r="L46" s="27" t="s">
        <v>48</v>
      </c>
      <c r="N46" s="28">
        <v>1522</v>
      </c>
      <c r="O46" s="29">
        <v>2</v>
      </c>
      <c r="P46" s="30">
        <v>887852</v>
      </c>
    </row>
    <row r="47" spans="3:16" ht="10.5" customHeight="1">
      <c r="C47" s="27" t="s">
        <v>49</v>
      </c>
      <c r="E47" s="28">
        <v>1693</v>
      </c>
      <c r="F47" s="29">
        <v>2.2000000000000002</v>
      </c>
      <c r="G47" s="30">
        <v>689965</v>
      </c>
      <c r="H47" s="26"/>
      <c r="I47" s="31"/>
      <c r="J47" s="31"/>
      <c r="K47" s="32"/>
      <c r="L47" s="27" t="s">
        <v>11</v>
      </c>
      <c r="N47" s="28">
        <v>963</v>
      </c>
      <c r="O47" s="29">
        <v>1.3</v>
      </c>
      <c r="P47" s="30">
        <v>440035</v>
      </c>
    </row>
    <row r="48" spans="3:16" ht="5.25" customHeight="1">
      <c r="E48" s="28"/>
      <c r="F48" s="29"/>
      <c r="G48" s="30"/>
      <c r="H48" s="26"/>
      <c r="I48" s="11"/>
      <c r="J48" s="11"/>
      <c r="N48" s="28"/>
      <c r="O48" s="29"/>
      <c r="P48" s="30"/>
    </row>
    <row r="49" spans="1:16" ht="10.5" customHeight="1">
      <c r="C49" s="27" t="s">
        <v>50</v>
      </c>
      <c r="E49" s="28">
        <v>1608</v>
      </c>
      <c r="F49" s="29">
        <v>2.1</v>
      </c>
      <c r="G49" s="30">
        <v>402508</v>
      </c>
      <c r="H49" s="26"/>
      <c r="I49" s="31"/>
      <c r="J49" s="31"/>
      <c r="K49" s="32"/>
      <c r="L49" s="27" t="s">
        <v>51</v>
      </c>
      <c r="N49" s="28">
        <v>914</v>
      </c>
      <c r="O49" s="29">
        <v>1.2</v>
      </c>
      <c r="P49" s="30">
        <v>650589</v>
      </c>
    </row>
    <row r="50" spans="1:16" ht="10.5" customHeight="1">
      <c r="C50" s="36" t="s">
        <v>52</v>
      </c>
      <c r="E50" s="28">
        <v>1601</v>
      </c>
      <c r="F50" s="29">
        <v>2.1</v>
      </c>
      <c r="G50" s="30">
        <v>2576000</v>
      </c>
      <c r="H50" s="26"/>
      <c r="I50" s="31"/>
      <c r="J50" s="31"/>
      <c r="K50" s="32"/>
      <c r="L50" s="27" t="s">
        <v>53</v>
      </c>
      <c r="N50" s="28">
        <v>706</v>
      </c>
      <c r="O50" s="29">
        <v>0.9</v>
      </c>
      <c r="P50" s="30">
        <v>1128256</v>
      </c>
    </row>
    <row r="51" spans="1:16" ht="10.5" customHeight="1">
      <c r="C51" s="27" t="s">
        <v>54</v>
      </c>
      <c r="E51" s="28">
        <v>1444</v>
      </c>
      <c r="F51" s="29">
        <v>1.9</v>
      </c>
      <c r="G51" s="30">
        <v>872015</v>
      </c>
      <c r="H51" s="26"/>
      <c r="I51" s="31"/>
      <c r="J51" s="31"/>
      <c r="K51" s="32"/>
      <c r="L51" s="27" t="s">
        <v>33</v>
      </c>
      <c r="N51" s="28">
        <v>682</v>
      </c>
      <c r="O51" s="29">
        <v>0.9</v>
      </c>
      <c r="P51" s="30">
        <v>960628</v>
      </c>
    </row>
    <row r="52" spans="1:16" ht="10.5" customHeight="1">
      <c r="C52" s="36" t="s">
        <v>55</v>
      </c>
      <c r="E52" s="28">
        <v>1174</v>
      </c>
      <c r="F52" s="29">
        <v>1.6</v>
      </c>
      <c r="G52" s="30">
        <v>2408415</v>
      </c>
      <c r="H52" s="26"/>
      <c r="I52" s="31"/>
      <c r="J52" s="31"/>
      <c r="K52" s="32"/>
      <c r="L52" s="27" t="s">
        <v>56</v>
      </c>
      <c r="N52" s="28">
        <v>563</v>
      </c>
      <c r="O52" s="29">
        <v>0.7</v>
      </c>
      <c r="P52" s="30">
        <v>197331</v>
      </c>
    </row>
    <row r="53" spans="1:16" ht="10.5" customHeight="1">
      <c r="C53" s="27" t="s">
        <v>36</v>
      </c>
      <c r="E53" s="28">
        <v>33442</v>
      </c>
      <c r="F53" s="29">
        <v>44.3</v>
      </c>
      <c r="G53" s="30">
        <v>34735340</v>
      </c>
      <c r="H53" s="26"/>
      <c r="I53" s="31"/>
      <c r="J53" s="31"/>
      <c r="K53" s="32"/>
      <c r="L53" s="27" t="s">
        <v>36</v>
      </c>
      <c r="N53" s="28">
        <v>3558</v>
      </c>
      <c r="O53" s="29">
        <v>4.7</v>
      </c>
      <c r="P53" s="30">
        <v>3414200</v>
      </c>
    </row>
    <row r="54" spans="1:16" ht="5.25" customHeight="1">
      <c r="E54" s="24"/>
      <c r="F54" s="25"/>
      <c r="G54" s="26"/>
      <c r="H54" s="26"/>
      <c r="I54" s="11"/>
      <c r="J54" s="11"/>
      <c r="N54" s="24"/>
      <c r="O54" s="25"/>
      <c r="P54" s="26"/>
    </row>
    <row r="55" spans="1:16" ht="11.25" customHeight="1">
      <c r="E55" s="33" t="s">
        <v>57</v>
      </c>
      <c r="F55" s="34"/>
      <c r="G55" s="35"/>
      <c r="H55" s="35"/>
      <c r="I55" s="11"/>
      <c r="J55" s="11"/>
      <c r="N55" s="33" t="s">
        <v>57</v>
      </c>
      <c r="O55" s="34"/>
      <c r="P55" s="35"/>
    </row>
    <row r="56" spans="1:16" ht="5.25" customHeight="1">
      <c r="E56" s="24"/>
      <c r="F56" s="25"/>
      <c r="G56" s="26"/>
      <c r="H56" s="26"/>
      <c r="I56" s="11"/>
      <c r="J56" s="11"/>
      <c r="N56" s="24"/>
      <c r="O56" s="25"/>
      <c r="P56" s="26"/>
    </row>
    <row r="57" spans="1:16" ht="10.5" customHeight="1">
      <c r="A57" s="18"/>
      <c r="B57" s="18"/>
      <c r="C57" s="18"/>
      <c r="D57" s="18"/>
      <c r="E57" s="19">
        <f>SUM(E59:E63,E65:E69,E71:E75,E77:E81)</f>
        <v>78578</v>
      </c>
      <c r="F57" s="20">
        <v>100</v>
      </c>
      <c r="G57" s="21">
        <f>SUM(G59:G63,G65:G69,G71:G75,G77:G81)</f>
        <v>59213779</v>
      </c>
      <c r="H57" s="21"/>
      <c r="I57" s="22"/>
      <c r="J57" s="22"/>
      <c r="K57" s="23"/>
      <c r="L57" s="18"/>
      <c r="M57" s="18"/>
      <c r="N57" s="19">
        <f>SUM(N59:N63,N65:N69,N71:N75,N77:N81)</f>
        <v>78578</v>
      </c>
      <c r="O57" s="20">
        <v>100</v>
      </c>
      <c r="P57" s="21">
        <f>SUM(P59:P63,P65:P69,P71:P75,P77:P81)</f>
        <v>59213779</v>
      </c>
    </row>
    <row r="58" spans="1:16" ht="5.25" customHeight="1">
      <c r="E58" s="24"/>
      <c r="F58" s="25"/>
      <c r="G58" s="26"/>
      <c r="H58" s="26"/>
      <c r="I58" s="11"/>
      <c r="J58" s="11"/>
      <c r="L58" s="27"/>
      <c r="N58" s="24"/>
      <c r="O58" s="25"/>
      <c r="P58" s="26"/>
    </row>
    <row r="59" spans="1:16" ht="10.5" customHeight="1">
      <c r="C59" s="27" t="s">
        <v>58</v>
      </c>
      <c r="E59" s="28">
        <v>9987</v>
      </c>
      <c r="F59" s="29">
        <v>12.7</v>
      </c>
      <c r="G59" s="30">
        <v>3393799</v>
      </c>
      <c r="H59" s="26"/>
      <c r="I59" s="31"/>
      <c r="J59" s="31"/>
      <c r="K59" s="32"/>
      <c r="L59" s="27" t="s">
        <v>15</v>
      </c>
      <c r="N59" s="28">
        <v>20231</v>
      </c>
      <c r="O59" s="29">
        <v>25.7</v>
      </c>
      <c r="P59" s="30">
        <v>12623042</v>
      </c>
    </row>
    <row r="60" spans="1:16" ht="10.5" customHeight="1">
      <c r="C60" s="27" t="s">
        <v>59</v>
      </c>
      <c r="E60" s="28">
        <v>5766</v>
      </c>
      <c r="F60" s="29">
        <v>7.3</v>
      </c>
      <c r="G60" s="30">
        <v>2343508</v>
      </c>
      <c r="H60" s="26"/>
      <c r="I60" s="31"/>
      <c r="J60" s="31"/>
      <c r="K60" s="32"/>
      <c r="L60" s="27" t="s">
        <v>9</v>
      </c>
      <c r="N60" s="28">
        <v>7153</v>
      </c>
      <c r="O60" s="29">
        <v>9.1</v>
      </c>
      <c r="P60" s="30">
        <v>3447863</v>
      </c>
    </row>
    <row r="61" spans="1:16" ht="10.5" customHeight="1">
      <c r="C61" s="27" t="s">
        <v>60</v>
      </c>
      <c r="E61" s="28">
        <v>4570</v>
      </c>
      <c r="F61" s="29">
        <v>5.8</v>
      </c>
      <c r="G61" s="30">
        <v>2468096</v>
      </c>
      <c r="H61" s="26"/>
      <c r="I61" s="31"/>
      <c r="J61" s="31"/>
      <c r="K61" s="32"/>
      <c r="L61" s="27" t="s">
        <v>19</v>
      </c>
      <c r="N61" s="28">
        <v>6271</v>
      </c>
      <c r="O61" s="29">
        <v>8</v>
      </c>
      <c r="P61" s="30">
        <v>6902325</v>
      </c>
    </row>
    <row r="62" spans="1:16" ht="10.5" customHeight="1">
      <c r="C62" s="27" t="s">
        <v>61</v>
      </c>
      <c r="E62" s="28">
        <v>4163</v>
      </c>
      <c r="F62" s="29">
        <v>5.3</v>
      </c>
      <c r="G62" s="30">
        <v>2090975</v>
      </c>
      <c r="H62" s="26"/>
      <c r="I62" s="31"/>
      <c r="J62" s="31"/>
      <c r="K62" s="32"/>
      <c r="L62" s="27" t="s">
        <v>41</v>
      </c>
      <c r="N62" s="28">
        <v>6256</v>
      </c>
      <c r="O62" s="29">
        <v>8</v>
      </c>
      <c r="P62" s="30">
        <v>4157086</v>
      </c>
    </row>
    <row r="63" spans="1:16" ht="10.5" customHeight="1">
      <c r="C63" s="27" t="s">
        <v>62</v>
      </c>
      <c r="E63" s="28">
        <v>3924</v>
      </c>
      <c r="F63" s="29">
        <v>5</v>
      </c>
      <c r="G63" s="30">
        <v>2320174</v>
      </c>
      <c r="H63" s="26"/>
      <c r="I63" s="31"/>
      <c r="J63" s="31"/>
      <c r="K63" s="32"/>
      <c r="L63" s="27" t="s">
        <v>33</v>
      </c>
      <c r="N63" s="28">
        <v>5313</v>
      </c>
      <c r="O63" s="29">
        <v>6.8</v>
      </c>
      <c r="P63" s="30">
        <v>3896289</v>
      </c>
    </row>
    <row r="64" spans="1:16" ht="5.25" customHeight="1">
      <c r="E64" s="28"/>
      <c r="F64" s="29"/>
      <c r="G64" s="30"/>
      <c r="H64" s="26"/>
      <c r="I64" s="11"/>
      <c r="J64" s="11"/>
      <c r="N64" s="28"/>
      <c r="O64" s="29"/>
      <c r="P64" s="30"/>
    </row>
    <row r="65" spans="3:16" ht="10.5" customHeight="1">
      <c r="C65" s="27" t="s">
        <v>63</v>
      </c>
      <c r="E65" s="28">
        <v>3498</v>
      </c>
      <c r="F65" s="29">
        <v>4.5</v>
      </c>
      <c r="G65" s="30">
        <v>2238822</v>
      </c>
      <c r="H65" s="26"/>
      <c r="I65" s="31"/>
      <c r="J65" s="31"/>
      <c r="K65" s="32"/>
      <c r="L65" s="27" t="s">
        <v>11</v>
      </c>
      <c r="N65" s="28">
        <v>4317</v>
      </c>
      <c r="O65" s="29">
        <v>5.5</v>
      </c>
      <c r="P65" s="30">
        <v>1955907</v>
      </c>
    </row>
    <row r="66" spans="3:16" ht="10.5" customHeight="1">
      <c r="C66" s="27" t="s">
        <v>64</v>
      </c>
      <c r="E66" s="28">
        <v>2527</v>
      </c>
      <c r="F66" s="29">
        <v>3.2</v>
      </c>
      <c r="G66" s="30">
        <v>789682</v>
      </c>
      <c r="H66" s="26"/>
      <c r="I66" s="31"/>
      <c r="J66" s="31"/>
      <c r="K66" s="32"/>
      <c r="L66" s="27" t="s">
        <v>17</v>
      </c>
      <c r="N66" s="28">
        <v>4022</v>
      </c>
      <c r="O66" s="29">
        <v>5.0999999999999996</v>
      </c>
      <c r="P66" s="30">
        <v>3000154</v>
      </c>
    </row>
    <row r="67" spans="3:16" ht="10.5" customHeight="1">
      <c r="C67" s="27" t="s">
        <v>65</v>
      </c>
      <c r="E67" s="28">
        <v>2217</v>
      </c>
      <c r="F67" s="29">
        <v>2.8</v>
      </c>
      <c r="G67" s="30">
        <v>571359</v>
      </c>
      <c r="H67" s="26"/>
      <c r="I67" s="31"/>
      <c r="J67" s="31"/>
      <c r="K67" s="32"/>
      <c r="L67" s="27" t="s">
        <v>13</v>
      </c>
      <c r="N67" s="28">
        <v>3360</v>
      </c>
      <c r="O67" s="29">
        <v>4.3</v>
      </c>
      <c r="P67" s="30">
        <v>3502000</v>
      </c>
    </row>
    <row r="68" spans="3:16" ht="10.5" customHeight="1">
      <c r="C68" s="27" t="s">
        <v>66</v>
      </c>
      <c r="E68" s="28">
        <v>2053</v>
      </c>
      <c r="F68" s="29">
        <v>2.6</v>
      </c>
      <c r="G68" s="30">
        <v>2078759</v>
      </c>
      <c r="H68" s="26"/>
      <c r="I68" s="31"/>
      <c r="J68" s="31"/>
      <c r="K68" s="32"/>
      <c r="L68" s="27" t="s">
        <v>67</v>
      </c>
      <c r="N68" s="28">
        <v>2453</v>
      </c>
      <c r="O68" s="29">
        <v>3.1</v>
      </c>
      <c r="P68" s="30">
        <v>2218525</v>
      </c>
    </row>
    <row r="69" spans="3:16" ht="10.5" customHeight="1">
      <c r="C69" s="27" t="s">
        <v>68</v>
      </c>
      <c r="E69" s="28">
        <v>1933</v>
      </c>
      <c r="F69" s="29">
        <v>2.5</v>
      </c>
      <c r="G69" s="30">
        <v>3362050</v>
      </c>
      <c r="H69" s="26"/>
      <c r="I69" s="31"/>
      <c r="J69" s="31"/>
      <c r="K69" s="32"/>
      <c r="L69" s="27" t="s">
        <v>69</v>
      </c>
      <c r="N69" s="28">
        <v>2276</v>
      </c>
      <c r="O69" s="29">
        <v>2.9</v>
      </c>
      <c r="P69" s="30">
        <v>1501791</v>
      </c>
    </row>
    <row r="70" spans="3:16" ht="5.25" customHeight="1">
      <c r="E70" s="28"/>
      <c r="F70" s="29"/>
      <c r="G70" s="30"/>
      <c r="H70" s="26"/>
      <c r="I70" s="11"/>
      <c r="J70" s="11"/>
      <c r="N70" s="28"/>
      <c r="O70" s="29"/>
      <c r="P70" s="30"/>
    </row>
    <row r="71" spans="3:16" ht="10.5" customHeight="1">
      <c r="C71" s="27" t="s">
        <v>70</v>
      </c>
      <c r="E71" s="28">
        <v>1367</v>
      </c>
      <c r="F71" s="29">
        <v>1.7</v>
      </c>
      <c r="G71" s="30">
        <v>479079</v>
      </c>
      <c r="H71" s="26"/>
      <c r="I71" s="31"/>
      <c r="J71" s="31"/>
      <c r="K71" s="32"/>
      <c r="L71" s="27" t="s">
        <v>29</v>
      </c>
      <c r="N71" s="28">
        <v>2138</v>
      </c>
      <c r="O71" s="29">
        <v>2.7</v>
      </c>
      <c r="P71" s="30">
        <v>1981099</v>
      </c>
    </row>
    <row r="72" spans="3:16" ht="10.5" customHeight="1">
      <c r="C72" s="27" t="s">
        <v>71</v>
      </c>
      <c r="E72" s="28">
        <v>1308</v>
      </c>
      <c r="F72" s="29">
        <v>1.7</v>
      </c>
      <c r="G72" s="30">
        <v>913690</v>
      </c>
      <c r="H72" s="26"/>
      <c r="I72" s="31"/>
      <c r="J72" s="31"/>
      <c r="K72" s="32"/>
      <c r="L72" s="27" t="s">
        <v>51</v>
      </c>
      <c r="N72" s="28">
        <v>1573</v>
      </c>
      <c r="O72" s="29">
        <v>2</v>
      </c>
      <c r="P72" s="30">
        <v>2051046</v>
      </c>
    </row>
    <row r="73" spans="3:16" ht="10.5" customHeight="1">
      <c r="C73" s="27" t="s">
        <v>72</v>
      </c>
      <c r="E73" s="28">
        <v>1212</v>
      </c>
      <c r="F73" s="29">
        <v>1.5</v>
      </c>
      <c r="G73" s="30">
        <v>1621960</v>
      </c>
      <c r="H73" s="26"/>
      <c r="I73" s="31"/>
      <c r="J73" s="31"/>
      <c r="K73" s="32"/>
      <c r="L73" s="27" t="s">
        <v>31</v>
      </c>
      <c r="N73" s="28">
        <v>1378</v>
      </c>
      <c r="O73" s="29">
        <v>1.8</v>
      </c>
      <c r="P73" s="30">
        <v>2098263</v>
      </c>
    </row>
    <row r="74" spans="3:16" ht="10.5" customHeight="1">
      <c r="C74" s="27" t="s">
        <v>73</v>
      </c>
      <c r="E74" s="28">
        <v>1175</v>
      </c>
      <c r="F74" s="29">
        <v>1.5</v>
      </c>
      <c r="G74" s="30">
        <v>831277</v>
      </c>
      <c r="H74" s="26"/>
      <c r="I74" s="31"/>
      <c r="J74" s="31"/>
      <c r="K74" s="32"/>
      <c r="L74" s="27" t="s">
        <v>21</v>
      </c>
      <c r="N74" s="28">
        <v>1142</v>
      </c>
      <c r="O74" s="29">
        <v>1.5</v>
      </c>
      <c r="P74" s="30">
        <v>1175152</v>
      </c>
    </row>
    <row r="75" spans="3:16" ht="10.5" customHeight="1">
      <c r="C75" s="27" t="s">
        <v>74</v>
      </c>
      <c r="E75" s="28">
        <v>1114</v>
      </c>
      <c r="F75" s="29">
        <v>1.4</v>
      </c>
      <c r="G75" s="30">
        <v>978720</v>
      </c>
      <c r="H75" s="26"/>
      <c r="I75" s="31"/>
      <c r="J75" s="31"/>
      <c r="K75" s="32"/>
      <c r="L75" s="27" t="s">
        <v>75</v>
      </c>
      <c r="N75" s="28">
        <v>966</v>
      </c>
      <c r="O75" s="29">
        <v>1.2</v>
      </c>
      <c r="P75" s="30">
        <v>433146</v>
      </c>
    </row>
    <row r="76" spans="3:16" ht="5.25" customHeight="1">
      <c r="E76" s="28"/>
      <c r="F76" s="29"/>
      <c r="G76" s="30"/>
      <c r="H76" s="26"/>
      <c r="I76" s="11"/>
      <c r="J76" s="11"/>
      <c r="N76" s="28"/>
      <c r="O76" s="29"/>
      <c r="P76" s="30"/>
    </row>
    <row r="77" spans="3:16" ht="10.5" customHeight="1">
      <c r="C77" s="27" t="s">
        <v>76</v>
      </c>
      <c r="E77" s="28">
        <v>1060</v>
      </c>
      <c r="F77" s="29">
        <v>1.3</v>
      </c>
      <c r="G77" s="30">
        <v>2328222</v>
      </c>
      <c r="H77" s="26"/>
      <c r="I77" s="31"/>
      <c r="J77" s="31"/>
      <c r="K77" s="32"/>
      <c r="L77" s="27" t="s">
        <v>77</v>
      </c>
      <c r="N77" s="28">
        <v>796</v>
      </c>
      <c r="O77" s="29">
        <v>1</v>
      </c>
      <c r="P77" s="30">
        <v>499608</v>
      </c>
    </row>
    <row r="78" spans="3:16" ht="10.5" customHeight="1">
      <c r="C78" s="27" t="s">
        <v>78</v>
      </c>
      <c r="E78" s="28">
        <v>1017</v>
      </c>
      <c r="F78" s="29">
        <v>1.3</v>
      </c>
      <c r="G78" s="30">
        <v>592646</v>
      </c>
      <c r="H78" s="26"/>
      <c r="I78" s="31"/>
      <c r="J78" s="31"/>
      <c r="K78" s="32"/>
      <c r="L78" s="27" t="s">
        <v>79</v>
      </c>
      <c r="N78" s="28">
        <v>746</v>
      </c>
      <c r="O78" s="29">
        <v>0.9</v>
      </c>
      <c r="P78" s="30">
        <v>508265</v>
      </c>
    </row>
    <row r="79" spans="3:16" ht="10.5" customHeight="1">
      <c r="C79" s="27" t="s">
        <v>80</v>
      </c>
      <c r="E79" s="28">
        <v>908</v>
      </c>
      <c r="F79" s="29">
        <v>1.2</v>
      </c>
      <c r="G79" s="30">
        <v>496351</v>
      </c>
      <c r="H79" s="26"/>
      <c r="I79" s="31"/>
      <c r="J79" s="31"/>
      <c r="K79" s="32"/>
      <c r="L79" s="27" t="s">
        <v>81</v>
      </c>
      <c r="N79" s="28">
        <v>721</v>
      </c>
      <c r="O79" s="29">
        <v>0.9</v>
      </c>
      <c r="P79" s="30">
        <v>491160</v>
      </c>
    </row>
    <row r="80" spans="3:16" ht="10.5" customHeight="1">
      <c r="C80" s="27" t="s">
        <v>82</v>
      </c>
      <c r="E80" s="28">
        <v>900</v>
      </c>
      <c r="F80" s="29">
        <v>1.1000000000000001</v>
      </c>
      <c r="G80" s="30">
        <v>3714634</v>
      </c>
      <c r="H80" s="26"/>
      <c r="I80" s="31"/>
      <c r="J80" s="31"/>
      <c r="K80" s="32"/>
      <c r="L80" s="27" t="s">
        <v>83</v>
      </c>
      <c r="N80" s="28">
        <v>701</v>
      </c>
      <c r="O80" s="29">
        <v>0.9</v>
      </c>
      <c r="P80" s="30">
        <v>635328</v>
      </c>
    </row>
    <row r="81" spans="1:16" ht="10.5" customHeight="1">
      <c r="C81" s="27" t="s">
        <v>36</v>
      </c>
      <c r="E81" s="28">
        <v>27879</v>
      </c>
      <c r="F81" s="29">
        <v>35.5</v>
      </c>
      <c r="G81" s="30">
        <v>25599976</v>
      </c>
      <c r="H81" s="26"/>
      <c r="I81" s="31"/>
      <c r="J81" s="31"/>
      <c r="K81" s="32"/>
      <c r="L81" s="27" t="s">
        <v>36</v>
      </c>
      <c r="N81" s="28">
        <v>6765</v>
      </c>
      <c r="O81" s="29">
        <v>8.6</v>
      </c>
      <c r="P81" s="30">
        <v>6135730</v>
      </c>
    </row>
    <row r="82" spans="1:16" ht="5.25" customHeight="1">
      <c r="A82" s="7"/>
      <c r="B82" s="7"/>
      <c r="C82" s="7"/>
      <c r="D82" s="7"/>
      <c r="E82" s="14"/>
      <c r="F82" s="7"/>
      <c r="G82" s="7"/>
      <c r="H82" s="7"/>
      <c r="I82" s="14"/>
      <c r="J82" s="14"/>
      <c r="K82" s="7"/>
      <c r="L82" s="7"/>
      <c r="M82" s="7"/>
      <c r="N82" s="14"/>
      <c r="O82" s="7"/>
      <c r="P82" s="7"/>
    </row>
    <row r="83" spans="1:16">
      <c r="A83" s="37" t="s">
        <v>84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530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50428517</v>
      </c>
      <c r="F12" s="309">
        <v>100</v>
      </c>
      <c r="G12" s="308">
        <v>49705968748</v>
      </c>
      <c r="H12" s="314"/>
      <c r="I12" s="313"/>
      <c r="J12" s="312"/>
      <c r="K12" s="355" t="s">
        <v>87</v>
      </c>
      <c r="L12" s="355"/>
      <c r="M12" s="311"/>
      <c r="N12" s="310">
        <v>50428517</v>
      </c>
      <c r="O12" s="309">
        <v>100</v>
      </c>
      <c r="P12" s="308">
        <v>49705968748</v>
      </c>
    </row>
    <row r="13" spans="1:16" ht="16.5" customHeight="1">
      <c r="B13" s="307"/>
      <c r="C13" s="303" t="s">
        <v>12</v>
      </c>
      <c r="D13" s="302"/>
      <c r="E13" s="301">
        <v>3517249</v>
      </c>
      <c r="F13" s="300">
        <v>6.9747222588362048</v>
      </c>
      <c r="G13" s="299">
        <v>2411191511</v>
      </c>
      <c r="H13" s="306"/>
      <c r="I13" s="305"/>
      <c r="J13" s="304"/>
      <c r="K13" s="304"/>
      <c r="L13" s="303" t="s">
        <v>9</v>
      </c>
      <c r="M13" s="302"/>
      <c r="N13" s="301">
        <v>4651275</v>
      </c>
      <c r="O13" s="300">
        <v>9.2235014565270674</v>
      </c>
      <c r="P13" s="299">
        <v>4127391721</v>
      </c>
    </row>
    <row r="14" spans="1:16" ht="10.5" customHeight="1">
      <c r="B14" s="307"/>
      <c r="C14" s="303" t="s">
        <v>14</v>
      </c>
      <c r="D14" s="302"/>
      <c r="E14" s="301">
        <v>3114917</v>
      </c>
      <c r="F14" s="300">
        <v>6.1768959019754632</v>
      </c>
      <c r="G14" s="299">
        <v>1089261688</v>
      </c>
      <c r="H14" s="306"/>
      <c r="I14" s="305"/>
      <c r="J14" s="304"/>
      <c r="K14" s="304"/>
      <c r="L14" s="303" t="s">
        <v>19</v>
      </c>
      <c r="M14" s="302"/>
      <c r="N14" s="301">
        <v>4175000</v>
      </c>
      <c r="O14" s="300">
        <v>8.2790457629360787</v>
      </c>
      <c r="P14" s="299">
        <v>4631961166</v>
      </c>
    </row>
    <row r="15" spans="1:16" ht="10.5" customHeight="1">
      <c r="B15" s="307"/>
      <c r="C15" s="303" t="s">
        <v>26</v>
      </c>
      <c r="D15" s="302"/>
      <c r="E15" s="301">
        <v>3016658</v>
      </c>
      <c r="F15" s="300">
        <v>5.9820478163178983</v>
      </c>
      <c r="G15" s="299">
        <v>2257743488</v>
      </c>
      <c r="H15" s="306"/>
      <c r="I15" s="305"/>
      <c r="J15" s="304"/>
      <c r="K15" s="304"/>
      <c r="L15" s="303" t="s">
        <v>17</v>
      </c>
      <c r="M15" s="302"/>
      <c r="N15" s="301">
        <v>4048717</v>
      </c>
      <c r="O15" s="300">
        <v>8.0286259459107239</v>
      </c>
      <c r="P15" s="299">
        <v>3959137937</v>
      </c>
    </row>
    <row r="16" spans="1:16" ht="10.5" customHeight="1">
      <c r="B16" s="307"/>
      <c r="C16" s="303" t="s">
        <v>30</v>
      </c>
      <c r="D16" s="302"/>
      <c r="E16" s="301">
        <v>2351631</v>
      </c>
      <c r="F16" s="300">
        <v>4.6632959680333252</v>
      </c>
      <c r="G16" s="299">
        <v>721773433</v>
      </c>
      <c r="H16" s="306"/>
      <c r="I16" s="305"/>
      <c r="J16" s="304"/>
      <c r="K16" s="304"/>
      <c r="L16" s="303" t="s">
        <v>15</v>
      </c>
      <c r="M16" s="302"/>
      <c r="N16" s="301">
        <v>3517691</v>
      </c>
      <c r="O16" s="300">
        <v>6.9755987470343426</v>
      </c>
      <c r="P16" s="299">
        <v>5155898392</v>
      </c>
    </row>
    <row r="17" spans="2:16" ht="10.5" customHeight="1">
      <c r="B17" s="307"/>
      <c r="C17" s="303" t="s">
        <v>16</v>
      </c>
      <c r="D17" s="302"/>
      <c r="E17" s="301">
        <v>2340110</v>
      </c>
      <c r="F17" s="300">
        <v>4.640449767737568</v>
      </c>
      <c r="G17" s="299">
        <v>1233682776</v>
      </c>
      <c r="H17" s="306"/>
      <c r="I17" s="305"/>
      <c r="J17" s="304"/>
      <c r="K17" s="304"/>
      <c r="L17" s="303" t="s">
        <v>11</v>
      </c>
      <c r="M17" s="302"/>
      <c r="N17" s="301">
        <v>3335147</v>
      </c>
      <c r="O17" s="300">
        <v>6.6136130872141248</v>
      </c>
      <c r="P17" s="299">
        <v>2370624219</v>
      </c>
    </row>
    <row r="18" spans="2:16" ht="16.5" customHeight="1">
      <c r="B18" s="307"/>
      <c r="C18" s="303" t="s">
        <v>8</v>
      </c>
      <c r="D18" s="302"/>
      <c r="E18" s="301">
        <v>2238101</v>
      </c>
      <c r="F18" s="300">
        <v>4.4381654134306583</v>
      </c>
      <c r="G18" s="299">
        <v>3356204801</v>
      </c>
      <c r="H18" s="306"/>
      <c r="I18" s="305"/>
      <c r="J18" s="304"/>
      <c r="K18" s="304"/>
      <c r="L18" s="303" t="s">
        <v>23</v>
      </c>
      <c r="M18" s="302"/>
      <c r="N18" s="301">
        <v>3023875</v>
      </c>
      <c r="O18" s="300">
        <v>5.9963591632091822</v>
      </c>
      <c r="P18" s="299">
        <v>3184142970</v>
      </c>
    </row>
    <row r="19" spans="2:16" ht="10.5" customHeight="1">
      <c r="B19" s="307"/>
      <c r="C19" s="303" t="s">
        <v>22</v>
      </c>
      <c r="D19" s="302"/>
      <c r="E19" s="301">
        <v>2108928</v>
      </c>
      <c r="F19" s="300">
        <v>4.1820147120328759</v>
      </c>
      <c r="G19" s="299">
        <v>838549358</v>
      </c>
      <c r="H19" s="306"/>
      <c r="I19" s="305"/>
      <c r="J19" s="304"/>
      <c r="K19" s="304"/>
      <c r="L19" s="303" t="s">
        <v>13</v>
      </c>
      <c r="M19" s="302"/>
      <c r="N19" s="301">
        <v>2364864</v>
      </c>
      <c r="O19" s="300">
        <v>4.6895370728431294</v>
      </c>
      <c r="P19" s="299">
        <v>4200960403</v>
      </c>
    </row>
    <row r="20" spans="2:16" ht="10.5" customHeight="1">
      <c r="B20" s="307"/>
      <c r="C20" s="303" t="s">
        <v>24</v>
      </c>
      <c r="D20" s="302"/>
      <c r="E20" s="301">
        <v>2098931</v>
      </c>
      <c r="F20" s="300">
        <v>4.1621906113162117</v>
      </c>
      <c r="G20" s="299">
        <v>2811505019</v>
      </c>
      <c r="H20" s="306"/>
      <c r="I20" s="305"/>
      <c r="J20" s="304"/>
      <c r="K20" s="304"/>
      <c r="L20" s="303" t="s">
        <v>25</v>
      </c>
      <c r="M20" s="302"/>
      <c r="N20" s="301">
        <v>1990051</v>
      </c>
      <c r="O20" s="300">
        <v>3.9462810298387314</v>
      </c>
      <c r="P20" s="299">
        <v>1351109664</v>
      </c>
    </row>
    <row r="21" spans="2:16" ht="10.5" customHeight="1">
      <c r="B21" s="307"/>
      <c r="C21" s="303" t="s">
        <v>20</v>
      </c>
      <c r="D21" s="302"/>
      <c r="E21" s="301">
        <v>1875191</v>
      </c>
      <c r="F21" s="300">
        <v>3.7185130786217648</v>
      </c>
      <c r="G21" s="299">
        <v>529795033</v>
      </c>
      <c r="H21" s="306"/>
      <c r="I21" s="305"/>
      <c r="J21" s="304"/>
      <c r="K21" s="304"/>
      <c r="L21" s="303" t="s">
        <v>33</v>
      </c>
      <c r="M21" s="302"/>
      <c r="N21" s="301">
        <v>1971455</v>
      </c>
      <c r="O21" s="300">
        <v>3.9094050693578799</v>
      </c>
      <c r="P21" s="299">
        <v>2569602435</v>
      </c>
    </row>
    <row r="22" spans="2:16" ht="10.5" customHeight="1">
      <c r="B22" s="307"/>
      <c r="C22" s="303" t="s">
        <v>493</v>
      </c>
      <c r="D22" s="302"/>
      <c r="E22" s="301">
        <v>1567716</v>
      </c>
      <c r="F22" s="300">
        <v>3.1087886244999035</v>
      </c>
      <c r="G22" s="299">
        <v>1191156159</v>
      </c>
      <c r="H22" s="306"/>
      <c r="I22" s="305"/>
      <c r="J22" s="304"/>
      <c r="K22" s="304"/>
      <c r="L22" s="303" t="s">
        <v>53</v>
      </c>
      <c r="M22" s="302"/>
      <c r="N22" s="301">
        <v>1946118</v>
      </c>
      <c r="O22" s="300">
        <v>3.859161672352966</v>
      </c>
      <c r="P22" s="299">
        <v>1248295738</v>
      </c>
    </row>
    <row r="23" spans="2:16" ht="16.5" customHeight="1">
      <c r="B23" s="307"/>
      <c r="C23" s="303" t="s">
        <v>511</v>
      </c>
      <c r="D23" s="302"/>
      <c r="E23" s="301">
        <v>1533024</v>
      </c>
      <c r="F23" s="300">
        <v>3.039994215971094</v>
      </c>
      <c r="G23" s="299">
        <v>4150282472</v>
      </c>
      <c r="H23" s="306"/>
      <c r="I23" s="305"/>
      <c r="J23" s="304"/>
      <c r="K23" s="304"/>
      <c r="L23" s="303" t="s">
        <v>517</v>
      </c>
      <c r="M23" s="302"/>
      <c r="N23" s="301">
        <v>1896265</v>
      </c>
      <c r="O23" s="300">
        <v>3.760302925426104</v>
      </c>
      <c r="P23" s="299">
        <v>915650488</v>
      </c>
    </row>
    <row r="24" spans="2:16" ht="10.5" customHeight="1">
      <c r="B24" s="307"/>
      <c r="C24" s="303" t="s">
        <v>28</v>
      </c>
      <c r="D24" s="302"/>
      <c r="E24" s="301">
        <v>1086649</v>
      </c>
      <c r="F24" s="300">
        <v>2.1548303710775394</v>
      </c>
      <c r="G24" s="299">
        <v>1247122206</v>
      </c>
      <c r="H24" s="306"/>
      <c r="I24" s="305"/>
      <c r="J24" s="304"/>
      <c r="K24" s="304"/>
      <c r="L24" s="303" t="s">
        <v>27</v>
      </c>
      <c r="M24" s="302"/>
      <c r="N24" s="301">
        <v>1857757</v>
      </c>
      <c r="O24" s="300">
        <v>3.6839413699197223</v>
      </c>
      <c r="P24" s="299">
        <v>1685357482</v>
      </c>
    </row>
    <row r="25" spans="2:16" ht="10.5" customHeight="1">
      <c r="B25" s="307"/>
      <c r="C25" s="328" t="s">
        <v>90</v>
      </c>
      <c r="D25" s="302"/>
      <c r="E25" s="301">
        <v>1084582</v>
      </c>
      <c r="F25" s="300">
        <v>2.1507314997980211</v>
      </c>
      <c r="G25" s="299">
        <v>331533125</v>
      </c>
      <c r="H25" s="306"/>
      <c r="I25" s="305"/>
      <c r="J25" s="304"/>
      <c r="K25" s="304"/>
      <c r="L25" s="303" t="s">
        <v>31</v>
      </c>
      <c r="M25" s="302"/>
      <c r="N25" s="301">
        <v>1690968</v>
      </c>
      <c r="O25" s="300">
        <v>3.3531979534516156</v>
      </c>
      <c r="P25" s="299">
        <v>1269685876</v>
      </c>
    </row>
    <row r="26" spans="2:16" ht="10.5" customHeight="1">
      <c r="B26" s="307"/>
      <c r="C26" s="328" t="s">
        <v>10</v>
      </c>
      <c r="D26" s="302"/>
      <c r="E26" s="301">
        <v>1044173</v>
      </c>
      <c r="F26" s="300">
        <v>2.0706002518376656</v>
      </c>
      <c r="G26" s="299">
        <v>942739559</v>
      </c>
      <c r="H26" s="306"/>
      <c r="I26" s="305"/>
      <c r="J26" s="304"/>
      <c r="K26" s="304"/>
      <c r="L26" s="303" t="s">
        <v>529</v>
      </c>
      <c r="M26" s="302"/>
      <c r="N26" s="301">
        <v>1373000</v>
      </c>
      <c r="O26" s="300">
        <v>2.7226658281464036</v>
      </c>
      <c r="P26" s="299">
        <v>1385099618</v>
      </c>
    </row>
    <row r="27" spans="2:16" ht="10.5" customHeight="1">
      <c r="B27" s="307"/>
      <c r="C27" s="303" t="s">
        <v>525</v>
      </c>
      <c r="D27" s="302"/>
      <c r="E27" s="301">
        <v>21450657</v>
      </c>
      <c r="F27" s="300">
        <v>42.536759508513803</v>
      </c>
      <c r="G27" s="299">
        <v>26593428120</v>
      </c>
      <c r="H27" s="306"/>
      <c r="I27" s="305"/>
      <c r="J27" s="304"/>
      <c r="K27" s="304"/>
      <c r="L27" s="303" t="s">
        <v>525</v>
      </c>
      <c r="M27" s="302"/>
      <c r="N27" s="301">
        <v>12586334</v>
      </c>
      <c r="O27" s="300">
        <v>24.95876291583193</v>
      </c>
      <c r="P27" s="299">
        <v>11651050639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18879737</v>
      </c>
      <c r="F30" s="309">
        <v>100</v>
      </c>
      <c r="G30" s="308">
        <v>25265546199</v>
      </c>
      <c r="H30" s="314"/>
      <c r="I30" s="305"/>
      <c r="J30" s="304"/>
      <c r="K30" s="355" t="s">
        <v>332</v>
      </c>
      <c r="L30" s="355"/>
      <c r="M30" s="302"/>
      <c r="N30" s="310">
        <v>18879737</v>
      </c>
      <c r="O30" s="309">
        <v>100</v>
      </c>
      <c r="P30" s="308">
        <v>25265546199</v>
      </c>
    </row>
    <row r="31" spans="2:16" ht="16.5" customHeight="1">
      <c r="B31" s="307"/>
      <c r="C31" s="303" t="s">
        <v>46</v>
      </c>
      <c r="D31" s="302"/>
      <c r="E31" s="301">
        <v>1198718</v>
      </c>
      <c r="F31" s="300">
        <v>6.3492303944700081</v>
      </c>
      <c r="G31" s="299">
        <v>549089354</v>
      </c>
      <c r="H31" s="306"/>
      <c r="I31" s="305"/>
      <c r="J31" s="304"/>
      <c r="K31" s="304"/>
      <c r="L31" s="303" t="s">
        <v>15</v>
      </c>
      <c r="M31" s="302"/>
      <c r="N31" s="301">
        <v>6133431</v>
      </c>
      <c r="O31" s="300">
        <v>32.486845552986253</v>
      </c>
      <c r="P31" s="299">
        <v>8823185444</v>
      </c>
    </row>
    <row r="32" spans="2:16" ht="10.5" customHeight="1">
      <c r="B32" s="307"/>
      <c r="C32" s="303" t="s">
        <v>50</v>
      </c>
      <c r="D32" s="302"/>
      <c r="E32" s="301">
        <v>915683</v>
      </c>
      <c r="F32" s="300">
        <v>4.8500834519040179</v>
      </c>
      <c r="G32" s="299">
        <v>350201531</v>
      </c>
      <c r="H32" s="306"/>
      <c r="I32" s="305"/>
      <c r="J32" s="304"/>
      <c r="K32" s="304"/>
      <c r="L32" s="303" t="s">
        <v>13</v>
      </c>
      <c r="M32" s="302"/>
      <c r="N32" s="301">
        <v>4033645</v>
      </c>
      <c r="O32" s="300">
        <v>21.364942742581636</v>
      </c>
      <c r="P32" s="299">
        <v>3970966459</v>
      </c>
    </row>
    <row r="33" spans="1:16" ht="10.5" customHeight="1">
      <c r="B33" s="307"/>
      <c r="C33" s="303" t="s">
        <v>43</v>
      </c>
      <c r="D33" s="302"/>
      <c r="E33" s="301">
        <v>909919</v>
      </c>
      <c r="F33" s="300">
        <v>4.8195533656003793</v>
      </c>
      <c r="G33" s="299">
        <v>1110693359</v>
      </c>
      <c r="H33" s="306"/>
      <c r="I33" s="305"/>
      <c r="J33" s="304"/>
      <c r="K33" s="304"/>
      <c r="L33" s="303" t="s">
        <v>41</v>
      </c>
      <c r="M33" s="302"/>
      <c r="N33" s="301">
        <v>2772761</v>
      </c>
      <c r="O33" s="300">
        <v>14.686438693505105</v>
      </c>
      <c r="P33" s="299">
        <v>4391258344</v>
      </c>
    </row>
    <row r="34" spans="1:16" ht="10.5" customHeight="1">
      <c r="B34" s="307"/>
      <c r="C34" s="303" t="s">
        <v>317</v>
      </c>
      <c r="D34" s="302"/>
      <c r="E34" s="301">
        <v>770037</v>
      </c>
      <c r="F34" s="300">
        <v>4.0786426209221034</v>
      </c>
      <c r="G34" s="299">
        <v>1222759489</v>
      </c>
      <c r="H34" s="306"/>
      <c r="I34" s="305"/>
      <c r="J34" s="304"/>
      <c r="K34" s="304"/>
      <c r="L34" s="303" t="s">
        <v>9</v>
      </c>
      <c r="M34" s="302"/>
      <c r="N34" s="301">
        <v>1990506</v>
      </c>
      <c r="O34" s="300">
        <v>10.54308118804833</v>
      </c>
      <c r="P34" s="299">
        <v>2201480688</v>
      </c>
    </row>
    <row r="35" spans="1:16" ht="10.5" customHeight="1">
      <c r="B35" s="307"/>
      <c r="C35" s="303" t="s">
        <v>39</v>
      </c>
      <c r="D35" s="302"/>
      <c r="E35" s="301">
        <v>689332</v>
      </c>
      <c r="F35" s="300">
        <v>3.6511737425155872</v>
      </c>
      <c r="G35" s="299">
        <v>1108361716</v>
      </c>
      <c r="H35" s="306"/>
      <c r="I35" s="305"/>
      <c r="J35" s="304"/>
      <c r="K35" s="304"/>
      <c r="L35" s="303" t="s">
        <v>21</v>
      </c>
      <c r="M35" s="302"/>
      <c r="N35" s="301">
        <v>622315</v>
      </c>
      <c r="O35" s="300">
        <v>3.2962058740542837</v>
      </c>
      <c r="P35" s="299">
        <v>837352174</v>
      </c>
    </row>
    <row r="36" spans="1:16" ht="16.5" customHeight="1">
      <c r="B36" s="307"/>
      <c r="C36" s="303" t="s">
        <v>518</v>
      </c>
      <c r="D36" s="302"/>
      <c r="E36" s="301">
        <v>641292</v>
      </c>
      <c r="F36" s="300">
        <v>3.3967210454255796</v>
      </c>
      <c r="G36" s="299">
        <v>2231858449</v>
      </c>
      <c r="H36" s="306"/>
      <c r="I36" s="305"/>
      <c r="J36" s="304"/>
      <c r="K36" s="304"/>
      <c r="L36" s="303" t="s">
        <v>519</v>
      </c>
      <c r="M36" s="302"/>
      <c r="N36" s="301">
        <v>536183</v>
      </c>
      <c r="O36" s="300">
        <v>2.8399918918362053</v>
      </c>
      <c r="P36" s="299">
        <v>988043225</v>
      </c>
    </row>
    <row r="37" spans="1:16" ht="10.5" customHeight="1">
      <c r="B37" s="307"/>
      <c r="C37" s="303" t="s">
        <v>38</v>
      </c>
      <c r="D37" s="302"/>
      <c r="E37" s="301">
        <v>500033</v>
      </c>
      <c r="F37" s="300">
        <v>2.6485167669443701</v>
      </c>
      <c r="G37" s="299">
        <v>183058342</v>
      </c>
      <c r="H37" s="306"/>
      <c r="I37" s="305"/>
      <c r="J37" s="304"/>
      <c r="K37" s="304"/>
      <c r="L37" s="303" t="s">
        <v>17</v>
      </c>
      <c r="M37" s="302"/>
      <c r="N37" s="301">
        <v>404008</v>
      </c>
      <c r="O37" s="300">
        <v>2.1399026903817568</v>
      </c>
      <c r="P37" s="299">
        <v>394369493</v>
      </c>
    </row>
    <row r="38" spans="1:16" ht="10.5" customHeight="1">
      <c r="B38" s="307"/>
      <c r="C38" s="303" t="s">
        <v>108</v>
      </c>
      <c r="D38" s="302"/>
      <c r="E38" s="301">
        <v>445629</v>
      </c>
      <c r="F38" s="300">
        <v>2.3603559731790758</v>
      </c>
      <c r="G38" s="299">
        <v>748535197</v>
      </c>
      <c r="H38" s="306"/>
      <c r="I38" s="305"/>
      <c r="J38" s="304"/>
      <c r="K38" s="304"/>
      <c r="L38" s="303" t="s">
        <v>29</v>
      </c>
      <c r="M38" s="302"/>
      <c r="N38" s="301">
        <v>378093</v>
      </c>
      <c r="O38" s="300">
        <v>2.0026391257462963</v>
      </c>
      <c r="P38" s="299">
        <v>403181801</v>
      </c>
    </row>
    <row r="39" spans="1:16" ht="10.5" customHeight="1">
      <c r="B39" s="307"/>
      <c r="C39" s="326" t="s">
        <v>289</v>
      </c>
      <c r="D39" s="302"/>
      <c r="E39" s="301">
        <v>413514</v>
      </c>
      <c r="F39" s="300">
        <v>2.1902529680365781</v>
      </c>
      <c r="G39" s="299">
        <v>456595160</v>
      </c>
      <c r="H39" s="306"/>
      <c r="I39" s="305"/>
      <c r="J39" s="304"/>
      <c r="K39" s="304"/>
      <c r="L39" s="303" t="s">
        <v>19</v>
      </c>
      <c r="M39" s="302"/>
      <c r="N39" s="301">
        <v>258593</v>
      </c>
      <c r="O39" s="300">
        <v>1.3696853933929272</v>
      </c>
      <c r="P39" s="299">
        <v>475950227</v>
      </c>
    </row>
    <row r="40" spans="1:16" ht="10.5" customHeight="1">
      <c r="B40" s="307"/>
      <c r="C40" s="303" t="s">
        <v>45</v>
      </c>
      <c r="D40" s="302"/>
      <c r="E40" s="301">
        <v>382582</v>
      </c>
      <c r="F40" s="300">
        <v>2.0264159400101813</v>
      </c>
      <c r="G40" s="299">
        <v>322032667</v>
      </c>
      <c r="H40" s="306"/>
      <c r="I40" s="305"/>
      <c r="J40" s="304"/>
      <c r="K40" s="304"/>
      <c r="L40" s="303" t="s">
        <v>33</v>
      </c>
      <c r="M40" s="302"/>
      <c r="N40" s="301">
        <v>224598</v>
      </c>
      <c r="O40" s="300">
        <v>1.1896246224192635</v>
      </c>
      <c r="P40" s="299">
        <v>286426487</v>
      </c>
    </row>
    <row r="41" spans="1:16" ht="16.5" customHeight="1">
      <c r="B41" s="307"/>
      <c r="C41" s="326" t="s">
        <v>284</v>
      </c>
      <c r="D41" s="302"/>
      <c r="E41" s="301">
        <v>364265</v>
      </c>
      <c r="F41" s="300">
        <v>1.9293965800476987</v>
      </c>
      <c r="G41" s="299">
        <v>610599845</v>
      </c>
      <c r="H41" s="306"/>
      <c r="I41" s="305"/>
      <c r="J41" s="304"/>
      <c r="K41" s="304"/>
      <c r="L41" s="303" t="s">
        <v>48</v>
      </c>
      <c r="M41" s="302"/>
      <c r="N41" s="301">
        <v>188445</v>
      </c>
      <c r="O41" s="300">
        <v>0.99813360747557023</v>
      </c>
      <c r="P41" s="299">
        <v>378044687</v>
      </c>
    </row>
    <row r="42" spans="1:16" ht="10.5" customHeight="1">
      <c r="B42" s="307"/>
      <c r="C42" s="303" t="s">
        <v>526</v>
      </c>
      <c r="D42" s="302"/>
      <c r="E42" s="301">
        <v>293145</v>
      </c>
      <c r="F42" s="300">
        <v>1.5526964173282709</v>
      </c>
      <c r="G42" s="299">
        <v>73238559</v>
      </c>
      <c r="H42" s="306"/>
      <c r="I42" s="305"/>
      <c r="J42" s="304"/>
      <c r="K42" s="304"/>
      <c r="L42" s="303" t="s">
        <v>79</v>
      </c>
      <c r="M42" s="302"/>
      <c r="N42" s="301">
        <v>186518</v>
      </c>
      <c r="O42" s="300">
        <v>0.98792689749862517</v>
      </c>
      <c r="P42" s="299">
        <v>313297450</v>
      </c>
    </row>
    <row r="43" spans="1:16" ht="10.5" customHeight="1">
      <c r="B43" s="307"/>
      <c r="C43" s="303" t="s">
        <v>88</v>
      </c>
      <c r="D43" s="302"/>
      <c r="E43" s="301">
        <v>249641</v>
      </c>
      <c r="F43" s="300">
        <v>1.3222694786479283</v>
      </c>
      <c r="G43" s="299">
        <v>1141716449</v>
      </c>
      <c r="H43" s="306"/>
      <c r="I43" s="305"/>
      <c r="J43" s="304"/>
      <c r="K43" s="304"/>
      <c r="L43" s="303" t="s">
        <v>11</v>
      </c>
      <c r="M43" s="302"/>
      <c r="N43" s="301">
        <v>179715</v>
      </c>
      <c r="O43" s="300">
        <v>0.95189355656808139</v>
      </c>
      <c r="P43" s="299">
        <v>139034877</v>
      </c>
    </row>
    <row r="44" spans="1:16" ht="10.5" customHeight="1">
      <c r="B44" s="307"/>
      <c r="C44" s="303" t="s">
        <v>527</v>
      </c>
      <c r="D44" s="302"/>
      <c r="E44" s="301">
        <v>242448</v>
      </c>
      <c r="F44" s="300">
        <v>1.2841704309758128</v>
      </c>
      <c r="G44" s="299">
        <v>206401844</v>
      </c>
      <c r="H44" s="306"/>
      <c r="I44" s="305"/>
      <c r="J44" s="304"/>
      <c r="K44" s="304"/>
      <c r="L44" s="303" t="s">
        <v>31</v>
      </c>
      <c r="M44" s="302"/>
      <c r="N44" s="301">
        <v>178517</v>
      </c>
      <c r="O44" s="300">
        <v>0.9455481291926896</v>
      </c>
      <c r="P44" s="299">
        <v>524064029</v>
      </c>
    </row>
    <row r="45" spans="1:16" ht="10.5" customHeight="1">
      <c r="B45" s="307" t="s">
        <v>117</v>
      </c>
      <c r="C45" s="303" t="s">
        <v>525</v>
      </c>
      <c r="D45" s="302"/>
      <c r="E45" s="301">
        <v>10863499</v>
      </c>
      <c r="F45" s="300">
        <v>57.540520823992416</v>
      </c>
      <c r="G45" s="299">
        <v>14950404238</v>
      </c>
      <c r="H45" s="306"/>
      <c r="I45" s="305"/>
      <c r="J45" s="304"/>
      <c r="K45" s="304"/>
      <c r="L45" s="303" t="s">
        <v>525</v>
      </c>
      <c r="M45" s="302"/>
      <c r="N45" s="301">
        <v>792409</v>
      </c>
      <c r="O45" s="300">
        <v>4.1971400343129783</v>
      </c>
      <c r="P45" s="299">
        <v>1138890814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28805950</v>
      </c>
      <c r="F48" s="309">
        <v>100</v>
      </c>
      <c r="G48" s="308">
        <v>28447664121</v>
      </c>
      <c r="H48" s="314"/>
      <c r="I48" s="313"/>
      <c r="J48" s="312"/>
      <c r="K48" s="355" t="s">
        <v>87</v>
      </c>
      <c r="L48" s="355"/>
      <c r="M48" s="311"/>
      <c r="N48" s="310">
        <v>28805950</v>
      </c>
      <c r="O48" s="309">
        <v>100</v>
      </c>
      <c r="P48" s="308">
        <v>28447664121</v>
      </c>
    </row>
    <row r="49" spans="2:16" ht="16.5" customHeight="1">
      <c r="B49" s="307"/>
      <c r="C49" s="303" t="s">
        <v>58</v>
      </c>
      <c r="D49" s="302"/>
      <c r="E49" s="301">
        <v>2800869</v>
      </c>
      <c r="F49" s="300">
        <v>9.7232307908609172</v>
      </c>
      <c r="G49" s="299">
        <v>1989145633</v>
      </c>
      <c r="H49" s="306"/>
      <c r="I49" s="305"/>
      <c r="J49" s="304"/>
      <c r="K49" s="304"/>
      <c r="L49" s="303" t="s">
        <v>15</v>
      </c>
      <c r="M49" s="302"/>
      <c r="N49" s="301">
        <v>8472701</v>
      </c>
      <c r="O49" s="300">
        <v>29.413024045379515</v>
      </c>
      <c r="P49" s="299">
        <v>7848555373</v>
      </c>
    </row>
    <row r="50" spans="2:16" ht="10.5" customHeight="1">
      <c r="B50" s="307"/>
      <c r="C50" s="303" t="s">
        <v>68</v>
      </c>
      <c r="D50" s="302"/>
      <c r="E50" s="301">
        <v>2237986</v>
      </c>
      <c r="F50" s="300">
        <v>7.7691796312914523</v>
      </c>
      <c r="G50" s="299">
        <v>2344073078</v>
      </c>
      <c r="H50" s="306"/>
      <c r="I50" s="305"/>
      <c r="J50" s="304"/>
      <c r="K50" s="304"/>
      <c r="L50" s="303" t="s">
        <v>9</v>
      </c>
      <c r="M50" s="302"/>
      <c r="N50" s="301">
        <v>2575696</v>
      </c>
      <c r="O50" s="300">
        <v>8.9415415912337544</v>
      </c>
      <c r="P50" s="299">
        <v>1970776283</v>
      </c>
    </row>
    <row r="51" spans="2:16" ht="10.5" customHeight="1">
      <c r="B51" s="307"/>
      <c r="C51" s="303" t="s">
        <v>62</v>
      </c>
      <c r="D51" s="302"/>
      <c r="E51" s="301">
        <v>1737492</v>
      </c>
      <c r="F51" s="300">
        <v>6.0317121983479103</v>
      </c>
      <c r="G51" s="299">
        <v>996939279</v>
      </c>
      <c r="H51" s="306"/>
      <c r="I51" s="305"/>
      <c r="J51" s="304"/>
      <c r="K51" s="304"/>
      <c r="L51" s="303" t="s">
        <v>33</v>
      </c>
      <c r="M51" s="302"/>
      <c r="N51" s="301">
        <v>2490106</v>
      </c>
      <c r="O51" s="300">
        <v>8.6444154766636743</v>
      </c>
      <c r="P51" s="299">
        <v>1905525137</v>
      </c>
    </row>
    <row r="52" spans="2:16" ht="10.5" customHeight="1">
      <c r="B52" s="307"/>
      <c r="C52" s="303" t="s">
        <v>80</v>
      </c>
      <c r="D52" s="302"/>
      <c r="E52" s="301">
        <v>1565676</v>
      </c>
      <c r="F52" s="300">
        <v>5.4352520920157117</v>
      </c>
      <c r="G52" s="299">
        <v>1306930652</v>
      </c>
      <c r="H52" s="306"/>
      <c r="I52" s="305"/>
      <c r="J52" s="304"/>
      <c r="K52" s="304"/>
      <c r="L52" s="303" t="s">
        <v>41</v>
      </c>
      <c r="M52" s="302"/>
      <c r="N52" s="301">
        <v>1794765</v>
      </c>
      <c r="O52" s="300">
        <v>6.2305357052969956</v>
      </c>
      <c r="P52" s="299">
        <v>1362672426</v>
      </c>
    </row>
    <row r="53" spans="2:16" ht="10.5" customHeight="1">
      <c r="B53" s="307"/>
      <c r="C53" s="303" t="s">
        <v>59</v>
      </c>
      <c r="D53" s="302"/>
      <c r="E53" s="301">
        <v>1442275</v>
      </c>
      <c r="F53" s="300">
        <v>5.0068649011749313</v>
      </c>
      <c r="G53" s="299">
        <v>518953184</v>
      </c>
      <c r="H53" s="306"/>
      <c r="I53" s="305"/>
      <c r="J53" s="304"/>
      <c r="K53" s="304"/>
      <c r="L53" s="303" t="s">
        <v>11</v>
      </c>
      <c r="M53" s="302"/>
      <c r="N53" s="301">
        <v>1544225</v>
      </c>
      <c r="O53" s="300">
        <v>5.3607848378546787</v>
      </c>
      <c r="P53" s="299">
        <v>1171143416</v>
      </c>
    </row>
    <row r="54" spans="2:16" ht="16.5" customHeight="1">
      <c r="B54" s="307"/>
      <c r="C54" s="303" t="s">
        <v>61</v>
      </c>
      <c r="D54" s="302"/>
      <c r="E54" s="301">
        <v>985445</v>
      </c>
      <c r="F54" s="300">
        <v>3.4209772633778788</v>
      </c>
      <c r="G54" s="299">
        <v>596722286</v>
      </c>
      <c r="H54" s="306"/>
      <c r="I54" s="305"/>
      <c r="J54" s="304"/>
      <c r="K54" s="304"/>
      <c r="L54" s="303" t="s">
        <v>19</v>
      </c>
      <c r="M54" s="302"/>
      <c r="N54" s="301">
        <v>1469124</v>
      </c>
      <c r="O54" s="300">
        <v>5.1000713394281387</v>
      </c>
      <c r="P54" s="299">
        <v>2995401788</v>
      </c>
    </row>
    <row r="55" spans="2:16" ht="10.5" customHeight="1">
      <c r="B55" s="307"/>
      <c r="C55" s="303" t="s">
        <v>70</v>
      </c>
      <c r="D55" s="302"/>
      <c r="E55" s="301">
        <v>754969</v>
      </c>
      <c r="F55" s="300">
        <v>2.620878672635341</v>
      </c>
      <c r="G55" s="299">
        <v>476719185</v>
      </c>
      <c r="H55" s="306"/>
      <c r="I55" s="305"/>
      <c r="J55" s="304"/>
      <c r="K55" s="304"/>
      <c r="L55" s="303" t="s">
        <v>13</v>
      </c>
      <c r="M55" s="302"/>
      <c r="N55" s="301">
        <v>1455406</v>
      </c>
      <c r="O55" s="300">
        <v>5.0524492335784794</v>
      </c>
      <c r="P55" s="299">
        <v>2171614577</v>
      </c>
    </row>
    <row r="56" spans="2:16" ht="10.5" customHeight="1">
      <c r="B56" s="307"/>
      <c r="C56" s="303" t="s">
        <v>63</v>
      </c>
      <c r="D56" s="302"/>
      <c r="E56" s="301">
        <v>736289</v>
      </c>
      <c r="F56" s="300">
        <v>2.5560309588817587</v>
      </c>
      <c r="G56" s="299">
        <v>576927674</v>
      </c>
      <c r="H56" s="306"/>
      <c r="I56" s="305"/>
      <c r="J56" s="304"/>
      <c r="K56" s="304"/>
      <c r="L56" s="303" t="s">
        <v>17</v>
      </c>
      <c r="M56" s="302"/>
      <c r="N56" s="301">
        <v>1223054</v>
      </c>
      <c r="O56" s="300">
        <v>4.2458380994204319</v>
      </c>
      <c r="P56" s="299">
        <v>1343238960</v>
      </c>
    </row>
    <row r="57" spans="2:16" ht="10.5" customHeight="1">
      <c r="B57" s="307"/>
      <c r="C57" s="303" t="s">
        <v>66</v>
      </c>
      <c r="D57" s="302"/>
      <c r="E57" s="301">
        <v>587055</v>
      </c>
      <c r="F57" s="300">
        <v>2.0379643788870005</v>
      </c>
      <c r="G57" s="299">
        <v>1108825936</v>
      </c>
      <c r="H57" s="306"/>
      <c r="I57" s="305"/>
      <c r="J57" s="304"/>
      <c r="K57" s="304"/>
      <c r="L57" s="303" t="s">
        <v>67</v>
      </c>
      <c r="M57" s="302"/>
      <c r="N57" s="301">
        <v>855602</v>
      </c>
      <c r="O57" s="300">
        <v>2.9702266372051604</v>
      </c>
      <c r="P57" s="299">
        <v>538377104</v>
      </c>
    </row>
    <row r="58" spans="2:16" ht="10.5" customHeight="1">
      <c r="B58" s="307"/>
      <c r="C58" s="303" t="s">
        <v>76</v>
      </c>
      <c r="D58" s="302"/>
      <c r="E58" s="301">
        <v>444401</v>
      </c>
      <c r="F58" s="300">
        <v>1.5427403019167916</v>
      </c>
      <c r="G58" s="299">
        <v>819162477</v>
      </c>
      <c r="H58" s="306"/>
      <c r="I58" s="305"/>
      <c r="J58" s="304"/>
      <c r="K58" s="304"/>
      <c r="L58" s="303" t="s">
        <v>69</v>
      </c>
      <c r="M58" s="302"/>
      <c r="N58" s="301">
        <v>721110</v>
      </c>
      <c r="O58" s="300">
        <v>2.5033369841994451</v>
      </c>
      <c r="P58" s="299">
        <v>404032651</v>
      </c>
    </row>
    <row r="59" spans="2:16" ht="16.5" customHeight="1">
      <c r="B59" s="307"/>
      <c r="C59" s="303" t="s">
        <v>470</v>
      </c>
      <c r="D59" s="302"/>
      <c r="E59" s="301">
        <v>443227</v>
      </c>
      <c r="F59" s="300">
        <v>1.5386647550245696</v>
      </c>
      <c r="G59" s="299">
        <v>660851805</v>
      </c>
      <c r="H59" s="306"/>
      <c r="I59" s="305"/>
      <c r="J59" s="304"/>
      <c r="K59" s="304"/>
      <c r="L59" s="303" t="s">
        <v>25</v>
      </c>
      <c r="M59" s="302"/>
      <c r="N59" s="301">
        <v>634939</v>
      </c>
      <c r="O59" s="300">
        <v>2.2041939252133673</v>
      </c>
      <c r="P59" s="299">
        <v>233440406</v>
      </c>
    </row>
    <row r="60" spans="2:16" ht="10.5" customHeight="1">
      <c r="B60" s="307"/>
      <c r="C60" s="303" t="s">
        <v>82</v>
      </c>
      <c r="D60" s="302"/>
      <c r="E60" s="301">
        <v>376035</v>
      </c>
      <c r="F60" s="300">
        <v>1.3054073897927339</v>
      </c>
      <c r="G60" s="299">
        <v>1352653876</v>
      </c>
      <c r="H60" s="306"/>
      <c r="I60" s="305"/>
      <c r="J60" s="304"/>
      <c r="K60" s="304"/>
      <c r="L60" s="303" t="s">
        <v>21</v>
      </c>
      <c r="M60" s="302"/>
      <c r="N60" s="301">
        <v>614386</v>
      </c>
      <c r="O60" s="300">
        <v>2.1328440825593322</v>
      </c>
      <c r="P60" s="299">
        <v>708743525</v>
      </c>
    </row>
    <row r="61" spans="2:16" ht="10.5" customHeight="1">
      <c r="B61" s="307"/>
      <c r="C61" s="303" t="s">
        <v>528</v>
      </c>
      <c r="D61" s="302"/>
      <c r="E61" s="301">
        <v>315475</v>
      </c>
      <c r="F61" s="300">
        <v>1.095173045846431</v>
      </c>
      <c r="G61" s="299">
        <v>256320204</v>
      </c>
      <c r="H61" s="306"/>
      <c r="I61" s="305"/>
      <c r="J61" s="304"/>
      <c r="K61" s="304"/>
      <c r="L61" s="303" t="s">
        <v>51</v>
      </c>
      <c r="M61" s="302"/>
      <c r="N61" s="301">
        <v>598229</v>
      </c>
      <c r="O61" s="300">
        <v>2.0767549759685067</v>
      </c>
      <c r="P61" s="299">
        <v>643035482</v>
      </c>
    </row>
    <row r="62" spans="2:16" ht="10.5" customHeight="1">
      <c r="B62" s="307"/>
      <c r="C62" s="303" t="s">
        <v>159</v>
      </c>
      <c r="D62" s="302"/>
      <c r="E62" s="301">
        <v>295934</v>
      </c>
      <c r="F62" s="300">
        <v>1.0273363662715516</v>
      </c>
      <c r="G62" s="299">
        <v>166972544</v>
      </c>
      <c r="H62" s="306"/>
      <c r="I62" s="305"/>
      <c r="J62" s="304"/>
      <c r="K62" s="304"/>
      <c r="L62" s="303" t="s">
        <v>31</v>
      </c>
      <c r="M62" s="302"/>
      <c r="N62" s="301">
        <v>438104</v>
      </c>
      <c r="O62" s="300">
        <v>1.5208802348125996</v>
      </c>
      <c r="P62" s="299">
        <v>800726886</v>
      </c>
    </row>
    <row r="63" spans="2:16" ht="10.5" customHeight="1">
      <c r="B63" s="307"/>
      <c r="C63" s="303" t="s">
        <v>479</v>
      </c>
      <c r="D63" s="302"/>
      <c r="E63" s="301">
        <v>236313</v>
      </c>
      <c r="F63" s="300">
        <v>0.82036176553802254</v>
      </c>
      <c r="G63" s="299">
        <v>1755751306</v>
      </c>
      <c r="H63" s="306"/>
      <c r="I63" s="305"/>
      <c r="J63" s="304"/>
      <c r="K63" s="304"/>
      <c r="L63" s="303" t="s">
        <v>81</v>
      </c>
      <c r="M63" s="302"/>
      <c r="N63" s="301">
        <v>381518</v>
      </c>
      <c r="O63" s="300">
        <v>1.3244416518115181</v>
      </c>
      <c r="P63" s="299">
        <v>300846105</v>
      </c>
    </row>
    <row r="64" spans="2:16" ht="16.5" customHeight="1">
      <c r="B64" s="307"/>
      <c r="C64" s="303" t="s">
        <v>521</v>
      </c>
      <c r="D64" s="302"/>
      <c r="E64" s="301">
        <v>233096</v>
      </c>
      <c r="F64" s="300">
        <v>0.80919393389212979</v>
      </c>
      <c r="G64" s="299">
        <v>220261385</v>
      </c>
      <c r="H64" s="306"/>
      <c r="I64" s="305"/>
      <c r="J64" s="304"/>
      <c r="K64" s="304"/>
      <c r="L64" s="303" t="s">
        <v>531</v>
      </c>
      <c r="M64" s="302"/>
      <c r="N64" s="301">
        <v>336910</v>
      </c>
      <c r="O64" s="300">
        <v>1.1695847559271608</v>
      </c>
      <c r="P64" s="299">
        <v>159378731</v>
      </c>
    </row>
    <row r="65" spans="1:16" ht="10.5" customHeight="1">
      <c r="B65" s="307"/>
      <c r="C65" s="303" t="s">
        <v>60</v>
      </c>
      <c r="D65" s="302"/>
      <c r="E65" s="301">
        <v>231906</v>
      </c>
      <c r="F65" s="300">
        <v>0.80506284291960506</v>
      </c>
      <c r="G65" s="299">
        <v>223704586</v>
      </c>
      <c r="H65" s="306"/>
      <c r="I65" s="305"/>
      <c r="J65" s="304"/>
      <c r="K65" s="304"/>
      <c r="L65" s="303" t="s">
        <v>29</v>
      </c>
      <c r="M65" s="302"/>
      <c r="N65" s="301">
        <v>330346</v>
      </c>
      <c r="O65" s="300">
        <v>1.1467977969829151</v>
      </c>
      <c r="P65" s="299">
        <v>603763597</v>
      </c>
    </row>
    <row r="66" spans="1:16" ht="10.5" customHeight="1">
      <c r="B66" s="307"/>
      <c r="C66" s="303" t="s">
        <v>71</v>
      </c>
      <c r="D66" s="302"/>
      <c r="E66" s="301">
        <v>212525</v>
      </c>
      <c r="F66" s="300">
        <v>0.73778160414775418</v>
      </c>
      <c r="G66" s="299">
        <v>222327409</v>
      </c>
      <c r="H66" s="306"/>
      <c r="I66" s="305"/>
      <c r="J66" s="304"/>
      <c r="K66" s="304"/>
      <c r="L66" s="303" t="s">
        <v>75</v>
      </c>
      <c r="M66" s="302"/>
      <c r="N66" s="301">
        <v>260825</v>
      </c>
      <c r="O66" s="300">
        <v>0.90545529656199508</v>
      </c>
      <c r="P66" s="299">
        <v>225800744</v>
      </c>
    </row>
    <row r="67" spans="1:16" ht="10.5" customHeight="1">
      <c r="B67" s="307"/>
      <c r="C67" s="303" t="s">
        <v>65</v>
      </c>
      <c r="D67" s="302"/>
      <c r="E67" s="301">
        <v>203158</v>
      </c>
      <c r="F67" s="300">
        <v>0.70526401663545202</v>
      </c>
      <c r="G67" s="299">
        <v>166336451</v>
      </c>
      <c r="H67" s="306"/>
      <c r="I67" s="305"/>
      <c r="J67" s="304"/>
      <c r="K67" s="304"/>
      <c r="L67" s="303" t="s">
        <v>79</v>
      </c>
      <c r="M67" s="302"/>
      <c r="N67" s="301">
        <v>244944</v>
      </c>
      <c r="O67" s="300">
        <v>0.85032432535639346</v>
      </c>
      <c r="P67" s="299">
        <v>280015640</v>
      </c>
    </row>
    <row r="68" spans="1:16" ht="10.5" customHeight="1">
      <c r="B68" s="307"/>
      <c r="C68" s="303" t="s">
        <v>525</v>
      </c>
      <c r="D68" s="302"/>
      <c r="E68" s="301">
        <v>12965824</v>
      </c>
      <c r="F68" s="300">
        <v>45.010923090542057</v>
      </c>
      <c r="G68" s="299">
        <v>12688085171</v>
      </c>
      <c r="H68" s="306"/>
      <c r="I68" s="305"/>
      <c r="J68" s="304"/>
      <c r="K68" s="304"/>
      <c r="L68" s="303" t="s">
        <v>525</v>
      </c>
      <c r="M68" s="302"/>
      <c r="N68" s="301">
        <v>2363960</v>
      </c>
      <c r="O68" s="300">
        <v>8.2064990045459361</v>
      </c>
      <c r="P68" s="299">
        <v>2780575290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P8:P9"/>
    <mergeCell ref="A8:D9"/>
    <mergeCell ref="E8:E9"/>
    <mergeCell ref="G8:H9"/>
    <mergeCell ref="J8:M9"/>
    <mergeCell ref="N8:N9"/>
    <mergeCell ref="B11:C11"/>
    <mergeCell ref="K11:L11"/>
    <mergeCell ref="B12:C12"/>
    <mergeCell ref="K12:L12"/>
    <mergeCell ref="B29:C29"/>
    <mergeCell ref="K29:L29"/>
    <mergeCell ref="B30:C30"/>
    <mergeCell ref="K30:L30"/>
    <mergeCell ref="B47:C47"/>
    <mergeCell ref="K47:L47"/>
    <mergeCell ref="B48:C48"/>
    <mergeCell ref="K48:L48"/>
  </mergeCells>
  <phoneticPr fontId="1"/>
  <dataValidations count="2">
    <dataValidation imeMode="on" allowBlank="1" showInputMessage="1" showErrorMessage="1" sqref="L11:L68"/>
    <dataValidation imeMode="hiragana" allowBlank="1" showInputMessage="1" showErrorMessage="1" sqref="C11:C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522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524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523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 ht="10.5" customHeight="1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51127691</v>
      </c>
      <c r="F12" s="309">
        <v>100</v>
      </c>
      <c r="G12" s="308">
        <v>49087620829</v>
      </c>
      <c r="H12" s="314"/>
      <c r="I12" s="313"/>
      <c r="J12" s="312"/>
      <c r="K12" s="355" t="s">
        <v>87</v>
      </c>
      <c r="L12" s="355"/>
      <c r="M12" s="311"/>
      <c r="N12" s="310">
        <v>51127691</v>
      </c>
      <c r="O12" s="309">
        <v>100</v>
      </c>
      <c r="P12" s="308">
        <v>49087620829</v>
      </c>
    </row>
    <row r="13" spans="1:16" ht="16.5" customHeight="1">
      <c r="B13" s="307"/>
      <c r="C13" s="303" t="s">
        <v>12</v>
      </c>
      <c r="D13" s="302"/>
      <c r="E13" s="301">
        <v>4223162</v>
      </c>
      <c r="F13" s="300">
        <v>8.260028797310639</v>
      </c>
      <c r="G13" s="299">
        <v>2761808466</v>
      </c>
      <c r="H13" s="306"/>
      <c r="I13" s="305"/>
      <c r="J13" s="304"/>
      <c r="K13" s="304"/>
      <c r="L13" s="303" t="s">
        <v>9</v>
      </c>
      <c r="M13" s="302"/>
      <c r="N13" s="301">
        <v>4351225</v>
      </c>
      <c r="O13" s="300">
        <v>8.5105055888403012</v>
      </c>
      <c r="P13" s="299">
        <v>4128240374</v>
      </c>
    </row>
    <row r="14" spans="1:16" ht="10.5" customHeight="1">
      <c r="B14" s="307"/>
      <c r="C14" s="303" t="s">
        <v>14</v>
      </c>
      <c r="D14" s="302"/>
      <c r="E14" s="301">
        <v>3367346</v>
      </c>
      <c r="F14" s="300">
        <v>6.5861491769694815</v>
      </c>
      <c r="G14" s="299">
        <v>1197426914</v>
      </c>
      <c r="H14" s="306"/>
      <c r="I14" s="305"/>
      <c r="J14" s="304"/>
      <c r="K14" s="304"/>
      <c r="L14" s="303" t="s">
        <v>19</v>
      </c>
      <c r="M14" s="302"/>
      <c r="N14" s="301">
        <v>3991748</v>
      </c>
      <c r="O14" s="300">
        <v>7.8074091004813813</v>
      </c>
      <c r="P14" s="299">
        <v>4608772787</v>
      </c>
    </row>
    <row r="15" spans="1:16" ht="10.5" customHeight="1">
      <c r="B15" s="307"/>
      <c r="C15" s="303" t="s">
        <v>26</v>
      </c>
      <c r="D15" s="302"/>
      <c r="E15" s="301">
        <v>2901825</v>
      </c>
      <c r="F15" s="300">
        <v>5.6756425788913489</v>
      </c>
      <c r="G15" s="299">
        <v>2220862030</v>
      </c>
      <c r="H15" s="306"/>
      <c r="I15" s="305"/>
      <c r="J15" s="304"/>
      <c r="K15" s="304"/>
      <c r="L15" s="303" t="s">
        <v>17</v>
      </c>
      <c r="M15" s="302"/>
      <c r="N15" s="301">
        <v>3762321</v>
      </c>
      <c r="O15" s="300">
        <v>7.3586757516587245</v>
      </c>
      <c r="P15" s="299">
        <v>3626166390</v>
      </c>
    </row>
    <row r="16" spans="1:16" ht="10.5" customHeight="1">
      <c r="B16" s="307"/>
      <c r="C16" s="303" t="s">
        <v>24</v>
      </c>
      <c r="D16" s="302"/>
      <c r="E16" s="301">
        <v>2488764</v>
      </c>
      <c r="F16" s="300">
        <v>4.8677418270267667</v>
      </c>
      <c r="G16" s="299">
        <v>2852164522</v>
      </c>
      <c r="H16" s="306"/>
      <c r="I16" s="305"/>
      <c r="J16" s="304"/>
      <c r="K16" s="304"/>
      <c r="L16" s="303" t="s">
        <v>11</v>
      </c>
      <c r="M16" s="302"/>
      <c r="N16" s="301">
        <v>3687633</v>
      </c>
      <c r="O16" s="300">
        <v>7.2125944431951767</v>
      </c>
      <c r="P16" s="299">
        <v>2689050170</v>
      </c>
    </row>
    <row r="17" spans="2:16" ht="10.5" customHeight="1">
      <c r="B17" s="307"/>
      <c r="C17" s="303" t="s">
        <v>8</v>
      </c>
      <c r="D17" s="302"/>
      <c r="E17" s="301">
        <v>2294936</v>
      </c>
      <c r="F17" s="300">
        <v>4.488636109148759</v>
      </c>
      <c r="G17" s="299">
        <v>3285959048</v>
      </c>
      <c r="H17" s="306"/>
      <c r="I17" s="305"/>
      <c r="J17" s="304"/>
      <c r="K17" s="304"/>
      <c r="L17" s="303" t="s">
        <v>15</v>
      </c>
      <c r="M17" s="302"/>
      <c r="N17" s="301">
        <v>3580133</v>
      </c>
      <c r="O17" s="300">
        <v>7.0023365616100284</v>
      </c>
      <c r="P17" s="299">
        <v>5262264144</v>
      </c>
    </row>
    <row r="18" spans="2:16" ht="16.5" customHeight="1">
      <c r="B18" s="307"/>
      <c r="C18" s="303" t="s">
        <v>16</v>
      </c>
      <c r="D18" s="302"/>
      <c r="E18" s="301">
        <v>2138430</v>
      </c>
      <c r="F18" s="300">
        <v>4.1825280159825722</v>
      </c>
      <c r="G18" s="299">
        <v>1193943480</v>
      </c>
      <c r="H18" s="306"/>
      <c r="I18" s="305"/>
      <c r="J18" s="304"/>
      <c r="K18" s="304"/>
      <c r="L18" s="303" t="s">
        <v>23</v>
      </c>
      <c r="M18" s="302"/>
      <c r="N18" s="301">
        <v>3167401</v>
      </c>
      <c r="O18" s="300">
        <v>6.195079296657461</v>
      </c>
      <c r="P18" s="299">
        <v>3290165540</v>
      </c>
    </row>
    <row r="19" spans="2:16" ht="10.5" customHeight="1">
      <c r="B19" s="307"/>
      <c r="C19" s="303" t="s">
        <v>20</v>
      </c>
      <c r="D19" s="302"/>
      <c r="E19" s="301">
        <v>2100586</v>
      </c>
      <c r="F19" s="300">
        <v>4.108509418115518</v>
      </c>
      <c r="G19" s="299">
        <v>607464905</v>
      </c>
      <c r="H19" s="306"/>
      <c r="I19" s="305"/>
      <c r="J19" s="304"/>
      <c r="K19" s="304"/>
      <c r="L19" s="303" t="s">
        <v>53</v>
      </c>
      <c r="M19" s="302"/>
      <c r="N19" s="301">
        <v>2449685</v>
      </c>
      <c r="O19" s="300">
        <v>4.7913077083805717</v>
      </c>
      <c r="P19" s="299">
        <v>1409854086</v>
      </c>
    </row>
    <row r="20" spans="2:16" ht="10.5" customHeight="1">
      <c r="B20" s="307"/>
      <c r="C20" s="303" t="s">
        <v>90</v>
      </c>
      <c r="D20" s="302"/>
      <c r="E20" s="301">
        <v>1746099</v>
      </c>
      <c r="F20" s="300">
        <v>3.4151728072366891</v>
      </c>
      <c r="G20" s="299">
        <v>495763734</v>
      </c>
      <c r="H20" s="306"/>
      <c r="I20" s="305"/>
      <c r="J20" s="304"/>
      <c r="K20" s="304"/>
      <c r="L20" s="303" t="s">
        <v>13</v>
      </c>
      <c r="M20" s="302"/>
      <c r="N20" s="301">
        <v>2391850</v>
      </c>
      <c r="O20" s="300">
        <v>4.6781889680877624</v>
      </c>
      <c r="P20" s="299">
        <v>3660343903</v>
      </c>
    </row>
    <row r="21" spans="2:16" ht="10.5" customHeight="1">
      <c r="B21" s="307"/>
      <c r="C21" s="303" t="s">
        <v>493</v>
      </c>
      <c r="D21" s="302"/>
      <c r="E21" s="301">
        <v>1509105</v>
      </c>
      <c r="F21" s="300">
        <v>2.9516392594377083</v>
      </c>
      <c r="G21" s="299">
        <v>1138295412</v>
      </c>
      <c r="H21" s="306"/>
      <c r="I21" s="305"/>
      <c r="J21" s="304"/>
      <c r="K21" s="304"/>
      <c r="L21" s="303" t="s">
        <v>33</v>
      </c>
      <c r="M21" s="302"/>
      <c r="N21" s="301">
        <v>2216217</v>
      </c>
      <c r="O21" s="300">
        <v>4.3346706190975848</v>
      </c>
      <c r="P21" s="299">
        <v>2483725747</v>
      </c>
    </row>
    <row r="22" spans="2:16" ht="10.5" customHeight="1">
      <c r="B22" s="307"/>
      <c r="C22" s="303" t="s">
        <v>10</v>
      </c>
      <c r="D22" s="302"/>
      <c r="E22" s="301">
        <v>1459847</v>
      </c>
      <c r="F22" s="300">
        <v>2.8552961642644883</v>
      </c>
      <c r="G22" s="299">
        <v>1191902513</v>
      </c>
      <c r="H22" s="306"/>
      <c r="I22" s="305"/>
      <c r="J22" s="304"/>
      <c r="K22" s="304"/>
      <c r="L22" s="303" t="s">
        <v>25</v>
      </c>
      <c r="M22" s="302"/>
      <c r="N22" s="301">
        <v>2204684</v>
      </c>
      <c r="O22" s="300">
        <v>4.3121133712062214</v>
      </c>
      <c r="P22" s="299">
        <v>1449428779</v>
      </c>
    </row>
    <row r="23" spans="2:16" ht="16.5" customHeight="1">
      <c r="B23" s="307"/>
      <c r="C23" s="303" t="s">
        <v>30</v>
      </c>
      <c r="D23" s="302"/>
      <c r="E23" s="301">
        <v>1444255</v>
      </c>
      <c r="F23" s="300">
        <v>2.8247999699419246</v>
      </c>
      <c r="G23" s="299">
        <v>508102507</v>
      </c>
      <c r="H23" s="306"/>
      <c r="I23" s="305"/>
      <c r="J23" s="304"/>
      <c r="K23" s="304"/>
      <c r="L23" s="303" t="s">
        <v>31</v>
      </c>
      <c r="M23" s="302"/>
      <c r="N23" s="301">
        <v>1847206</v>
      </c>
      <c r="O23" s="300">
        <v>3.612926701501149</v>
      </c>
      <c r="P23" s="299">
        <v>1302453823</v>
      </c>
    </row>
    <row r="24" spans="2:16" ht="10.5" customHeight="1">
      <c r="B24" s="307"/>
      <c r="C24" s="303" t="s">
        <v>22</v>
      </c>
      <c r="D24" s="302"/>
      <c r="E24" s="301">
        <v>1257206</v>
      </c>
      <c r="F24" s="300">
        <v>2.4589532118710387</v>
      </c>
      <c r="G24" s="299">
        <v>748105206</v>
      </c>
      <c r="H24" s="306"/>
      <c r="I24" s="305"/>
      <c r="J24" s="304"/>
      <c r="K24" s="304"/>
      <c r="L24" s="303" t="s">
        <v>89</v>
      </c>
      <c r="M24" s="302"/>
      <c r="N24" s="301">
        <v>1663725</v>
      </c>
      <c r="O24" s="300">
        <v>3.2540585492116199</v>
      </c>
      <c r="P24" s="299">
        <v>987999374</v>
      </c>
    </row>
    <row r="25" spans="2:16" ht="10.5" customHeight="1">
      <c r="B25" s="307"/>
      <c r="C25" s="328" t="s">
        <v>511</v>
      </c>
      <c r="D25" s="302"/>
      <c r="E25" s="301">
        <v>1245778</v>
      </c>
      <c r="F25" s="300">
        <v>2.4366013321430846</v>
      </c>
      <c r="G25" s="299">
        <v>3322937017</v>
      </c>
      <c r="H25" s="306"/>
      <c r="I25" s="305"/>
      <c r="J25" s="304"/>
      <c r="K25" s="304"/>
      <c r="L25" s="303" t="s">
        <v>75</v>
      </c>
      <c r="M25" s="302"/>
      <c r="N25" s="301">
        <v>1439830</v>
      </c>
      <c r="O25" s="300">
        <v>2.8161451687696988</v>
      </c>
      <c r="P25" s="299">
        <v>634860192</v>
      </c>
    </row>
    <row r="26" spans="2:16" ht="10.5" customHeight="1">
      <c r="B26" s="307"/>
      <c r="C26" s="328" t="s">
        <v>152</v>
      </c>
      <c r="D26" s="302"/>
      <c r="E26" s="301">
        <v>1031634</v>
      </c>
      <c r="F26" s="300">
        <v>2.0177598084763892</v>
      </c>
      <c r="G26" s="299">
        <v>1231602103</v>
      </c>
      <c r="H26" s="306"/>
      <c r="I26" s="305"/>
      <c r="J26" s="304"/>
      <c r="K26" s="304"/>
      <c r="L26" s="303" t="s">
        <v>517</v>
      </c>
      <c r="M26" s="302"/>
      <c r="N26" s="301">
        <v>1418240</v>
      </c>
      <c r="O26" s="300">
        <v>2.7739175625983186</v>
      </c>
      <c r="P26" s="299">
        <v>732839939</v>
      </c>
    </row>
    <row r="27" spans="2:16" ht="10.5" customHeight="1">
      <c r="B27" s="307"/>
      <c r="C27" s="303" t="s">
        <v>421</v>
      </c>
      <c r="D27" s="302"/>
      <c r="E27" s="301">
        <v>21918718</v>
      </c>
      <c r="F27" s="300">
        <v>42.87054152318359</v>
      </c>
      <c r="G27" s="299">
        <v>26331282972</v>
      </c>
      <c r="H27" s="306"/>
      <c r="I27" s="305"/>
      <c r="J27" s="304"/>
      <c r="K27" s="304"/>
      <c r="L27" s="303" t="s">
        <v>36</v>
      </c>
      <c r="M27" s="302"/>
      <c r="N27" s="301">
        <v>12955793</v>
      </c>
      <c r="O27" s="300">
        <v>25.340070608704004</v>
      </c>
      <c r="P27" s="299">
        <v>12821455581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19020339</v>
      </c>
      <c r="F30" s="309">
        <v>100</v>
      </c>
      <c r="G30" s="308">
        <v>23717054050</v>
      </c>
      <c r="H30" s="314"/>
      <c r="I30" s="305"/>
      <c r="J30" s="304"/>
      <c r="K30" s="355" t="s">
        <v>332</v>
      </c>
      <c r="L30" s="355"/>
      <c r="M30" s="302"/>
      <c r="N30" s="310">
        <v>19020339</v>
      </c>
      <c r="O30" s="309">
        <v>100</v>
      </c>
      <c r="P30" s="308">
        <v>23717054050</v>
      </c>
    </row>
    <row r="31" spans="2:16" ht="16.5" customHeight="1">
      <c r="B31" s="307"/>
      <c r="C31" s="303" t="s">
        <v>43</v>
      </c>
      <c r="D31" s="302"/>
      <c r="E31" s="301">
        <v>1188033</v>
      </c>
      <c r="F31" s="300">
        <v>6.2461189571857787</v>
      </c>
      <c r="G31" s="299">
        <v>1205897339</v>
      </c>
      <c r="H31" s="306"/>
      <c r="I31" s="305"/>
      <c r="J31" s="304"/>
      <c r="K31" s="304"/>
      <c r="L31" s="303" t="s">
        <v>15</v>
      </c>
      <c r="M31" s="302"/>
      <c r="N31" s="301">
        <v>6083748</v>
      </c>
      <c r="O31" s="300">
        <v>31.985486694006877</v>
      </c>
      <c r="P31" s="299">
        <v>8293811795</v>
      </c>
    </row>
    <row r="32" spans="2:16" ht="10.5" customHeight="1">
      <c r="B32" s="307"/>
      <c r="C32" s="303" t="s">
        <v>46</v>
      </c>
      <c r="D32" s="302"/>
      <c r="E32" s="301">
        <v>1058659</v>
      </c>
      <c r="F32" s="300">
        <v>5.5659312907093819</v>
      </c>
      <c r="G32" s="299">
        <v>539416855</v>
      </c>
      <c r="H32" s="306"/>
      <c r="I32" s="305"/>
      <c r="J32" s="304"/>
      <c r="K32" s="304"/>
      <c r="L32" s="303" t="s">
        <v>13</v>
      </c>
      <c r="M32" s="302"/>
      <c r="N32" s="301">
        <v>3400810</v>
      </c>
      <c r="O32" s="300">
        <v>17.879860080306663</v>
      </c>
      <c r="P32" s="299">
        <v>3391201512</v>
      </c>
    </row>
    <row r="33" spans="1:16" ht="10.5" customHeight="1">
      <c r="B33" s="307"/>
      <c r="C33" s="303" t="s">
        <v>50</v>
      </c>
      <c r="D33" s="302"/>
      <c r="E33" s="301">
        <v>883374</v>
      </c>
      <c r="F33" s="300">
        <v>4.6443651714094054</v>
      </c>
      <c r="G33" s="299">
        <v>328891907</v>
      </c>
      <c r="H33" s="306"/>
      <c r="I33" s="305"/>
      <c r="J33" s="304"/>
      <c r="K33" s="304"/>
      <c r="L33" s="303" t="s">
        <v>41</v>
      </c>
      <c r="M33" s="302"/>
      <c r="N33" s="301">
        <v>3094737</v>
      </c>
      <c r="O33" s="300">
        <v>16.270672147326081</v>
      </c>
      <c r="P33" s="299">
        <v>4338021144</v>
      </c>
    </row>
    <row r="34" spans="1:16" ht="10.5" customHeight="1">
      <c r="B34" s="307"/>
      <c r="C34" s="303" t="s">
        <v>317</v>
      </c>
      <c r="D34" s="302"/>
      <c r="E34" s="301">
        <v>882546</v>
      </c>
      <c r="F34" s="300">
        <v>4.6400119366957657</v>
      </c>
      <c r="G34" s="299">
        <v>1198805148</v>
      </c>
      <c r="H34" s="306"/>
      <c r="I34" s="305"/>
      <c r="J34" s="304"/>
      <c r="K34" s="304"/>
      <c r="L34" s="303" t="s">
        <v>9</v>
      </c>
      <c r="M34" s="302"/>
      <c r="N34" s="301">
        <v>2145381</v>
      </c>
      <c r="O34" s="300">
        <v>11.279404641526106</v>
      </c>
      <c r="P34" s="299">
        <v>2133519507</v>
      </c>
    </row>
    <row r="35" spans="1:16" ht="10.5" customHeight="1">
      <c r="B35" s="307"/>
      <c r="C35" s="303" t="s">
        <v>39</v>
      </c>
      <c r="D35" s="302"/>
      <c r="E35" s="301">
        <v>748755</v>
      </c>
      <c r="F35" s="300">
        <v>3.9366017608834416</v>
      </c>
      <c r="G35" s="299">
        <v>1020551312</v>
      </c>
      <c r="H35" s="306"/>
      <c r="I35" s="305"/>
      <c r="J35" s="304"/>
      <c r="K35" s="304"/>
      <c r="L35" s="303" t="s">
        <v>21</v>
      </c>
      <c r="M35" s="302"/>
      <c r="N35" s="301">
        <v>791618</v>
      </c>
      <c r="O35" s="300">
        <v>4.1619552627321736</v>
      </c>
      <c r="P35" s="299">
        <v>1097781580</v>
      </c>
    </row>
    <row r="36" spans="1:16" ht="16.5" customHeight="1">
      <c r="B36" s="307"/>
      <c r="C36" s="303" t="s">
        <v>518</v>
      </c>
      <c r="D36" s="302"/>
      <c r="E36" s="301">
        <v>662301</v>
      </c>
      <c r="F36" s="300">
        <v>3.4820672754570778</v>
      </c>
      <c r="G36" s="299">
        <v>2096663605</v>
      </c>
      <c r="H36" s="306"/>
      <c r="I36" s="305"/>
      <c r="J36" s="304"/>
      <c r="K36" s="304"/>
      <c r="L36" s="303" t="s">
        <v>29</v>
      </c>
      <c r="M36" s="302"/>
      <c r="N36" s="301">
        <v>441153</v>
      </c>
      <c r="O36" s="300">
        <v>2.3193750647661959</v>
      </c>
      <c r="P36" s="299">
        <v>428149900</v>
      </c>
    </row>
    <row r="37" spans="1:16" ht="10.5" customHeight="1">
      <c r="B37" s="307"/>
      <c r="C37" s="303" t="s">
        <v>38</v>
      </c>
      <c r="D37" s="302"/>
      <c r="E37" s="301">
        <v>535333</v>
      </c>
      <c r="F37" s="300">
        <v>2.8145292257935042</v>
      </c>
      <c r="G37" s="299">
        <v>227521779</v>
      </c>
      <c r="H37" s="306"/>
      <c r="I37" s="305"/>
      <c r="J37" s="304"/>
      <c r="K37" s="304"/>
      <c r="L37" s="303" t="s">
        <v>17</v>
      </c>
      <c r="M37" s="302"/>
      <c r="N37" s="301">
        <v>376165</v>
      </c>
      <c r="O37" s="300">
        <v>1.9776987150439327</v>
      </c>
      <c r="P37" s="299">
        <v>308172644</v>
      </c>
    </row>
    <row r="38" spans="1:16" ht="10.5" customHeight="1">
      <c r="B38" s="307"/>
      <c r="C38" s="303" t="s">
        <v>45</v>
      </c>
      <c r="D38" s="302"/>
      <c r="E38" s="301">
        <v>483283</v>
      </c>
      <c r="F38" s="300">
        <v>2.5408747972367896</v>
      </c>
      <c r="G38" s="299">
        <v>377266772</v>
      </c>
      <c r="H38" s="306"/>
      <c r="I38" s="305"/>
      <c r="J38" s="304"/>
      <c r="K38" s="304"/>
      <c r="L38" s="303" t="s">
        <v>519</v>
      </c>
      <c r="M38" s="302"/>
      <c r="N38" s="301">
        <v>356104</v>
      </c>
      <c r="O38" s="300">
        <v>1.8722274087754165</v>
      </c>
      <c r="P38" s="299">
        <v>712751552</v>
      </c>
    </row>
    <row r="39" spans="1:16" ht="10.5" customHeight="1">
      <c r="B39" s="307"/>
      <c r="C39" s="326" t="s">
        <v>289</v>
      </c>
      <c r="D39" s="302"/>
      <c r="E39" s="301">
        <v>415062</v>
      </c>
      <c r="F39" s="300">
        <v>2.1822008535179105</v>
      </c>
      <c r="G39" s="299">
        <v>462134557</v>
      </c>
      <c r="H39" s="306"/>
      <c r="I39" s="305"/>
      <c r="J39" s="304"/>
      <c r="K39" s="304"/>
      <c r="L39" s="303" t="s">
        <v>19</v>
      </c>
      <c r="M39" s="302"/>
      <c r="N39" s="301">
        <v>306586</v>
      </c>
      <c r="O39" s="300">
        <v>1.6118850457922964</v>
      </c>
      <c r="P39" s="299">
        <v>263252274</v>
      </c>
    </row>
    <row r="40" spans="1:16" ht="10.5" customHeight="1">
      <c r="B40" s="307"/>
      <c r="C40" s="303" t="s">
        <v>520</v>
      </c>
      <c r="D40" s="302"/>
      <c r="E40" s="301">
        <v>401084</v>
      </c>
      <c r="F40" s="300">
        <v>2.1087111013110755</v>
      </c>
      <c r="G40" s="299">
        <v>466613078</v>
      </c>
      <c r="H40" s="306"/>
      <c r="I40" s="305"/>
      <c r="J40" s="304"/>
      <c r="K40" s="304"/>
      <c r="L40" s="303" t="s">
        <v>33</v>
      </c>
      <c r="M40" s="302"/>
      <c r="N40" s="301">
        <v>298841</v>
      </c>
      <c r="O40" s="300">
        <v>1.5711654771242509</v>
      </c>
      <c r="P40" s="299">
        <v>314670066</v>
      </c>
    </row>
    <row r="41" spans="1:16" ht="16.5" customHeight="1">
      <c r="B41" s="307"/>
      <c r="C41" s="326" t="s">
        <v>108</v>
      </c>
      <c r="D41" s="302"/>
      <c r="E41" s="301">
        <v>393890</v>
      </c>
      <c r="F41" s="300">
        <v>2.0708884315889424</v>
      </c>
      <c r="G41" s="299">
        <v>664890707</v>
      </c>
      <c r="H41" s="306"/>
      <c r="I41" s="305"/>
      <c r="J41" s="304"/>
      <c r="K41" s="304"/>
      <c r="L41" s="303" t="s">
        <v>11</v>
      </c>
      <c r="M41" s="302"/>
      <c r="N41" s="301">
        <v>271060</v>
      </c>
      <c r="O41" s="300">
        <v>1.4251060404338745</v>
      </c>
      <c r="P41" s="299">
        <v>185284495</v>
      </c>
    </row>
    <row r="42" spans="1:16" ht="10.5" customHeight="1">
      <c r="B42" s="307"/>
      <c r="C42" s="303" t="s">
        <v>284</v>
      </c>
      <c r="D42" s="302"/>
      <c r="E42" s="301">
        <v>362594</v>
      </c>
      <c r="F42" s="300">
        <v>1.9063487774849859</v>
      </c>
      <c r="G42" s="299">
        <v>514260258</v>
      </c>
      <c r="H42" s="306"/>
      <c r="I42" s="305"/>
      <c r="J42" s="304"/>
      <c r="K42" s="304"/>
      <c r="L42" s="303" t="s">
        <v>79</v>
      </c>
      <c r="M42" s="302"/>
      <c r="N42" s="301">
        <v>233719</v>
      </c>
      <c r="O42" s="300">
        <v>1.2287846184024376</v>
      </c>
      <c r="P42" s="299">
        <v>331450781</v>
      </c>
    </row>
    <row r="43" spans="1:16" ht="10.5" customHeight="1">
      <c r="B43" s="307"/>
      <c r="C43" s="303" t="s">
        <v>88</v>
      </c>
      <c r="D43" s="302"/>
      <c r="E43" s="301">
        <v>339762</v>
      </c>
      <c r="F43" s="300">
        <v>1.7863088560093487</v>
      </c>
      <c r="G43" s="299">
        <v>1128443454</v>
      </c>
      <c r="H43" s="306"/>
      <c r="I43" s="305"/>
      <c r="J43" s="304"/>
      <c r="K43" s="304"/>
      <c r="L43" s="303" t="s">
        <v>48</v>
      </c>
      <c r="M43" s="302"/>
      <c r="N43" s="301">
        <v>226329</v>
      </c>
      <c r="O43" s="300">
        <v>1.1899314728302162</v>
      </c>
      <c r="P43" s="299">
        <v>371753743</v>
      </c>
    </row>
    <row r="44" spans="1:16" ht="10.5" customHeight="1">
      <c r="B44" s="307"/>
      <c r="C44" s="303" t="s">
        <v>44</v>
      </c>
      <c r="D44" s="302"/>
      <c r="E44" s="301">
        <v>336819</v>
      </c>
      <c r="F44" s="300">
        <v>1.7708359456684764</v>
      </c>
      <c r="G44" s="299">
        <v>200872957</v>
      </c>
      <c r="H44" s="306"/>
      <c r="I44" s="305"/>
      <c r="J44" s="304"/>
      <c r="K44" s="304"/>
      <c r="L44" s="303" t="s">
        <v>31</v>
      </c>
      <c r="M44" s="302"/>
      <c r="N44" s="301">
        <v>226101</v>
      </c>
      <c r="O44" s="300">
        <v>1.1887327560250109</v>
      </c>
      <c r="P44" s="299">
        <v>511498948</v>
      </c>
    </row>
    <row r="45" spans="1:16" ht="10.5" customHeight="1">
      <c r="B45" s="307" t="s">
        <v>117</v>
      </c>
      <c r="C45" s="303" t="s">
        <v>36</v>
      </c>
      <c r="D45" s="302"/>
      <c r="E45" s="301">
        <v>10328844</v>
      </c>
      <c r="F45" s="300">
        <v>54.304205619048119</v>
      </c>
      <c r="G45" s="299">
        <v>13284824322</v>
      </c>
      <c r="H45" s="306"/>
      <c r="I45" s="305"/>
      <c r="J45" s="304"/>
      <c r="K45" s="304"/>
      <c r="L45" s="303" t="s">
        <v>36</v>
      </c>
      <c r="M45" s="302"/>
      <c r="N45" s="301">
        <v>767987</v>
      </c>
      <c r="O45" s="300">
        <v>4.0377145749084704</v>
      </c>
      <c r="P45" s="299">
        <v>1035734109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29768787</v>
      </c>
      <c r="F48" s="309">
        <v>100</v>
      </c>
      <c r="G48" s="308">
        <v>29032638680</v>
      </c>
      <c r="H48" s="314"/>
      <c r="I48" s="313"/>
      <c r="J48" s="312"/>
      <c r="K48" s="355" t="s">
        <v>87</v>
      </c>
      <c r="L48" s="355"/>
      <c r="M48" s="311"/>
      <c r="N48" s="310">
        <v>29768787</v>
      </c>
      <c r="O48" s="309">
        <v>100</v>
      </c>
      <c r="P48" s="308">
        <v>29032638680</v>
      </c>
    </row>
    <row r="49" spans="2:16" ht="16.5" customHeight="1">
      <c r="B49" s="307"/>
      <c r="C49" s="303" t="s">
        <v>58</v>
      </c>
      <c r="D49" s="302"/>
      <c r="E49" s="301">
        <v>2753046</v>
      </c>
      <c r="F49" s="300">
        <v>9.2480960006868944</v>
      </c>
      <c r="G49" s="299">
        <v>1981224769</v>
      </c>
      <c r="H49" s="306"/>
      <c r="I49" s="305"/>
      <c r="J49" s="304"/>
      <c r="K49" s="304"/>
      <c r="L49" s="303" t="s">
        <v>15</v>
      </c>
      <c r="M49" s="302"/>
      <c r="N49" s="301">
        <v>8875209</v>
      </c>
      <c r="O49" s="300">
        <v>29.81380799963398</v>
      </c>
      <c r="P49" s="299">
        <v>8142273027</v>
      </c>
    </row>
    <row r="50" spans="2:16" ht="10.5" customHeight="1">
      <c r="B50" s="307"/>
      <c r="C50" s="303" t="s">
        <v>68</v>
      </c>
      <c r="D50" s="302"/>
      <c r="E50" s="301">
        <v>1957206</v>
      </c>
      <c r="F50" s="300">
        <v>6.5746918072274827</v>
      </c>
      <c r="G50" s="299">
        <v>2281051616</v>
      </c>
      <c r="H50" s="306"/>
      <c r="I50" s="305"/>
      <c r="J50" s="304"/>
      <c r="K50" s="304"/>
      <c r="L50" s="303" t="s">
        <v>9</v>
      </c>
      <c r="M50" s="302"/>
      <c r="N50" s="301">
        <v>2855676</v>
      </c>
      <c r="O50" s="300">
        <v>9.5928530779571233</v>
      </c>
      <c r="P50" s="299">
        <v>2265027266</v>
      </c>
    </row>
    <row r="51" spans="2:16" ht="10.5" customHeight="1">
      <c r="B51" s="307"/>
      <c r="C51" s="303" t="s">
        <v>62</v>
      </c>
      <c r="D51" s="302"/>
      <c r="E51" s="301">
        <v>1906531</v>
      </c>
      <c r="F51" s="300">
        <v>6.4044631714419538</v>
      </c>
      <c r="G51" s="299">
        <v>1065296858</v>
      </c>
      <c r="H51" s="306"/>
      <c r="I51" s="305"/>
      <c r="J51" s="304"/>
      <c r="K51" s="304"/>
      <c r="L51" s="303" t="s">
        <v>33</v>
      </c>
      <c r="M51" s="302"/>
      <c r="N51" s="301">
        <v>2439647</v>
      </c>
      <c r="O51" s="300">
        <v>8.1953188082537594</v>
      </c>
      <c r="P51" s="299">
        <v>1853021039</v>
      </c>
    </row>
    <row r="52" spans="2:16" ht="10.5" customHeight="1">
      <c r="B52" s="307"/>
      <c r="C52" s="303" t="s">
        <v>59</v>
      </c>
      <c r="D52" s="302"/>
      <c r="E52" s="301">
        <v>1579424</v>
      </c>
      <c r="F52" s="300">
        <v>5.3056377473492624</v>
      </c>
      <c r="G52" s="299">
        <v>576407945</v>
      </c>
      <c r="H52" s="306"/>
      <c r="I52" s="305"/>
      <c r="J52" s="304"/>
      <c r="K52" s="304"/>
      <c r="L52" s="303" t="s">
        <v>41</v>
      </c>
      <c r="M52" s="302"/>
      <c r="N52" s="301">
        <v>1937283</v>
      </c>
      <c r="O52" s="300">
        <v>6.5077660033645301</v>
      </c>
      <c r="P52" s="299">
        <v>1413360099</v>
      </c>
    </row>
    <row r="53" spans="2:16" ht="10.5" customHeight="1">
      <c r="B53" s="307"/>
      <c r="C53" s="303" t="s">
        <v>80</v>
      </c>
      <c r="D53" s="302"/>
      <c r="E53" s="301">
        <v>1284042</v>
      </c>
      <c r="F53" s="300">
        <v>4.3133836793551579</v>
      </c>
      <c r="G53" s="299">
        <v>1068518494</v>
      </c>
      <c r="H53" s="306"/>
      <c r="I53" s="305"/>
      <c r="J53" s="304"/>
      <c r="K53" s="304"/>
      <c r="L53" s="303" t="s">
        <v>11</v>
      </c>
      <c r="M53" s="302"/>
      <c r="N53" s="301">
        <v>1744603</v>
      </c>
      <c r="O53" s="300">
        <v>5.8605108767112339</v>
      </c>
      <c r="P53" s="299">
        <v>1295062308</v>
      </c>
    </row>
    <row r="54" spans="2:16" ht="16.5" customHeight="1">
      <c r="B54" s="307"/>
      <c r="C54" s="303" t="s">
        <v>61</v>
      </c>
      <c r="D54" s="302"/>
      <c r="E54" s="301">
        <v>965053</v>
      </c>
      <c r="F54" s="300">
        <v>3.2418284292201762</v>
      </c>
      <c r="G54" s="299">
        <v>645876715</v>
      </c>
      <c r="H54" s="306"/>
      <c r="I54" s="305"/>
      <c r="J54" s="304"/>
      <c r="K54" s="304"/>
      <c r="L54" s="303" t="s">
        <v>13</v>
      </c>
      <c r="M54" s="302"/>
      <c r="N54" s="301">
        <v>1500756</v>
      </c>
      <c r="O54" s="300">
        <v>5.0413743764567895</v>
      </c>
      <c r="P54" s="299">
        <v>2119401837</v>
      </c>
    </row>
    <row r="55" spans="2:16" ht="10.5" customHeight="1">
      <c r="B55" s="307"/>
      <c r="C55" s="303" t="s">
        <v>70</v>
      </c>
      <c r="D55" s="302"/>
      <c r="E55" s="301">
        <v>822580</v>
      </c>
      <c r="F55" s="300">
        <v>2.76322982189365</v>
      </c>
      <c r="G55" s="299">
        <v>520474886</v>
      </c>
      <c r="H55" s="306"/>
      <c r="I55" s="305"/>
      <c r="J55" s="304"/>
      <c r="K55" s="304"/>
      <c r="L55" s="303" t="s">
        <v>17</v>
      </c>
      <c r="M55" s="302"/>
      <c r="N55" s="301">
        <v>1283353</v>
      </c>
      <c r="O55" s="300">
        <v>4.3110691745686509</v>
      </c>
      <c r="P55" s="299">
        <v>1461542005</v>
      </c>
    </row>
    <row r="56" spans="2:16" ht="10.5" customHeight="1">
      <c r="B56" s="307"/>
      <c r="C56" s="303" t="s">
        <v>63</v>
      </c>
      <c r="D56" s="302"/>
      <c r="E56" s="301">
        <v>799933</v>
      </c>
      <c r="F56" s="300">
        <v>2.6871534940271498</v>
      </c>
      <c r="G56" s="299">
        <v>625182367</v>
      </c>
      <c r="H56" s="306"/>
      <c r="I56" s="305"/>
      <c r="J56" s="304"/>
      <c r="K56" s="304"/>
      <c r="L56" s="303" t="s">
        <v>19</v>
      </c>
      <c r="M56" s="302"/>
      <c r="N56" s="301">
        <v>1143439</v>
      </c>
      <c r="O56" s="300">
        <v>3.8410668194172639</v>
      </c>
      <c r="P56" s="299">
        <v>2654148233</v>
      </c>
    </row>
    <row r="57" spans="2:16" ht="10.5" customHeight="1">
      <c r="B57" s="307"/>
      <c r="C57" s="303" t="s">
        <v>66</v>
      </c>
      <c r="D57" s="302"/>
      <c r="E57" s="301">
        <v>734295</v>
      </c>
      <c r="F57" s="300">
        <v>2.4666608014629552</v>
      </c>
      <c r="G57" s="299">
        <v>1278110031</v>
      </c>
      <c r="H57" s="306"/>
      <c r="I57" s="305"/>
      <c r="J57" s="304"/>
      <c r="K57" s="304"/>
      <c r="L57" s="303" t="s">
        <v>67</v>
      </c>
      <c r="M57" s="302"/>
      <c r="N57" s="301">
        <v>1048098</v>
      </c>
      <c r="O57" s="300">
        <v>3.5207951200698901</v>
      </c>
      <c r="P57" s="299">
        <v>636112918</v>
      </c>
    </row>
    <row r="58" spans="2:16" ht="10.5" customHeight="1">
      <c r="B58" s="307"/>
      <c r="C58" s="303" t="s">
        <v>76</v>
      </c>
      <c r="D58" s="302"/>
      <c r="E58" s="301">
        <v>448043</v>
      </c>
      <c r="F58" s="300">
        <v>1.5050764413074675</v>
      </c>
      <c r="G58" s="299">
        <v>834942607</v>
      </c>
      <c r="H58" s="306"/>
      <c r="I58" s="305"/>
      <c r="J58" s="304"/>
      <c r="K58" s="304"/>
      <c r="L58" s="303" t="s">
        <v>69</v>
      </c>
      <c r="M58" s="302"/>
      <c r="N58" s="301">
        <v>778873</v>
      </c>
      <c r="O58" s="300">
        <v>2.6164082533829811</v>
      </c>
      <c r="P58" s="299">
        <v>468332304</v>
      </c>
    </row>
    <row r="59" spans="2:16" ht="16.5" customHeight="1">
      <c r="B59" s="307"/>
      <c r="C59" s="303" t="s">
        <v>470</v>
      </c>
      <c r="D59" s="302"/>
      <c r="E59" s="301">
        <v>433510</v>
      </c>
      <c r="F59" s="300">
        <v>1.4562568505058671</v>
      </c>
      <c r="G59" s="299">
        <v>711112750</v>
      </c>
      <c r="H59" s="306"/>
      <c r="I59" s="305"/>
      <c r="J59" s="304"/>
      <c r="K59" s="304"/>
      <c r="L59" s="303" t="s">
        <v>51</v>
      </c>
      <c r="M59" s="302"/>
      <c r="N59" s="301">
        <v>761535</v>
      </c>
      <c r="O59" s="300">
        <v>2.5581660414984326</v>
      </c>
      <c r="P59" s="299">
        <v>726151102</v>
      </c>
    </row>
    <row r="60" spans="2:16" ht="10.5" customHeight="1">
      <c r="B60" s="307"/>
      <c r="C60" s="303" t="s">
        <v>82</v>
      </c>
      <c r="D60" s="302"/>
      <c r="E60" s="301">
        <v>425541</v>
      </c>
      <c r="F60" s="300">
        <v>1.4294872008053265</v>
      </c>
      <c r="G60" s="299">
        <v>1279469785</v>
      </c>
      <c r="H60" s="306"/>
      <c r="I60" s="305"/>
      <c r="J60" s="304"/>
      <c r="K60" s="304"/>
      <c r="L60" s="303" t="s">
        <v>21</v>
      </c>
      <c r="M60" s="302"/>
      <c r="N60" s="301">
        <v>522870</v>
      </c>
      <c r="O60" s="300">
        <v>1.756437035879225</v>
      </c>
      <c r="P60" s="299">
        <v>553656108</v>
      </c>
    </row>
    <row r="61" spans="2:16" ht="10.5" customHeight="1">
      <c r="B61" s="307"/>
      <c r="C61" s="303" t="s">
        <v>159</v>
      </c>
      <c r="D61" s="302"/>
      <c r="E61" s="301">
        <v>363287</v>
      </c>
      <c r="F61" s="300">
        <v>1.2203621195583145</v>
      </c>
      <c r="G61" s="299">
        <v>206092713</v>
      </c>
      <c r="H61" s="306"/>
      <c r="I61" s="305"/>
      <c r="J61" s="304"/>
      <c r="K61" s="304"/>
      <c r="L61" s="303" t="s">
        <v>31</v>
      </c>
      <c r="M61" s="302"/>
      <c r="N61" s="301">
        <v>463011</v>
      </c>
      <c r="O61" s="300">
        <v>1.5553572942021454</v>
      </c>
      <c r="P61" s="299">
        <v>837302791</v>
      </c>
    </row>
    <row r="62" spans="2:16" ht="10.5" customHeight="1">
      <c r="B62" s="307"/>
      <c r="C62" s="303" t="s">
        <v>64</v>
      </c>
      <c r="D62" s="302"/>
      <c r="E62" s="301">
        <v>250153</v>
      </c>
      <c r="F62" s="300">
        <v>0.84031976176926515</v>
      </c>
      <c r="G62" s="299">
        <v>159440726</v>
      </c>
      <c r="H62" s="306"/>
      <c r="I62" s="305"/>
      <c r="J62" s="304"/>
      <c r="K62" s="304"/>
      <c r="L62" s="303" t="s">
        <v>25</v>
      </c>
      <c r="M62" s="302"/>
      <c r="N62" s="301">
        <v>441153</v>
      </c>
      <c r="O62" s="300">
        <v>1.4819313934423999</v>
      </c>
      <c r="P62" s="299">
        <v>206151355</v>
      </c>
    </row>
    <row r="63" spans="2:16" ht="10.5" customHeight="1">
      <c r="B63" s="307"/>
      <c r="C63" s="303" t="s">
        <v>479</v>
      </c>
      <c r="D63" s="302"/>
      <c r="E63" s="301">
        <v>242871</v>
      </c>
      <c r="F63" s="300">
        <v>0.81585789840882672</v>
      </c>
      <c r="G63" s="299">
        <v>1389946959</v>
      </c>
      <c r="H63" s="306"/>
      <c r="I63" s="305"/>
      <c r="J63" s="304"/>
      <c r="K63" s="304"/>
      <c r="L63" s="303" t="s">
        <v>29</v>
      </c>
      <c r="M63" s="302"/>
      <c r="N63" s="301">
        <v>361300</v>
      </c>
      <c r="O63" s="300">
        <v>1.2136873430549926</v>
      </c>
      <c r="P63" s="299">
        <v>481811974</v>
      </c>
    </row>
    <row r="64" spans="2:16" ht="16.5" customHeight="1">
      <c r="B64" s="307"/>
      <c r="C64" s="303" t="s">
        <v>521</v>
      </c>
      <c r="D64" s="302"/>
      <c r="E64" s="301">
        <v>242380</v>
      </c>
      <c r="F64" s="300">
        <v>0.8142085198164104</v>
      </c>
      <c r="G64" s="299">
        <v>220470918</v>
      </c>
      <c r="H64" s="306"/>
      <c r="I64" s="305"/>
      <c r="J64" s="304"/>
      <c r="K64" s="304"/>
      <c r="L64" s="303" t="s">
        <v>79</v>
      </c>
      <c r="M64" s="302"/>
      <c r="N64" s="301">
        <v>355747</v>
      </c>
      <c r="O64" s="300">
        <v>1.1950335766116369</v>
      </c>
      <c r="P64" s="299">
        <v>397611292</v>
      </c>
    </row>
    <row r="65" spans="1:16" ht="10.5" customHeight="1">
      <c r="B65" s="307"/>
      <c r="C65" s="303" t="s">
        <v>71</v>
      </c>
      <c r="D65" s="302"/>
      <c r="E65" s="301">
        <v>234936</v>
      </c>
      <c r="F65" s="300">
        <v>0.7892024622971705</v>
      </c>
      <c r="G65" s="299">
        <v>239318553</v>
      </c>
      <c r="H65" s="306"/>
      <c r="I65" s="305"/>
      <c r="J65" s="304"/>
      <c r="K65" s="304"/>
      <c r="L65" s="303" t="s">
        <v>75</v>
      </c>
      <c r="M65" s="302"/>
      <c r="N65" s="301">
        <v>308308</v>
      </c>
      <c r="O65" s="300">
        <v>1.0356753871093236</v>
      </c>
      <c r="P65" s="299">
        <v>258753860</v>
      </c>
    </row>
    <row r="66" spans="1:16" ht="10.5" customHeight="1">
      <c r="B66" s="307"/>
      <c r="C66" s="303" t="s">
        <v>65</v>
      </c>
      <c r="D66" s="302"/>
      <c r="E66" s="301">
        <v>233992</v>
      </c>
      <c r="F66" s="300">
        <v>0.78603135559403203</v>
      </c>
      <c r="G66" s="299">
        <v>161941187</v>
      </c>
      <c r="H66" s="306"/>
      <c r="I66" s="305"/>
      <c r="J66" s="304"/>
      <c r="K66" s="304"/>
      <c r="L66" s="303" t="s">
        <v>81</v>
      </c>
      <c r="M66" s="302"/>
      <c r="N66" s="301">
        <v>244064</v>
      </c>
      <c r="O66" s="300">
        <v>0.81986545168938196</v>
      </c>
      <c r="P66" s="299">
        <v>256481427</v>
      </c>
    </row>
    <row r="67" spans="1:16" ht="10.5" customHeight="1">
      <c r="B67" s="307"/>
      <c r="C67" s="303" t="s">
        <v>60</v>
      </c>
      <c r="D67" s="302"/>
      <c r="E67" s="301">
        <v>191851</v>
      </c>
      <c r="F67" s="300">
        <v>0.64447033061844272</v>
      </c>
      <c r="G67" s="299">
        <v>203915746</v>
      </c>
      <c r="H67" s="306"/>
      <c r="I67" s="305"/>
      <c r="J67" s="304"/>
      <c r="K67" s="304"/>
      <c r="L67" s="303" t="s">
        <v>100</v>
      </c>
      <c r="M67" s="302"/>
      <c r="N67" s="301">
        <v>227561</v>
      </c>
      <c r="O67" s="300">
        <v>0.76442819117890159</v>
      </c>
      <c r="P67" s="299">
        <v>299370395</v>
      </c>
    </row>
    <row r="68" spans="1:16" ht="10.5" customHeight="1">
      <c r="B68" s="307"/>
      <c r="C68" s="303" t="s">
        <v>36</v>
      </c>
      <c r="D68" s="302"/>
      <c r="E68" s="301">
        <v>13900113</v>
      </c>
      <c r="F68" s="300">
        <v>46.693582106654198</v>
      </c>
      <c r="G68" s="299">
        <v>13583843055</v>
      </c>
      <c r="H68" s="306"/>
      <c r="I68" s="305"/>
      <c r="J68" s="304"/>
      <c r="K68" s="304"/>
      <c r="L68" s="303" t="s">
        <v>36</v>
      </c>
      <c r="M68" s="302"/>
      <c r="N68" s="301">
        <v>2476301</v>
      </c>
      <c r="O68" s="300">
        <v>8.318447775517356</v>
      </c>
      <c r="P68" s="299">
        <v>2707067340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B30:C30"/>
    <mergeCell ref="K30:L30"/>
    <mergeCell ref="B47:C47"/>
    <mergeCell ref="K47:L47"/>
    <mergeCell ref="B48:C48"/>
    <mergeCell ref="K48:L48"/>
    <mergeCell ref="B11:C11"/>
    <mergeCell ref="K11:L11"/>
    <mergeCell ref="B12:C12"/>
    <mergeCell ref="K12:L12"/>
    <mergeCell ref="B29:C29"/>
    <mergeCell ref="K29:L29"/>
    <mergeCell ref="P8:P9"/>
    <mergeCell ref="A8:D9"/>
    <mergeCell ref="E8:E9"/>
    <mergeCell ref="G8:H9"/>
    <mergeCell ref="J8:M9"/>
    <mergeCell ref="N8:N9"/>
  </mergeCells>
  <phoneticPr fontId="1"/>
  <dataValidations count="2">
    <dataValidation imeMode="hiragana" allowBlank="1" showInputMessage="1" showErrorMessage="1" sqref="C11:C68"/>
    <dataValidation imeMode="on" allowBlank="1" showInputMessage="1" showErrorMessage="1" sqref="L11:L68"/>
  </dataValidations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92" customWidth="1"/>
    <col min="2" max="2" width="1.75" style="292" customWidth="1"/>
    <col min="3" max="3" width="12.875" style="292" customWidth="1"/>
    <col min="4" max="4" width="0.875" style="292" customWidth="1"/>
    <col min="5" max="5" width="9.625" style="292" customWidth="1"/>
    <col min="6" max="6" width="6.5" style="292" customWidth="1"/>
    <col min="7" max="7" width="10.5" style="292" customWidth="1"/>
    <col min="8" max="8" width="0.5" style="292" customWidth="1"/>
    <col min="9" max="9" width="0.25" style="292" customWidth="1"/>
    <col min="10" max="10" width="0.875" style="292" customWidth="1"/>
    <col min="11" max="11" width="1.75" style="292" customWidth="1"/>
    <col min="12" max="12" width="12.875" style="292" customWidth="1"/>
    <col min="13" max="13" width="0.875" style="292" customWidth="1"/>
    <col min="14" max="14" width="9.625" style="292" customWidth="1"/>
    <col min="15" max="15" width="6.5" style="292" customWidth="1"/>
    <col min="16" max="16" width="10.875" style="292" customWidth="1"/>
    <col min="17" max="16384" width="11.25" style="292"/>
  </cols>
  <sheetData>
    <row r="1" spans="1:16" ht="13.5">
      <c r="A1" s="349" t="s">
        <v>516</v>
      </c>
      <c r="B1" s="329"/>
      <c r="C1" s="348"/>
      <c r="D1" s="347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ht="6" customHeight="1"/>
    <row r="3" spans="1:16" ht="10.5" customHeight="1">
      <c r="A3" s="346" t="s">
        <v>427</v>
      </c>
      <c r="C3" s="345"/>
      <c r="D3" s="343"/>
      <c r="E3" s="344"/>
    </row>
    <row r="4" spans="1:16" ht="6" customHeight="1">
      <c r="A4" s="343"/>
      <c r="C4" s="342"/>
      <c r="D4" s="343"/>
    </row>
    <row r="5" spans="1:16" ht="11.25" customHeight="1">
      <c r="A5" s="294" t="s">
        <v>2</v>
      </c>
      <c r="C5" s="342"/>
      <c r="D5" s="294"/>
      <c r="P5" s="341" t="s">
        <v>515</v>
      </c>
    </row>
    <row r="6" spans="1:16" ht="1.5" customHeight="1">
      <c r="C6" s="294"/>
      <c r="D6" s="294"/>
    </row>
    <row r="7" spans="1:16" ht="10.5" customHeight="1">
      <c r="A7" s="338"/>
      <c r="B7" s="338"/>
      <c r="C7" s="338" t="s">
        <v>514</v>
      </c>
      <c r="D7" s="338"/>
      <c r="E7" s="338"/>
      <c r="F7" s="338"/>
      <c r="G7" s="338"/>
      <c r="H7" s="338"/>
      <c r="I7" s="340"/>
      <c r="J7" s="338" t="s">
        <v>513</v>
      </c>
      <c r="K7" s="338"/>
      <c r="L7" s="339"/>
      <c r="M7" s="338"/>
      <c r="N7" s="338"/>
      <c r="O7" s="338"/>
      <c r="P7" s="338"/>
    </row>
    <row r="8" spans="1:16" ht="10.5" customHeight="1">
      <c r="A8" s="352" t="s">
        <v>94</v>
      </c>
      <c r="B8" s="352"/>
      <c r="C8" s="352"/>
      <c r="D8" s="352"/>
      <c r="E8" s="350" t="s">
        <v>92</v>
      </c>
      <c r="F8" s="337"/>
      <c r="G8" s="350" t="s">
        <v>91</v>
      </c>
      <c r="H8" s="352"/>
      <c r="I8" s="331"/>
      <c r="J8" s="352" t="s">
        <v>93</v>
      </c>
      <c r="K8" s="352"/>
      <c r="L8" s="352"/>
      <c r="M8" s="352"/>
      <c r="N8" s="350" t="s">
        <v>92</v>
      </c>
      <c r="O8" s="336"/>
      <c r="P8" s="350" t="s">
        <v>91</v>
      </c>
    </row>
    <row r="9" spans="1:16" ht="10.5" customHeight="1">
      <c r="A9" s="353"/>
      <c r="B9" s="353"/>
      <c r="C9" s="353"/>
      <c r="D9" s="353"/>
      <c r="E9" s="351"/>
      <c r="F9" s="335" t="s">
        <v>6</v>
      </c>
      <c r="G9" s="351"/>
      <c r="H9" s="353"/>
      <c r="I9" s="331"/>
      <c r="J9" s="353"/>
      <c r="K9" s="353"/>
      <c r="L9" s="353"/>
      <c r="M9" s="353"/>
      <c r="N9" s="351"/>
      <c r="O9" s="334" t="s">
        <v>6</v>
      </c>
      <c r="P9" s="351"/>
    </row>
    <row r="10" spans="1:16" ht="5.25" customHeight="1">
      <c r="E10" s="333"/>
      <c r="I10" s="331"/>
      <c r="N10" s="333"/>
    </row>
    <row r="11" spans="1:16">
      <c r="B11" s="354" t="s">
        <v>512</v>
      </c>
      <c r="C11" s="355"/>
      <c r="D11" s="332"/>
      <c r="E11" s="330"/>
      <c r="F11" s="329"/>
      <c r="G11" s="329"/>
      <c r="H11" s="329"/>
      <c r="I11" s="331"/>
      <c r="K11" s="354" t="s">
        <v>512</v>
      </c>
      <c r="L11" s="355"/>
      <c r="N11" s="330"/>
      <c r="O11" s="329"/>
      <c r="P11" s="329"/>
    </row>
    <row r="12" spans="1:16" ht="15" customHeight="1">
      <c r="A12" s="316"/>
      <c r="B12" s="355" t="s">
        <v>87</v>
      </c>
      <c r="C12" s="355"/>
      <c r="D12" s="315"/>
      <c r="E12" s="310">
        <v>51941877</v>
      </c>
      <c r="F12" s="309">
        <v>100</v>
      </c>
      <c r="G12" s="308">
        <v>53627147927</v>
      </c>
      <c r="H12" s="314"/>
      <c r="I12" s="313"/>
      <c r="J12" s="312"/>
      <c r="K12" s="355" t="s">
        <v>87</v>
      </c>
      <c r="L12" s="355"/>
      <c r="M12" s="311"/>
      <c r="N12" s="310">
        <v>51941877</v>
      </c>
      <c r="O12" s="309">
        <v>100</v>
      </c>
      <c r="P12" s="308">
        <v>53627147927</v>
      </c>
    </row>
    <row r="13" spans="1:16" ht="16.5" customHeight="1">
      <c r="B13" s="307"/>
      <c r="C13" s="303" t="s">
        <v>12</v>
      </c>
      <c r="D13" s="302"/>
      <c r="E13" s="301">
        <v>4783540</v>
      </c>
      <c r="F13" s="300">
        <v>9.2094092017506419</v>
      </c>
      <c r="G13" s="299">
        <v>3198264574</v>
      </c>
      <c r="H13" s="306"/>
      <c r="I13" s="305"/>
      <c r="J13" s="304"/>
      <c r="K13" s="304"/>
      <c r="L13" s="303" t="s">
        <v>184</v>
      </c>
      <c r="M13" s="302"/>
      <c r="N13" s="301">
        <v>4595225</v>
      </c>
      <c r="O13" s="300">
        <v>8.8468597313108273</v>
      </c>
      <c r="P13" s="299">
        <v>4611091433</v>
      </c>
    </row>
    <row r="14" spans="1:16" ht="10.5" customHeight="1">
      <c r="B14" s="307"/>
      <c r="C14" s="303" t="s">
        <v>155</v>
      </c>
      <c r="D14" s="302"/>
      <c r="E14" s="301">
        <v>3494671</v>
      </c>
      <c r="F14" s="300">
        <v>6.7280414221457567</v>
      </c>
      <c r="G14" s="299">
        <v>1246747461</v>
      </c>
      <c r="H14" s="306"/>
      <c r="I14" s="305"/>
      <c r="J14" s="304"/>
      <c r="K14" s="304"/>
      <c r="L14" s="303" t="s">
        <v>177</v>
      </c>
      <c r="M14" s="302"/>
      <c r="N14" s="301">
        <v>4236246</v>
      </c>
      <c r="O14" s="300">
        <v>8.155743004820561</v>
      </c>
      <c r="P14" s="299">
        <v>4753175785</v>
      </c>
    </row>
    <row r="15" spans="1:16" ht="10.5" customHeight="1">
      <c r="B15" s="307"/>
      <c r="C15" s="303" t="s">
        <v>8</v>
      </c>
      <c r="D15" s="302"/>
      <c r="E15" s="301">
        <v>2983676</v>
      </c>
      <c r="F15" s="300">
        <v>5.7442591071554849</v>
      </c>
      <c r="G15" s="299">
        <v>4264390435</v>
      </c>
      <c r="H15" s="306"/>
      <c r="I15" s="305"/>
      <c r="J15" s="304"/>
      <c r="K15" s="304"/>
      <c r="L15" s="303" t="s">
        <v>179</v>
      </c>
      <c r="M15" s="302"/>
      <c r="N15" s="301">
        <v>3855065</v>
      </c>
      <c r="O15" s="300">
        <v>7.4218823474554068</v>
      </c>
      <c r="P15" s="299">
        <v>3725940099</v>
      </c>
    </row>
    <row r="16" spans="1:16" ht="10.5" customHeight="1">
      <c r="B16" s="307"/>
      <c r="C16" s="303" t="s">
        <v>26</v>
      </c>
      <c r="D16" s="302"/>
      <c r="E16" s="301">
        <v>2467818</v>
      </c>
      <c r="F16" s="300">
        <v>4.7511144042792299</v>
      </c>
      <c r="G16" s="299">
        <v>2670341888</v>
      </c>
      <c r="H16" s="306"/>
      <c r="I16" s="305"/>
      <c r="J16" s="304"/>
      <c r="K16" s="304"/>
      <c r="L16" s="303" t="s">
        <v>174</v>
      </c>
      <c r="M16" s="302"/>
      <c r="N16" s="301">
        <v>3823178</v>
      </c>
      <c r="O16" s="300">
        <v>7.3604925751913051</v>
      </c>
      <c r="P16" s="299">
        <v>2784052893</v>
      </c>
    </row>
    <row r="17" spans="2:16" ht="10.5" customHeight="1">
      <c r="B17" s="307"/>
      <c r="C17" s="303" t="s">
        <v>24</v>
      </c>
      <c r="D17" s="302"/>
      <c r="E17" s="301">
        <v>2349187</v>
      </c>
      <c r="F17" s="300">
        <v>4.522722580857061</v>
      </c>
      <c r="G17" s="299">
        <v>2977034018</v>
      </c>
      <c r="H17" s="306"/>
      <c r="I17" s="305"/>
      <c r="J17" s="304"/>
      <c r="K17" s="304"/>
      <c r="L17" s="303" t="s">
        <v>185</v>
      </c>
      <c r="M17" s="302"/>
      <c r="N17" s="301">
        <v>3672806</v>
      </c>
      <c r="O17" s="300">
        <v>7.0709920629167868</v>
      </c>
      <c r="P17" s="299">
        <v>5925494380</v>
      </c>
    </row>
    <row r="18" spans="2:16" ht="16.5" customHeight="1">
      <c r="B18" s="307"/>
      <c r="C18" s="303" t="s">
        <v>16</v>
      </c>
      <c r="D18" s="302"/>
      <c r="E18" s="301">
        <v>2189000</v>
      </c>
      <c r="F18" s="300">
        <v>4.2143259474431396</v>
      </c>
      <c r="G18" s="299">
        <v>1214855795</v>
      </c>
      <c r="H18" s="306"/>
      <c r="I18" s="305"/>
      <c r="J18" s="304"/>
      <c r="K18" s="304"/>
      <c r="L18" s="303" t="s">
        <v>205</v>
      </c>
      <c r="M18" s="302"/>
      <c r="N18" s="301">
        <v>2898923</v>
      </c>
      <c r="O18" s="300">
        <v>5.5810901866330322</v>
      </c>
      <c r="P18" s="299">
        <v>3729535485</v>
      </c>
    </row>
    <row r="19" spans="2:16" ht="10.5" customHeight="1">
      <c r="B19" s="307"/>
      <c r="C19" s="303" t="s">
        <v>20</v>
      </c>
      <c r="D19" s="302"/>
      <c r="E19" s="301">
        <v>2170048</v>
      </c>
      <c r="F19" s="300">
        <v>4.1778390103230194</v>
      </c>
      <c r="G19" s="299">
        <v>607635614</v>
      </c>
      <c r="H19" s="306"/>
      <c r="I19" s="305"/>
      <c r="J19" s="304"/>
      <c r="K19" s="304"/>
      <c r="L19" s="303" t="s">
        <v>175</v>
      </c>
      <c r="M19" s="302"/>
      <c r="N19" s="301">
        <v>2822726</v>
      </c>
      <c r="O19" s="300">
        <v>5.4343935241308285</v>
      </c>
      <c r="P19" s="299">
        <v>4662138782</v>
      </c>
    </row>
    <row r="20" spans="2:16" ht="10.5" customHeight="1">
      <c r="B20" s="307"/>
      <c r="C20" s="303" t="s">
        <v>30</v>
      </c>
      <c r="D20" s="302"/>
      <c r="E20" s="301">
        <v>1546916</v>
      </c>
      <c r="F20" s="300">
        <v>2.9781673080470314</v>
      </c>
      <c r="G20" s="299">
        <v>621314588</v>
      </c>
      <c r="H20" s="306"/>
      <c r="I20" s="305"/>
      <c r="J20" s="304"/>
      <c r="K20" s="304"/>
      <c r="L20" s="303" t="s">
        <v>204</v>
      </c>
      <c r="M20" s="302"/>
      <c r="N20" s="301">
        <v>2642933</v>
      </c>
      <c r="O20" s="300">
        <v>5.0882508539304423</v>
      </c>
      <c r="P20" s="299">
        <v>1604504954</v>
      </c>
    </row>
    <row r="21" spans="2:16" ht="10.5" customHeight="1">
      <c r="B21" s="307"/>
      <c r="C21" s="303" t="s">
        <v>22</v>
      </c>
      <c r="D21" s="302"/>
      <c r="E21" s="301">
        <v>1312919</v>
      </c>
      <c r="F21" s="300">
        <v>2.5276695333901777</v>
      </c>
      <c r="G21" s="299">
        <v>778524610</v>
      </c>
      <c r="H21" s="306"/>
      <c r="I21" s="305"/>
      <c r="J21" s="304"/>
      <c r="K21" s="304"/>
      <c r="L21" s="303" t="s">
        <v>435</v>
      </c>
      <c r="M21" s="302"/>
      <c r="N21" s="301">
        <v>2391866</v>
      </c>
      <c r="O21" s="300">
        <v>4.6048894228446917</v>
      </c>
      <c r="P21" s="299">
        <v>1603109321</v>
      </c>
    </row>
    <row r="22" spans="2:16" ht="10.5" customHeight="1">
      <c r="B22" s="307"/>
      <c r="C22" s="303" t="s">
        <v>493</v>
      </c>
      <c r="D22" s="302"/>
      <c r="E22" s="301">
        <v>1227443</v>
      </c>
      <c r="F22" s="300">
        <v>2.363108672410895</v>
      </c>
      <c r="G22" s="299">
        <v>1054239798</v>
      </c>
      <c r="H22" s="306"/>
      <c r="I22" s="305"/>
      <c r="J22" s="304"/>
      <c r="K22" s="304"/>
      <c r="L22" s="303" t="s">
        <v>180</v>
      </c>
      <c r="M22" s="302"/>
      <c r="N22" s="301">
        <v>1955698</v>
      </c>
      <c r="O22" s="300">
        <v>3.7651662068353824</v>
      </c>
      <c r="P22" s="299">
        <v>2881734143</v>
      </c>
    </row>
    <row r="23" spans="2:16" ht="16.5" customHeight="1">
      <c r="B23" s="307"/>
      <c r="C23" s="303" t="s">
        <v>32</v>
      </c>
      <c r="D23" s="302"/>
      <c r="E23" s="301">
        <v>1226979</v>
      </c>
      <c r="F23" s="300">
        <v>2.3622153662255987</v>
      </c>
      <c r="G23" s="299">
        <v>821762353</v>
      </c>
      <c r="H23" s="306"/>
      <c r="I23" s="305"/>
      <c r="J23" s="304"/>
      <c r="K23" s="304"/>
      <c r="L23" s="303" t="s">
        <v>165</v>
      </c>
      <c r="M23" s="302"/>
      <c r="N23" s="301">
        <v>1747408</v>
      </c>
      <c r="O23" s="300">
        <v>3.3641602901643317</v>
      </c>
      <c r="P23" s="299">
        <v>1246870313</v>
      </c>
    </row>
    <row r="24" spans="2:16" ht="10.5" customHeight="1">
      <c r="B24" s="307"/>
      <c r="C24" s="303" t="s">
        <v>18</v>
      </c>
      <c r="D24" s="302"/>
      <c r="E24" s="301">
        <v>1211331</v>
      </c>
      <c r="F24" s="300">
        <v>2.3320893852180196</v>
      </c>
      <c r="G24" s="299">
        <v>818220618</v>
      </c>
      <c r="H24" s="306"/>
      <c r="I24" s="305"/>
      <c r="J24" s="304"/>
      <c r="K24" s="304"/>
      <c r="L24" s="303" t="s">
        <v>99</v>
      </c>
      <c r="M24" s="302"/>
      <c r="N24" s="301">
        <v>1542388</v>
      </c>
      <c r="O24" s="300">
        <v>2.9694498718250015</v>
      </c>
      <c r="P24" s="299">
        <v>1505102549</v>
      </c>
    </row>
    <row r="25" spans="2:16" ht="10.5" customHeight="1">
      <c r="B25" s="307"/>
      <c r="C25" s="328" t="s">
        <v>511</v>
      </c>
      <c r="D25" s="302"/>
      <c r="E25" s="301">
        <v>1161787</v>
      </c>
      <c r="F25" s="300">
        <v>2.2367058471914678</v>
      </c>
      <c r="G25" s="299">
        <v>3273555437</v>
      </c>
      <c r="H25" s="306"/>
      <c r="I25" s="305"/>
      <c r="J25" s="304"/>
      <c r="K25" s="304"/>
      <c r="L25" s="303" t="s">
        <v>500</v>
      </c>
      <c r="M25" s="302"/>
      <c r="N25" s="301">
        <v>1409403</v>
      </c>
      <c r="O25" s="300">
        <v>2.7134233135240762</v>
      </c>
      <c r="P25" s="299">
        <v>671741972</v>
      </c>
    </row>
    <row r="26" spans="2:16" ht="10.5" customHeight="1">
      <c r="B26" s="307"/>
      <c r="C26" s="328" t="s">
        <v>28</v>
      </c>
      <c r="D26" s="302"/>
      <c r="E26" s="301">
        <v>1124693</v>
      </c>
      <c r="F26" s="300">
        <v>2.1652914083178012</v>
      </c>
      <c r="G26" s="299">
        <v>1317122897</v>
      </c>
      <c r="H26" s="306"/>
      <c r="I26" s="305"/>
      <c r="J26" s="304"/>
      <c r="K26" s="304"/>
      <c r="L26" s="303" t="s">
        <v>182</v>
      </c>
      <c r="M26" s="302"/>
      <c r="N26" s="301">
        <v>1359449</v>
      </c>
      <c r="O26" s="300">
        <v>2.6172504316699992</v>
      </c>
      <c r="P26" s="299">
        <v>1523142316</v>
      </c>
    </row>
    <row r="27" spans="2:16" ht="10.5" customHeight="1">
      <c r="B27" s="307"/>
      <c r="C27" s="303" t="s">
        <v>421</v>
      </c>
      <c r="D27" s="302"/>
      <c r="E27" s="301">
        <v>22691869</v>
      </c>
      <c r="F27" s="300">
        <v>43.687040805244678</v>
      </c>
      <c r="G27" s="299">
        <v>28763137841</v>
      </c>
      <c r="H27" s="306"/>
      <c r="I27" s="305"/>
      <c r="J27" s="304"/>
      <c r="K27" s="304"/>
      <c r="L27" s="303" t="s">
        <v>36</v>
      </c>
      <c r="M27" s="302"/>
      <c r="N27" s="301">
        <v>12988563</v>
      </c>
      <c r="O27" s="300">
        <v>25.005956176747329</v>
      </c>
      <c r="P27" s="299">
        <v>12399513502</v>
      </c>
    </row>
    <row r="28" spans="2:16" ht="8.25" customHeight="1">
      <c r="E28" s="323"/>
      <c r="F28" s="325"/>
      <c r="G28" s="322"/>
      <c r="H28" s="324"/>
      <c r="I28" s="321"/>
      <c r="J28" s="320"/>
      <c r="M28" s="320"/>
      <c r="N28" s="323"/>
      <c r="O28" s="322"/>
      <c r="P28" s="322"/>
    </row>
    <row r="29" spans="2:16" ht="11.25" customHeight="1">
      <c r="B29" s="354" t="s">
        <v>510</v>
      </c>
      <c r="C29" s="355"/>
      <c r="E29" s="319"/>
      <c r="F29" s="327"/>
      <c r="G29" s="327"/>
      <c r="H29" s="317"/>
      <c r="I29" s="321"/>
      <c r="J29" s="320"/>
      <c r="K29" s="354" t="s">
        <v>510</v>
      </c>
      <c r="L29" s="355"/>
      <c r="M29" s="320"/>
      <c r="N29" s="319"/>
      <c r="O29" s="318"/>
      <c r="P29" s="317"/>
    </row>
    <row r="30" spans="2:16" ht="15" customHeight="1">
      <c r="B30" s="355" t="s">
        <v>332</v>
      </c>
      <c r="C30" s="355"/>
      <c r="D30" s="307"/>
      <c r="E30" s="310">
        <v>19333843</v>
      </c>
      <c r="F30" s="309">
        <v>100</v>
      </c>
      <c r="G30" s="308">
        <v>25835930422</v>
      </c>
      <c r="H30" s="314"/>
      <c r="I30" s="305"/>
      <c r="J30" s="304"/>
      <c r="K30" s="355" t="s">
        <v>332</v>
      </c>
      <c r="L30" s="355"/>
      <c r="M30" s="302"/>
      <c r="N30" s="310">
        <v>19333843</v>
      </c>
      <c r="O30" s="309">
        <v>100</v>
      </c>
      <c r="P30" s="308">
        <v>25835930422</v>
      </c>
    </row>
    <row r="31" spans="2:16" ht="16.5" customHeight="1">
      <c r="B31" s="307"/>
      <c r="C31" s="303" t="s">
        <v>464</v>
      </c>
      <c r="D31" s="302"/>
      <c r="E31" s="301">
        <v>1522424</v>
      </c>
      <c r="F31" s="300">
        <v>7.8743993110940229</v>
      </c>
      <c r="G31" s="299">
        <v>1486847130</v>
      </c>
      <c r="H31" s="306"/>
      <c r="I31" s="305"/>
      <c r="J31" s="304"/>
      <c r="K31" s="304"/>
      <c r="L31" s="303" t="s">
        <v>185</v>
      </c>
      <c r="M31" s="302"/>
      <c r="N31" s="301">
        <v>6335289</v>
      </c>
      <c r="O31" s="300">
        <v>32.767872377985071</v>
      </c>
      <c r="P31" s="299">
        <v>9116179371</v>
      </c>
    </row>
    <row r="32" spans="2:16" ht="10.5" customHeight="1">
      <c r="B32" s="307"/>
      <c r="C32" s="303" t="s">
        <v>196</v>
      </c>
      <c r="D32" s="302"/>
      <c r="E32" s="301">
        <v>877382</v>
      </c>
      <c r="F32" s="300">
        <v>4.5380631258875956</v>
      </c>
      <c r="G32" s="299">
        <v>580045880</v>
      </c>
      <c r="H32" s="306"/>
      <c r="I32" s="305"/>
      <c r="J32" s="304"/>
      <c r="K32" s="304"/>
      <c r="L32" s="303" t="s">
        <v>41</v>
      </c>
      <c r="M32" s="302"/>
      <c r="N32" s="301">
        <v>3246769</v>
      </c>
      <c r="O32" s="300">
        <v>16.793190055386297</v>
      </c>
      <c r="P32" s="299">
        <v>4444889166</v>
      </c>
    </row>
    <row r="33" spans="1:16" ht="10.5" customHeight="1">
      <c r="B33" s="307"/>
      <c r="C33" s="303" t="s">
        <v>463</v>
      </c>
      <c r="D33" s="302"/>
      <c r="E33" s="301">
        <v>836922</v>
      </c>
      <c r="F33" s="300">
        <v>4.3287927806179045</v>
      </c>
      <c r="G33" s="299">
        <v>1251478352</v>
      </c>
      <c r="H33" s="306"/>
      <c r="I33" s="305"/>
      <c r="J33" s="304"/>
      <c r="K33" s="304"/>
      <c r="L33" s="303" t="s">
        <v>175</v>
      </c>
      <c r="M33" s="302"/>
      <c r="N33" s="301">
        <v>2952617</v>
      </c>
      <c r="O33" s="300">
        <v>15.271754301511603</v>
      </c>
      <c r="P33" s="299">
        <v>3653308535</v>
      </c>
    </row>
    <row r="34" spans="1:16" ht="10.5" customHeight="1">
      <c r="B34" s="307"/>
      <c r="C34" s="303" t="s">
        <v>201</v>
      </c>
      <c r="D34" s="302"/>
      <c r="E34" s="301">
        <v>655116</v>
      </c>
      <c r="F34" s="300">
        <v>3.388441708148763</v>
      </c>
      <c r="G34" s="299">
        <v>308370422</v>
      </c>
      <c r="H34" s="306"/>
      <c r="I34" s="305"/>
      <c r="J34" s="304"/>
      <c r="K34" s="304"/>
      <c r="L34" s="303" t="s">
        <v>9</v>
      </c>
      <c r="M34" s="302"/>
      <c r="N34" s="301">
        <v>2053205</v>
      </c>
      <c r="O34" s="300">
        <v>10.619745903595058</v>
      </c>
      <c r="P34" s="299">
        <v>2395700246</v>
      </c>
    </row>
    <row r="35" spans="1:16" ht="10.5" customHeight="1">
      <c r="B35" s="307"/>
      <c r="C35" s="303" t="s">
        <v>199</v>
      </c>
      <c r="D35" s="302"/>
      <c r="E35" s="301">
        <v>632322</v>
      </c>
      <c r="F35" s="300">
        <v>3.2705448161547608</v>
      </c>
      <c r="G35" s="299">
        <v>941847512</v>
      </c>
      <c r="H35" s="306"/>
      <c r="I35" s="305"/>
      <c r="J35" s="304"/>
      <c r="K35" s="304"/>
      <c r="L35" s="303" t="s">
        <v>163</v>
      </c>
      <c r="M35" s="302"/>
      <c r="N35" s="301">
        <v>757278</v>
      </c>
      <c r="O35" s="300">
        <v>3.9168519160934534</v>
      </c>
      <c r="P35" s="299">
        <v>1218163796</v>
      </c>
    </row>
    <row r="36" spans="1:16" ht="16.5" customHeight="1">
      <c r="B36" s="307"/>
      <c r="C36" s="303" t="s">
        <v>197</v>
      </c>
      <c r="D36" s="302"/>
      <c r="E36" s="301">
        <v>563614</v>
      </c>
      <c r="F36" s="300">
        <v>2.9151679777269321</v>
      </c>
      <c r="G36" s="299">
        <v>362692220</v>
      </c>
      <c r="H36" s="306"/>
      <c r="I36" s="305"/>
      <c r="J36" s="304"/>
      <c r="K36" s="304"/>
      <c r="L36" s="303" t="s">
        <v>170</v>
      </c>
      <c r="M36" s="302"/>
      <c r="N36" s="301">
        <v>509732</v>
      </c>
      <c r="O36" s="300">
        <v>2.6364753246418728</v>
      </c>
      <c r="P36" s="299">
        <v>484963214</v>
      </c>
    </row>
    <row r="37" spans="1:16" ht="10.5" customHeight="1">
      <c r="B37" s="307"/>
      <c r="C37" s="303" t="s">
        <v>198</v>
      </c>
      <c r="D37" s="302"/>
      <c r="E37" s="301">
        <v>548516</v>
      </c>
      <c r="F37" s="300">
        <v>2.8370769329201648</v>
      </c>
      <c r="G37" s="299">
        <v>237716114</v>
      </c>
      <c r="H37" s="306"/>
      <c r="I37" s="305"/>
      <c r="J37" s="304"/>
      <c r="K37" s="304"/>
      <c r="L37" s="303" t="s">
        <v>174</v>
      </c>
      <c r="M37" s="302"/>
      <c r="N37" s="301">
        <v>434647</v>
      </c>
      <c r="O37" s="300">
        <v>2.2481148729717111</v>
      </c>
      <c r="P37" s="299">
        <v>244367415</v>
      </c>
    </row>
    <row r="38" spans="1:16" ht="10.5" customHeight="1">
      <c r="B38" s="307"/>
      <c r="C38" s="303" t="s">
        <v>445</v>
      </c>
      <c r="D38" s="302"/>
      <c r="E38" s="301">
        <v>523604</v>
      </c>
      <c r="F38" s="300">
        <v>2.7082251573057667</v>
      </c>
      <c r="G38" s="299">
        <v>1779469104</v>
      </c>
      <c r="H38" s="306"/>
      <c r="I38" s="305"/>
      <c r="J38" s="304"/>
      <c r="K38" s="304"/>
      <c r="L38" s="303" t="s">
        <v>177</v>
      </c>
      <c r="M38" s="302"/>
      <c r="N38" s="301">
        <v>415906</v>
      </c>
      <c r="O38" s="300">
        <v>2.1511812214467656</v>
      </c>
      <c r="P38" s="299">
        <v>352764648</v>
      </c>
    </row>
    <row r="39" spans="1:16" ht="10.5" customHeight="1">
      <c r="B39" s="307"/>
      <c r="C39" s="303" t="s">
        <v>444</v>
      </c>
      <c r="D39" s="302"/>
      <c r="E39" s="301">
        <v>496333</v>
      </c>
      <c r="F39" s="300">
        <v>2.5671719792076515</v>
      </c>
      <c r="G39" s="299">
        <v>464060963</v>
      </c>
      <c r="H39" s="306"/>
      <c r="I39" s="305"/>
      <c r="J39" s="304"/>
      <c r="K39" s="304"/>
      <c r="L39" s="303" t="s">
        <v>179</v>
      </c>
      <c r="M39" s="302"/>
      <c r="N39" s="301">
        <v>369746</v>
      </c>
      <c r="O39" s="300">
        <v>1.9124288947624122</v>
      </c>
      <c r="P39" s="299">
        <v>399187405</v>
      </c>
    </row>
    <row r="40" spans="1:16" ht="10.5" customHeight="1">
      <c r="B40" s="307"/>
      <c r="C40" s="326" t="s">
        <v>460</v>
      </c>
      <c r="D40" s="302"/>
      <c r="E40" s="301">
        <v>473475</v>
      </c>
      <c r="F40" s="300">
        <v>2.4489440614574143</v>
      </c>
      <c r="G40" s="299">
        <v>529317421</v>
      </c>
      <c r="H40" s="306"/>
      <c r="I40" s="305"/>
      <c r="J40" s="304"/>
      <c r="K40" s="304"/>
      <c r="L40" s="303" t="s">
        <v>488</v>
      </c>
      <c r="M40" s="302"/>
      <c r="N40" s="301">
        <v>334224</v>
      </c>
      <c r="O40" s="300">
        <v>1.7286992554972129</v>
      </c>
      <c r="P40" s="299">
        <v>703976471</v>
      </c>
    </row>
    <row r="41" spans="1:16" ht="16.5" customHeight="1">
      <c r="B41" s="307"/>
      <c r="C41" s="303" t="s">
        <v>194</v>
      </c>
      <c r="D41" s="302"/>
      <c r="E41" s="301">
        <v>424402</v>
      </c>
      <c r="F41" s="300">
        <v>2.1951248905869361</v>
      </c>
      <c r="G41" s="299">
        <v>1365271106</v>
      </c>
      <c r="H41" s="306"/>
      <c r="I41" s="305"/>
      <c r="J41" s="304"/>
      <c r="K41" s="304"/>
      <c r="L41" s="303" t="s">
        <v>180</v>
      </c>
      <c r="M41" s="302"/>
      <c r="N41" s="301">
        <v>262580</v>
      </c>
      <c r="O41" s="300">
        <v>1.3581366105021129</v>
      </c>
      <c r="P41" s="299">
        <v>359875863</v>
      </c>
    </row>
    <row r="42" spans="1:16" ht="10.5" customHeight="1">
      <c r="B42" s="307"/>
      <c r="C42" s="326" t="s">
        <v>187</v>
      </c>
      <c r="D42" s="302"/>
      <c r="E42" s="301">
        <v>387403</v>
      </c>
      <c r="F42" s="300">
        <v>2.0037557975411304</v>
      </c>
      <c r="G42" s="299">
        <v>702977209</v>
      </c>
      <c r="H42" s="306"/>
      <c r="I42" s="305"/>
      <c r="J42" s="304"/>
      <c r="K42" s="304"/>
      <c r="L42" s="303" t="s">
        <v>97</v>
      </c>
      <c r="M42" s="302"/>
      <c r="N42" s="301">
        <v>251395</v>
      </c>
      <c r="O42" s="300">
        <v>1.3002846873226395</v>
      </c>
      <c r="P42" s="299">
        <v>446850588</v>
      </c>
    </row>
    <row r="43" spans="1:16" ht="10.5" customHeight="1">
      <c r="B43" s="307"/>
      <c r="C43" s="303" t="s">
        <v>471</v>
      </c>
      <c r="D43" s="302"/>
      <c r="E43" s="301">
        <v>386455</v>
      </c>
      <c r="F43" s="300">
        <v>1.9988524785269024</v>
      </c>
      <c r="G43" s="299">
        <v>480851679</v>
      </c>
      <c r="H43" s="306"/>
      <c r="I43" s="305"/>
      <c r="J43" s="304"/>
      <c r="K43" s="304"/>
      <c r="L43" s="303" t="s">
        <v>190</v>
      </c>
      <c r="M43" s="302"/>
      <c r="N43" s="301">
        <v>229088</v>
      </c>
      <c r="O43" s="300">
        <v>1.1849066944424862</v>
      </c>
      <c r="P43" s="299">
        <v>294242047</v>
      </c>
    </row>
    <row r="44" spans="1:16" ht="10.5" customHeight="1">
      <c r="B44" s="307"/>
      <c r="C44" s="303" t="s">
        <v>195</v>
      </c>
      <c r="D44" s="302"/>
      <c r="E44" s="301">
        <v>337422</v>
      </c>
      <c r="F44" s="300">
        <v>1.7452401987540709</v>
      </c>
      <c r="G44" s="299">
        <v>305197326</v>
      </c>
      <c r="H44" s="306"/>
      <c r="I44" s="305"/>
      <c r="J44" s="304"/>
      <c r="K44" s="304"/>
      <c r="L44" s="303" t="s">
        <v>165</v>
      </c>
      <c r="M44" s="302"/>
      <c r="N44" s="301">
        <v>202235</v>
      </c>
      <c r="O44" s="300">
        <v>1.0460155283147794</v>
      </c>
      <c r="P44" s="299">
        <v>537871281</v>
      </c>
    </row>
    <row r="45" spans="1:16" ht="10.5" customHeight="1">
      <c r="B45" s="307" t="s">
        <v>117</v>
      </c>
      <c r="C45" s="303" t="s">
        <v>36</v>
      </c>
      <c r="D45" s="302"/>
      <c r="E45" s="301">
        <v>10668453</v>
      </c>
      <c r="F45" s="300">
        <v>55.180198784069987</v>
      </c>
      <c r="G45" s="299">
        <v>15039787984</v>
      </c>
      <c r="H45" s="306"/>
      <c r="I45" s="305"/>
      <c r="J45" s="304"/>
      <c r="K45" s="304"/>
      <c r="L45" s="303" t="s">
        <v>36</v>
      </c>
      <c r="M45" s="302"/>
      <c r="N45" s="301">
        <v>979132</v>
      </c>
      <c r="O45" s="300">
        <v>5.0643423555265246</v>
      </c>
      <c r="P45" s="299">
        <v>1183590376</v>
      </c>
    </row>
    <row r="46" spans="1:16" ht="7.5" customHeight="1">
      <c r="E46" s="323"/>
      <c r="F46" s="325"/>
      <c r="G46" s="322"/>
      <c r="H46" s="324"/>
      <c r="I46" s="321"/>
      <c r="J46" s="320"/>
      <c r="M46" s="320"/>
      <c r="N46" s="323"/>
      <c r="O46" s="322"/>
      <c r="P46" s="322"/>
    </row>
    <row r="47" spans="1:16" ht="11.25" customHeight="1">
      <c r="B47" s="354" t="s">
        <v>509</v>
      </c>
      <c r="C47" s="355"/>
      <c r="E47" s="319"/>
      <c r="F47" s="318"/>
      <c r="G47" s="317"/>
      <c r="H47" s="317"/>
      <c r="I47" s="321"/>
      <c r="J47" s="320"/>
      <c r="K47" s="354" t="s">
        <v>509</v>
      </c>
      <c r="L47" s="355"/>
      <c r="M47" s="320"/>
      <c r="N47" s="319"/>
      <c r="O47" s="318"/>
      <c r="P47" s="317"/>
    </row>
    <row r="48" spans="1:16" ht="15" customHeight="1">
      <c r="A48" s="316"/>
      <c r="B48" s="355" t="s">
        <v>87</v>
      </c>
      <c r="C48" s="355"/>
      <c r="D48" s="315"/>
      <c r="E48" s="310">
        <v>28886404</v>
      </c>
      <c r="F48" s="309">
        <v>100</v>
      </c>
      <c r="G48" s="308">
        <v>29358528515</v>
      </c>
      <c r="H48" s="314"/>
      <c r="I48" s="313"/>
      <c r="J48" s="312"/>
      <c r="K48" s="355" t="s">
        <v>87</v>
      </c>
      <c r="L48" s="355"/>
      <c r="M48" s="311"/>
      <c r="N48" s="310">
        <v>28886404</v>
      </c>
      <c r="O48" s="309">
        <v>100</v>
      </c>
      <c r="P48" s="308">
        <v>29358528515</v>
      </c>
    </row>
    <row r="49" spans="2:16" ht="16.5" customHeight="1">
      <c r="B49" s="307"/>
      <c r="C49" s="303" t="s">
        <v>186</v>
      </c>
      <c r="D49" s="302"/>
      <c r="E49" s="301">
        <v>2569196</v>
      </c>
      <c r="F49" s="300">
        <v>8.8941358017425785</v>
      </c>
      <c r="G49" s="299">
        <v>2213903403</v>
      </c>
      <c r="H49" s="306"/>
      <c r="I49" s="305"/>
      <c r="J49" s="304"/>
      <c r="K49" s="304"/>
      <c r="L49" s="303" t="s">
        <v>15</v>
      </c>
      <c r="M49" s="302"/>
      <c r="N49" s="301">
        <v>8406951</v>
      </c>
      <c r="O49" s="300">
        <v>29.103487578446941</v>
      </c>
      <c r="P49" s="299">
        <v>7806356975</v>
      </c>
    </row>
    <row r="50" spans="2:16" ht="10.5" customHeight="1">
      <c r="B50" s="307"/>
      <c r="C50" s="303" t="s">
        <v>62</v>
      </c>
      <c r="D50" s="302"/>
      <c r="E50" s="301">
        <v>2036873</v>
      </c>
      <c r="F50" s="300">
        <v>7.0513207528358324</v>
      </c>
      <c r="G50" s="299">
        <v>1132890202</v>
      </c>
      <c r="H50" s="306"/>
      <c r="I50" s="305"/>
      <c r="J50" s="304"/>
      <c r="K50" s="304"/>
      <c r="L50" s="303" t="s">
        <v>184</v>
      </c>
      <c r="M50" s="302"/>
      <c r="N50" s="301">
        <v>2696161</v>
      </c>
      <c r="O50" s="300">
        <v>9.3336678390290455</v>
      </c>
      <c r="P50" s="299">
        <v>2298476389</v>
      </c>
    </row>
    <row r="51" spans="2:16" ht="10.5" customHeight="1">
      <c r="B51" s="307"/>
      <c r="C51" s="303" t="s">
        <v>68</v>
      </c>
      <c r="D51" s="302"/>
      <c r="E51" s="301">
        <v>1675519</v>
      </c>
      <c r="F51" s="300">
        <v>5.800372382799881</v>
      </c>
      <c r="G51" s="299">
        <v>2187095509</v>
      </c>
      <c r="H51" s="306"/>
      <c r="I51" s="305"/>
      <c r="J51" s="304"/>
      <c r="K51" s="304"/>
      <c r="L51" s="303" t="s">
        <v>180</v>
      </c>
      <c r="M51" s="302"/>
      <c r="N51" s="301">
        <v>2490824</v>
      </c>
      <c r="O51" s="300">
        <v>8.6228247725123559</v>
      </c>
      <c r="P51" s="299">
        <v>2040483310</v>
      </c>
    </row>
    <row r="52" spans="2:16" ht="10.5" customHeight="1">
      <c r="B52" s="307"/>
      <c r="C52" s="303" t="s">
        <v>183</v>
      </c>
      <c r="D52" s="302"/>
      <c r="E52" s="301">
        <v>1531832</v>
      </c>
      <c r="F52" s="300">
        <v>5.3029515200299766</v>
      </c>
      <c r="G52" s="299">
        <v>572892654</v>
      </c>
      <c r="H52" s="306"/>
      <c r="I52" s="305"/>
      <c r="J52" s="304"/>
      <c r="K52" s="304"/>
      <c r="L52" s="303" t="s">
        <v>182</v>
      </c>
      <c r="M52" s="302"/>
      <c r="N52" s="301">
        <v>1878420</v>
      </c>
      <c r="O52" s="300">
        <v>6.5027824162536811</v>
      </c>
      <c r="P52" s="299">
        <v>1383356254</v>
      </c>
    </row>
    <row r="53" spans="2:16" ht="10.5" customHeight="1">
      <c r="B53" s="307"/>
      <c r="C53" s="303" t="s">
        <v>452</v>
      </c>
      <c r="D53" s="302"/>
      <c r="E53" s="301">
        <v>929528</v>
      </c>
      <c r="F53" s="300">
        <v>3.2178737097217089</v>
      </c>
      <c r="G53" s="299">
        <v>634419585</v>
      </c>
      <c r="H53" s="306"/>
      <c r="I53" s="305"/>
      <c r="J53" s="304"/>
      <c r="K53" s="304"/>
      <c r="L53" s="303" t="s">
        <v>174</v>
      </c>
      <c r="M53" s="302"/>
      <c r="N53" s="301">
        <v>1644162</v>
      </c>
      <c r="O53" s="300">
        <v>5.691819584050684</v>
      </c>
      <c r="P53" s="299">
        <v>1413898688</v>
      </c>
    </row>
    <row r="54" spans="2:16" ht="16.5" customHeight="1">
      <c r="B54" s="307"/>
      <c r="C54" s="303" t="s">
        <v>164</v>
      </c>
      <c r="D54" s="302"/>
      <c r="E54" s="301">
        <v>902994</v>
      </c>
      <c r="F54" s="300">
        <v>3.1260173471228883</v>
      </c>
      <c r="G54" s="299">
        <v>980277556</v>
      </c>
      <c r="H54" s="306"/>
      <c r="I54" s="305"/>
      <c r="J54" s="304"/>
      <c r="K54" s="304"/>
      <c r="L54" s="303" t="s">
        <v>177</v>
      </c>
      <c r="M54" s="302"/>
      <c r="N54" s="301">
        <v>1471606</v>
      </c>
      <c r="O54" s="300">
        <v>5.0944589710785744</v>
      </c>
      <c r="P54" s="299">
        <v>2834145145</v>
      </c>
    </row>
    <row r="55" spans="2:16" ht="10.5" customHeight="1">
      <c r="B55" s="307"/>
      <c r="C55" s="303" t="s">
        <v>171</v>
      </c>
      <c r="D55" s="302"/>
      <c r="E55" s="301">
        <v>813740</v>
      </c>
      <c r="F55" s="300">
        <v>2.8170346160082786</v>
      </c>
      <c r="G55" s="299">
        <v>517094862</v>
      </c>
      <c r="H55" s="306"/>
      <c r="I55" s="305"/>
      <c r="J55" s="304"/>
      <c r="K55" s="304"/>
      <c r="L55" s="303" t="s">
        <v>175</v>
      </c>
      <c r="M55" s="302"/>
      <c r="N55" s="301">
        <v>1325389</v>
      </c>
      <c r="O55" s="300">
        <v>4.5882796626399047</v>
      </c>
      <c r="P55" s="299">
        <v>2347421672</v>
      </c>
    </row>
    <row r="56" spans="2:16" ht="10.5" customHeight="1">
      <c r="B56" s="307"/>
      <c r="C56" s="303" t="s">
        <v>178</v>
      </c>
      <c r="D56" s="302"/>
      <c r="E56" s="301">
        <v>806361</v>
      </c>
      <c r="F56" s="300">
        <v>2.7914897264470855</v>
      </c>
      <c r="G56" s="299">
        <v>644491008</v>
      </c>
      <c r="H56" s="306"/>
      <c r="I56" s="305"/>
      <c r="J56" s="304"/>
      <c r="K56" s="304"/>
      <c r="L56" s="303" t="s">
        <v>179</v>
      </c>
      <c r="M56" s="302"/>
      <c r="N56" s="301">
        <v>1246822</v>
      </c>
      <c r="O56" s="300">
        <v>4.3162935753443037</v>
      </c>
      <c r="P56" s="299">
        <v>1441436285</v>
      </c>
    </row>
    <row r="57" spans="2:16" ht="10.5" customHeight="1">
      <c r="B57" s="307"/>
      <c r="C57" s="303" t="s">
        <v>176</v>
      </c>
      <c r="D57" s="302"/>
      <c r="E57" s="301">
        <v>719913</v>
      </c>
      <c r="F57" s="300">
        <v>2.4922209078014697</v>
      </c>
      <c r="G57" s="299">
        <v>1338450794</v>
      </c>
      <c r="H57" s="306"/>
      <c r="I57" s="305"/>
      <c r="J57" s="304"/>
      <c r="K57" s="304"/>
      <c r="L57" s="303" t="s">
        <v>172</v>
      </c>
      <c r="M57" s="302"/>
      <c r="N57" s="301">
        <v>1017103</v>
      </c>
      <c r="O57" s="300">
        <v>3.5210440178015929</v>
      </c>
      <c r="P57" s="299">
        <v>625362076</v>
      </c>
    </row>
    <row r="58" spans="2:16" ht="10.5" customHeight="1">
      <c r="B58" s="307"/>
      <c r="C58" s="303" t="s">
        <v>160</v>
      </c>
      <c r="D58" s="302"/>
      <c r="E58" s="301">
        <v>434037</v>
      </c>
      <c r="F58" s="300">
        <v>1.5025650129382668</v>
      </c>
      <c r="G58" s="299">
        <v>831686495</v>
      </c>
      <c r="H58" s="306"/>
      <c r="I58" s="305"/>
      <c r="J58" s="304"/>
      <c r="K58" s="304"/>
      <c r="L58" s="303" t="s">
        <v>474</v>
      </c>
      <c r="M58" s="302"/>
      <c r="N58" s="301">
        <v>885914</v>
      </c>
      <c r="O58" s="300">
        <v>3.0668891842681423</v>
      </c>
      <c r="P58" s="299">
        <v>593561997</v>
      </c>
    </row>
    <row r="59" spans="2:16" ht="16.5" customHeight="1">
      <c r="B59" s="307"/>
      <c r="C59" s="303" t="s">
        <v>159</v>
      </c>
      <c r="D59" s="302"/>
      <c r="E59" s="301">
        <v>399476</v>
      </c>
      <c r="F59" s="300">
        <v>1.3829204908994557</v>
      </c>
      <c r="G59" s="299">
        <v>224352769</v>
      </c>
      <c r="H59" s="306"/>
      <c r="I59" s="305"/>
      <c r="J59" s="304"/>
      <c r="K59" s="304"/>
      <c r="L59" s="303" t="s">
        <v>169</v>
      </c>
      <c r="M59" s="302"/>
      <c r="N59" s="301">
        <v>807997</v>
      </c>
      <c r="O59" s="300">
        <v>2.7971532905238048</v>
      </c>
      <c r="P59" s="299">
        <v>724892036</v>
      </c>
    </row>
    <row r="60" spans="2:16" ht="10.5" customHeight="1">
      <c r="B60" s="307"/>
      <c r="C60" s="303" t="s">
        <v>162</v>
      </c>
      <c r="D60" s="302"/>
      <c r="E60" s="301">
        <v>381324</v>
      </c>
      <c r="F60" s="300">
        <v>1.3200812396032404</v>
      </c>
      <c r="G60" s="299">
        <v>251373043</v>
      </c>
      <c r="H60" s="306"/>
      <c r="I60" s="305"/>
      <c r="J60" s="304"/>
      <c r="K60" s="304"/>
      <c r="L60" s="303" t="s">
        <v>165</v>
      </c>
      <c r="M60" s="302"/>
      <c r="N60" s="301">
        <v>517519</v>
      </c>
      <c r="O60" s="300">
        <v>1.7915660253176546</v>
      </c>
      <c r="P60" s="299">
        <v>875896982</v>
      </c>
    </row>
    <row r="61" spans="2:16" ht="10.5" customHeight="1">
      <c r="B61" s="307"/>
      <c r="C61" s="303" t="s">
        <v>470</v>
      </c>
      <c r="D61" s="302"/>
      <c r="E61" s="301">
        <v>354391</v>
      </c>
      <c r="F61" s="300">
        <v>1.2268436043475679</v>
      </c>
      <c r="G61" s="299">
        <v>642827939</v>
      </c>
      <c r="H61" s="306"/>
      <c r="I61" s="305"/>
      <c r="J61" s="304"/>
      <c r="K61" s="304"/>
      <c r="L61" s="303" t="s">
        <v>163</v>
      </c>
      <c r="M61" s="302"/>
      <c r="N61" s="301">
        <v>510729</v>
      </c>
      <c r="O61" s="300">
        <v>1.7680601572975301</v>
      </c>
      <c r="P61" s="299">
        <v>588500783</v>
      </c>
    </row>
    <row r="62" spans="2:16" ht="10.5" customHeight="1">
      <c r="B62" s="307"/>
      <c r="C62" s="303" t="s">
        <v>98</v>
      </c>
      <c r="D62" s="302"/>
      <c r="E62" s="301">
        <v>354011</v>
      </c>
      <c r="F62" s="300">
        <v>1.2255281065791368</v>
      </c>
      <c r="G62" s="299">
        <v>1108445414</v>
      </c>
      <c r="H62" s="306"/>
      <c r="I62" s="305"/>
      <c r="J62" s="304"/>
      <c r="K62" s="304"/>
      <c r="L62" s="303" t="s">
        <v>204</v>
      </c>
      <c r="M62" s="302"/>
      <c r="N62" s="301">
        <v>428615</v>
      </c>
      <c r="O62" s="300">
        <v>1.4837949368844943</v>
      </c>
      <c r="P62" s="299">
        <v>244397034</v>
      </c>
    </row>
    <row r="63" spans="2:16" ht="10.5" customHeight="1">
      <c r="B63" s="307"/>
      <c r="C63" s="303" t="s">
        <v>428</v>
      </c>
      <c r="D63" s="302"/>
      <c r="E63" s="301">
        <v>264779</v>
      </c>
      <c r="F63" s="300">
        <v>0.91662153586164608</v>
      </c>
      <c r="G63" s="299">
        <v>238648463</v>
      </c>
      <c r="H63" s="306"/>
      <c r="I63" s="305"/>
      <c r="J63" s="304"/>
      <c r="K63" s="304"/>
      <c r="L63" s="303" t="s">
        <v>500</v>
      </c>
      <c r="M63" s="302"/>
      <c r="N63" s="301">
        <v>389716</v>
      </c>
      <c r="O63" s="300">
        <v>1.3491329692681719</v>
      </c>
      <c r="P63" s="299">
        <v>307509972</v>
      </c>
    </row>
    <row r="64" spans="2:16" ht="16.5" customHeight="1">
      <c r="B64" s="307"/>
      <c r="C64" s="303" t="s">
        <v>168</v>
      </c>
      <c r="D64" s="302"/>
      <c r="E64" s="301">
        <v>254821</v>
      </c>
      <c r="F64" s="300">
        <v>0.88214857065628516</v>
      </c>
      <c r="G64" s="299">
        <v>161621030</v>
      </c>
      <c r="H64" s="306"/>
      <c r="I64" s="305"/>
      <c r="J64" s="304"/>
      <c r="K64" s="304"/>
      <c r="L64" s="303" t="s">
        <v>170</v>
      </c>
      <c r="M64" s="302"/>
      <c r="N64" s="301">
        <v>334745</v>
      </c>
      <c r="O64" s="300">
        <v>1.1588323697196785</v>
      </c>
      <c r="P64" s="299">
        <v>415585626</v>
      </c>
    </row>
    <row r="65" spans="1:16" ht="10.5" customHeight="1">
      <c r="B65" s="307"/>
      <c r="C65" s="303" t="s">
        <v>503</v>
      </c>
      <c r="D65" s="302"/>
      <c r="E65" s="301">
        <v>236099</v>
      </c>
      <c r="F65" s="300">
        <v>0.81733607270742314</v>
      </c>
      <c r="G65" s="299">
        <v>226117514</v>
      </c>
      <c r="H65" s="306"/>
      <c r="I65" s="305"/>
      <c r="J65" s="304"/>
      <c r="K65" s="304"/>
      <c r="L65" s="303" t="s">
        <v>190</v>
      </c>
      <c r="M65" s="302"/>
      <c r="N65" s="301">
        <v>323077</v>
      </c>
      <c r="O65" s="300">
        <v>1.1184396645563774</v>
      </c>
      <c r="P65" s="299">
        <v>344098630</v>
      </c>
    </row>
    <row r="66" spans="1:16" ht="10.5" customHeight="1">
      <c r="B66" s="307"/>
      <c r="C66" s="303" t="s">
        <v>73</v>
      </c>
      <c r="D66" s="302"/>
      <c r="E66" s="301">
        <v>227416</v>
      </c>
      <c r="F66" s="300">
        <v>0.78727694869877196</v>
      </c>
      <c r="G66" s="299">
        <v>259847848</v>
      </c>
      <c r="H66" s="306"/>
      <c r="I66" s="305"/>
      <c r="J66" s="304"/>
      <c r="K66" s="304"/>
      <c r="L66" s="303" t="s">
        <v>135</v>
      </c>
      <c r="M66" s="302"/>
      <c r="N66" s="301">
        <v>231202</v>
      </c>
      <c r="O66" s="300">
        <v>0.80038346067582522</v>
      </c>
      <c r="P66" s="299">
        <v>186860673</v>
      </c>
    </row>
    <row r="67" spans="1:16" ht="10.5" customHeight="1">
      <c r="B67" s="307"/>
      <c r="C67" s="303" t="s">
        <v>479</v>
      </c>
      <c r="D67" s="302"/>
      <c r="E67" s="301">
        <v>221929</v>
      </c>
      <c r="F67" s="300">
        <v>0.76828185328987297</v>
      </c>
      <c r="G67" s="299">
        <v>1263651684</v>
      </c>
      <c r="H67" s="306"/>
      <c r="I67" s="305"/>
      <c r="J67" s="304"/>
      <c r="K67" s="304"/>
      <c r="L67" s="303" t="s">
        <v>100</v>
      </c>
      <c r="M67" s="302"/>
      <c r="N67" s="301">
        <v>220511</v>
      </c>
      <c r="O67" s="300">
        <v>0.76337296951188527</v>
      </c>
      <c r="P67" s="299">
        <v>282761546</v>
      </c>
    </row>
    <row r="68" spans="1:16" ht="10.5" customHeight="1">
      <c r="B68" s="307"/>
      <c r="C68" s="303" t="s">
        <v>36</v>
      </c>
      <c r="D68" s="302"/>
      <c r="E68" s="301">
        <v>13772165</v>
      </c>
      <c r="F68" s="300">
        <v>47.676979799908636</v>
      </c>
      <c r="G68" s="299">
        <v>13928440743</v>
      </c>
      <c r="H68" s="306"/>
      <c r="I68" s="305"/>
      <c r="J68" s="304"/>
      <c r="K68" s="304"/>
      <c r="L68" s="303" t="s">
        <v>36</v>
      </c>
      <c r="M68" s="302"/>
      <c r="N68" s="301">
        <v>2058941</v>
      </c>
      <c r="O68" s="300">
        <v>7.1277165548193535</v>
      </c>
      <c r="P68" s="299">
        <v>2603526442</v>
      </c>
    </row>
    <row r="69" spans="1:16" ht="5.25" customHeight="1">
      <c r="A69" s="297"/>
      <c r="B69" s="297"/>
      <c r="C69" s="297"/>
      <c r="D69" s="297"/>
      <c r="E69" s="296"/>
      <c r="F69" s="295"/>
      <c r="G69" s="295"/>
      <c r="H69" s="297"/>
      <c r="I69" s="298"/>
      <c r="J69" s="297"/>
      <c r="K69" s="297"/>
      <c r="L69" s="297"/>
      <c r="M69" s="297"/>
      <c r="N69" s="296"/>
      <c r="O69" s="295"/>
      <c r="P69" s="295"/>
    </row>
    <row r="70" spans="1:16">
      <c r="A70" s="294" t="s">
        <v>508</v>
      </c>
      <c r="G70" s="293"/>
      <c r="N70" s="293"/>
      <c r="P70" s="293"/>
    </row>
  </sheetData>
  <mergeCells count="18">
    <mergeCell ref="E8:E9"/>
    <mergeCell ref="G8:H9"/>
    <mergeCell ref="B12:C12"/>
    <mergeCell ref="B30:C30"/>
    <mergeCell ref="K48:L48"/>
    <mergeCell ref="K30:L30"/>
    <mergeCell ref="K47:L47"/>
    <mergeCell ref="K29:L29"/>
    <mergeCell ref="B48:C48"/>
    <mergeCell ref="B11:C11"/>
    <mergeCell ref="B29:C29"/>
    <mergeCell ref="B47:C47"/>
    <mergeCell ref="A8:D9"/>
    <mergeCell ref="N8:N9"/>
    <mergeCell ref="P8:P9"/>
    <mergeCell ref="J8:M9"/>
    <mergeCell ref="K12:L12"/>
    <mergeCell ref="K11:L1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507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56" t="s">
        <v>87</v>
      </c>
      <c r="C13" s="356"/>
      <c r="D13" s="286"/>
      <c r="E13" s="285">
        <v>55772145</v>
      </c>
      <c r="F13" s="284">
        <v>100</v>
      </c>
      <c r="G13" s="283">
        <v>55648026044</v>
      </c>
      <c r="H13" s="289"/>
      <c r="I13" s="288"/>
      <c r="J13" s="287"/>
      <c r="K13" s="356" t="s">
        <v>87</v>
      </c>
      <c r="L13" s="356"/>
      <c r="M13" s="286"/>
      <c r="N13" s="285">
        <v>55772145</v>
      </c>
      <c r="O13" s="284">
        <v>100</v>
      </c>
      <c r="P13" s="283">
        <v>55648026044</v>
      </c>
    </row>
    <row r="14" spans="1:16" ht="16.5" customHeight="1">
      <c r="B14" s="278"/>
      <c r="C14" s="279" t="s">
        <v>12</v>
      </c>
      <c r="D14" s="278"/>
      <c r="E14" s="277">
        <v>4767247</v>
      </c>
      <c r="F14" s="276">
        <v>8.5477203718809811</v>
      </c>
      <c r="G14" s="275">
        <v>3145003878</v>
      </c>
      <c r="H14" s="282"/>
      <c r="I14" s="281"/>
      <c r="J14" s="280"/>
      <c r="K14" s="280"/>
      <c r="L14" s="279" t="s">
        <v>177</v>
      </c>
      <c r="M14" s="278"/>
      <c r="N14" s="277">
        <v>5627865</v>
      </c>
      <c r="O14" s="276">
        <v>10.090816840557235</v>
      </c>
      <c r="P14" s="275">
        <v>5608082543</v>
      </c>
    </row>
    <row r="15" spans="1:16" ht="10.5" customHeight="1">
      <c r="B15" s="278"/>
      <c r="C15" s="279" t="s">
        <v>155</v>
      </c>
      <c r="D15" s="278"/>
      <c r="E15" s="277">
        <v>3405716</v>
      </c>
      <c r="F15" s="276">
        <v>6.1064820081780971</v>
      </c>
      <c r="G15" s="275">
        <v>1291562637</v>
      </c>
      <c r="H15" s="282"/>
      <c r="I15" s="281"/>
      <c r="J15" s="280"/>
      <c r="K15" s="280"/>
      <c r="L15" s="279" t="s">
        <v>184</v>
      </c>
      <c r="M15" s="278"/>
      <c r="N15" s="277">
        <v>4890587</v>
      </c>
      <c r="O15" s="276">
        <v>8.7688701949691925</v>
      </c>
      <c r="P15" s="275">
        <v>4586618706</v>
      </c>
    </row>
    <row r="16" spans="1:16" ht="10.5" customHeight="1">
      <c r="B16" s="278"/>
      <c r="C16" s="279" t="s">
        <v>8</v>
      </c>
      <c r="D16" s="278"/>
      <c r="E16" s="277">
        <v>3141361</v>
      </c>
      <c r="F16" s="276">
        <v>5.6324909145954489</v>
      </c>
      <c r="G16" s="275">
        <v>4769387656</v>
      </c>
      <c r="H16" s="282"/>
      <c r="I16" s="281"/>
      <c r="J16" s="280"/>
      <c r="K16" s="280"/>
      <c r="L16" s="279" t="s">
        <v>174</v>
      </c>
      <c r="M16" s="278"/>
      <c r="N16" s="277">
        <v>4315485</v>
      </c>
      <c r="O16" s="276">
        <v>7.7377066992851002</v>
      </c>
      <c r="P16" s="275">
        <v>3288635004</v>
      </c>
    </row>
    <row r="17" spans="2:16" ht="10.5" customHeight="1">
      <c r="B17" s="278"/>
      <c r="C17" s="279" t="s">
        <v>18</v>
      </c>
      <c r="D17" s="278"/>
      <c r="E17" s="277">
        <v>2935312</v>
      </c>
      <c r="F17" s="276">
        <v>5.2630430477436363</v>
      </c>
      <c r="G17" s="275">
        <v>1652470147</v>
      </c>
      <c r="H17" s="282"/>
      <c r="I17" s="281"/>
      <c r="J17" s="280"/>
      <c r="K17" s="280"/>
      <c r="L17" s="279" t="s">
        <v>179</v>
      </c>
      <c r="M17" s="278"/>
      <c r="N17" s="277">
        <v>4262447</v>
      </c>
      <c r="O17" s="276">
        <v>7.6426090479396125</v>
      </c>
      <c r="P17" s="275">
        <v>3969403353</v>
      </c>
    </row>
    <row r="18" spans="2:16" ht="10.5" customHeight="1">
      <c r="B18" s="278"/>
      <c r="C18" s="279" t="s">
        <v>20</v>
      </c>
      <c r="D18" s="278"/>
      <c r="E18" s="277">
        <v>2821221</v>
      </c>
      <c r="F18" s="276">
        <v>5.0584767718724102</v>
      </c>
      <c r="G18" s="275">
        <v>722875325</v>
      </c>
      <c r="H18" s="282"/>
      <c r="I18" s="281"/>
      <c r="J18" s="280"/>
      <c r="K18" s="280"/>
      <c r="L18" s="279" t="s">
        <v>185</v>
      </c>
      <c r="M18" s="278"/>
      <c r="N18" s="277">
        <v>3667245</v>
      </c>
      <c r="O18" s="276">
        <v>6.5754060561952574</v>
      </c>
      <c r="P18" s="275">
        <v>5662554394</v>
      </c>
    </row>
    <row r="19" spans="2:16" ht="16.5" customHeight="1">
      <c r="B19" s="278"/>
      <c r="C19" s="279" t="s">
        <v>26</v>
      </c>
      <c r="D19" s="278"/>
      <c r="E19" s="277">
        <v>2521689</v>
      </c>
      <c r="F19" s="276">
        <v>4.5214129741647913</v>
      </c>
      <c r="G19" s="275">
        <v>2837437849</v>
      </c>
      <c r="H19" s="282"/>
      <c r="I19" s="281"/>
      <c r="J19" s="280"/>
      <c r="K19" s="280"/>
      <c r="L19" s="279" t="s">
        <v>205</v>
      </c>
      <c r="M19" s="278"/>
      <c r="N19" s="277">
        <v>3291510</v>
      </c>
      <c r="O19" s="276">
        <v>5.9017095361851331</v>
      </c>
      <c r="P19" s="275">
        <v>4058636578</v>
      </c>
    </row>
    <row r="20" spans="2:16" ht="10.5" customHeight="1">
      <c r="B20" s="278"/>
      <c r="C20" s="279" t="s">
        <v>16</v>
      </c>
      <c r="D20" s="278"/>
      <c r="E20" s="277">
        <v>2456185</v>
      </c>
      <c r="F20" s="276">
        <v>4.4039636632229229</v>
      </c>
      <c r="G20" s="275">
        <v>1226698952</v>
      </c>
      <c r="H20" s="282"/>
      <c r="I20" s="281"/>
      <c r="J20" s="280"/>
      <c r="K20" s="280"/>
      <c r="L20" s="279" t="s">
        <v>435</v>
      </c>
      <c r="M20" s="278"/>
      <c r="N20" s="277">
        <v>2699680</v>
      </c>
      <c r="O20" s="276">
        <v>4.840552573332082</v>
      </c>
      <c r="P20" s="275">
        <v>1725240076</v>
      </c>
    </row>
    <row r="21" spans="2:16" ht="10.5" customHeight="1">
      <c r="B21" s="278"/>
      <c r="C21" s="279" t="s">
        <v>24</v>
      </c>
      <c r="D21" s="278"/>
      <c r="E21" s="277">
        <v>2351093</v>
      </c>
      <c r="F21" s="276">
        <v>4.2155326821301209</v>
      </c>
      <c r="G21" s="275">
        <v>3050372475</v>
      </c>
      <c r="H21" s="282"/>
      <c r="I21" s="281"/>
      <c r="J21" s="280"/>
      <c r="K21" s="280"/>
      <c r="L21" s="279" t="s">
        <v>175</v>
      </c>
      <c r="M21" s="278"/>
      <c r="N21" s="277">
        <v>2657371</v>
      </c>
      <c r="O21" s="276">
        <v>4.7646921236398558</v>
      </c>
      <c r="P21" s="275">
        <v>4538974792</v>
      </c>
    </row>
    <row r="22" spans="2:16" ht="10.5" customHeight="1">
      <c r="B22" s="278"/>
      <c r="C22" s="279" t="s">
        <v>30</v>
      </c>
      <c r="D22" s="278"/>
      <c r="E22" s="277">
        <v>1695207</v>
      </c>
      <c r="F22" s="276">
        <v>3.039522686459343</v>
      </c>
      <c r="G22" s="275">
        <v>672000221</v>
      </c>
      <c r="H22" s="282"/>
      <c r="I22" s="281"/>
      <c r="J22" s="280"/>
      <c r="K22" s="280"/>
      <c r="L22" s="279" t="s">
        <v>204</v>
      </c>
      <c r="M22" s="278"/>
      <c r="N22" s="277">
        <v>2172695</v>
      </c>
      <c r="O22" s="276">
        <v>3.8956633279928536</v>
      </c>
      <c r="P22" s="275">
        <v>1471738223</v>
      </c>
    </row>
    <row r="23" spans="2:16" ht="10.5" customHeight="1">
      <c r="B23" s="278"/>
      <c r="C23" s="279" t="s">
        <v>22</v>
      </c>
      <c r="D23" s="278"/>
      <c r="E23" s="277">
        <v>1601141</v>
      </c>
      <c r="F23" s="276">
        <v>2.8708614309168135</v>
      </c>
      <c r="G23" s="275">
        <v>843285703</v>
      </c>
      <c r="H23" s="282"/>
      <c r="I23" s="281"/>
      <c r="J23" s="280"/>
      <c r="K23" s="280"/>
      <c r="L23" s="279" t="s">
        <v>180</v>
      </c>
      <c r="M23" s="278"/>
      <c r="N23" s="277">
        <v>1948526</v>
      </c>
      <c r="O23" s="276">
        <v>3.4937261243941755</v>
      </c>
      <c r="P23" s="275">
        <v>2700019573</v>
      </c>
    </row>
    <row r="24" spans="2:16" ht="16.5" customHeight="1">
      <c r="B24" s="278"/>
      <c r="C24" s="279" t="s">
        <v>90</v>
      </c>
      <c r="D24" s="278"/>
      <c r="E24" s="277">
        <v>1351775</v>
      </c>
      <c r="F24" s="276">
        <v>2.4237457605404988</v>
      </c>
      <c r="G24" s="275">
        <v>435312864</v>
      </c>
      <c r="H24" s="282"/>
      <c r="I24" s="281"/>
      <c r="J24" s="280"/>
      <c r="K24" s="280"/>
      <c r="L24" s="279" t="s">
        <v>99</v>
      </c>
      <c r="M24" s="278"/>
      <c r="N24" s="277">
        <v>1661545</v>
      </c>
      <c r="O24" s="276">
        <v>2.9791663921120479</v>
      </c>
      <c r="P24" s="275">
        <v>1530625908</v>
      </c>
    </row>
    <row r="25" spans="2:16" ht="10.5" customHeight="1">
      <c r="B25" s="278"/>
      <c r="C25" s="279" t="s">
        <v>493</v>
      </c>
      <c r="D25" s="278"/>
      <c r="E25" s="277">
        <v>1249165</v>
      </c>
      <c r="F25" s="276">
        <v>2.2397650296577263</v>
      </c>
      <c r="G25" s="275">
        <v>1131422274</v>
      </c>
      <c r="H25" s="282"/>
      <c r="I25" s="281"/>
      <c r="J25" s="280"/>
      <c r="K25" s="280"/>
      <c r="L25" s="279" t="s">
        <v>170</v>
      </c>
      <c r="M25" s="278"/>
      <c r="N25" s="277">
        <v>1610346</v>
      </c>
      <c r="O25" s="276">
        <v>2.8873660857046111</v>
      </c>
      <c r="P25" s="275">
        <v>1209102125</v>
      </c>
    </row>
    <row r="26" spans="2:16" ht="10.5" customHeight="1">
      <c r="B26" s="278"/>
      <c r="C26" s="279" t="s">
        <v>32</v>
      </c>
      <c r="D26" s="278"/>
      <c r="E26" s="277">
        <v>1234803</v>
      </c>
      <c r="F26" s="276">
        <v>2.2140138235673024</v>
      </c>
      <c r="G26" s="275">
        <v>835784248</v>
      </c>
      <c r="H26" s="282"/>
      <c r="I26" s="281"/>
      <c r="J26" s="280"/>
      <c r="K26" s="280"/>
      <c r="L26" s="279" t="s">
        <v>165</v>
      </c>
      <c r="M26" s="278"/>
      <c r="N26" s="277">
        <v>1493570</v>
      </c>
      <c r="O26" s="276">
        <v>2.6779855786432454</v>
      </c>
      <c r="P26" s="275">
        <v>1135950028</v>
      </c>
    </row>
    <row r="27" spans="2:16" ht="10.5" customHeight="1">
      <c r="B27" s="278"/>
      <c r="C27" s="279" t="s">
        <v>28</v>
      </c>
      <c r="D27" s="278"/>
      <c r="E27" s="277">
        <v>1209557</v>
      </c>
      <c r="F27" s="276">
        <v>2.1687474993117082</v>
      </c>
      <c r="G27" s="275">
        <v>1323674472</v>
      </c>
      <c r="H27" s="282"/>
      <c r="I27" s="281"/>
      <c r="J27" s="280"/>
      <c r="K27" s="280"/>
      <c r="L27" s="279" t="s">
        <v>506</v>
      </c>
      <c r="M27" s="278"/>
      <c r="N27" s="277">
        <v>1485950</v>
      </c>
      <c r="O27" s="276">
        <v>2.6643228443159215</v>
      </c>
      <c r="P27" s="275">
        <v>813552287</v>
      </c>
    </row>
    <row r="28" spans="2:16" ht="10.5" customHeight="1">
      <c r="B28" s="278"/>
      <c r="C28" s="279" t="s">
        <v>421</v>
      </c>
      <c r="D28" s="278"/>
      <c r="E28" s="277">
        <v>23030673</v>
      </c>
      <c r="F28" s="276">
        <v>41.294221335758202</v>
      </c>
      <c r="G28" s="275">
        <v>31710737343</v>
      </c>
      <c r="H28" s="282"/>
      <c r="I28" s="281"/>
      <c r="J28" s="280"/>
      <c r="K28" s="280"/>
      <c r="L28" s="279" t="s">
        <v>36</v>
      </c>
      <c r="M28" s="278"/>
      <c r="N28" s="277">
        <v>13987323</v>
      </c>
      <c r="O28" s="276">
        <v>25.079406574733675</v>
      </c>
      <c r="P28" s="275">
        <v>13348892454</v>
      </c>
    </row>
    <row r="29" spans="2:16" ht="8.25" customHeight="1">
      <c r="E29" s="240"/>
      <c r="F29" s="241"/>
      <c r="G29" s="238"/>
      <c r="H29" s="234"/>
      <c r="I29" s="237"/>
      <c r="N29" s="240"/>
      <c r="O29" s="238"/>
      <c r="P29" s="238"/>
    </row>
    <row r="30" spans="2:16" ht="11.25" customHeight="1">
      <c r="E30" s="250" t="s">
        <v>37</v>
      </c>
      <c r="F30" s="252"/>
      <c r="G30" s="252"/>
      <c r="H30" s="248"/>
      <c r="I30" s="237"/>
      <c r="N30" s="250" t="s">
        <v>37</v>
      </c>
      <c r="O30" s="249"/>
      <c r="P30" s="248"/>
    </row>
    <row r="31" spans="2:16" ht="5.25" customHeight="1">
      <c r="E31" s="240"/>
      <c r="F31" s="241"/>
      <c r="G31" s="238"/>
      <c r="H31" s="234"/>
      <c r="I31" s="237"/>
      <c r="N31" s="240"/>
      <c r="O31" s="241"/>
      <c r="P31" s="238"/>
    </row>
    <row r="32" spans="2:16" ht="10.5" customHeight="1">
      <c r="B32" s="356" t="s">
        <v>332</v>
      </c>
      <c r="C32" s="356"/>
      <c r="D32" s="278"/>
      <c r="E32" s="285">
        <v>20572720</v>
      </c>
      <c r="F32" s="284">
        <v>100</v>
      </c>
      <c r="G32" s="283">
        <v>27122451881</v>
      </c>
      <c r="H32" s="289"/>
      <c r="I32" s="281"/>
      <c r="J32" s="280"/>
      <c r="K32" s="356" t="s">
        <v>332</v>
      </c>
      <c r="L32" s="356"/>
      <c r="M32" s="278"/>
      <c r="N32" s="285">
        <v>20572720</v>
      </c>
      <c r="O32" s="284">
        <v>100</v>
      </c>
      <c r="P32" s="283">
        <v>27122451881</v>
      </c>
    </row>
    <row r="33" spans="2:16" ht="16.5" customHeight="1">
      <c r="B33" s="278"/>
      <c r="C33" s="279" t="s">
        <v>464</v>
      </c>
      <c r="D33" s="278"/>
      <c r="E33" s="277">
        <v>1379402</v>
      </c>
      <c r="F33" s="276">
        <v>6.7050054635459002</v>
      </c>
      <c r="G33" s="275">
        <v>1454548192</v>
      </c>
      <c r="H33" s="282"/>
      <c r="I33" s="281"/>
      <c r="J33" s="280"/>
      <c r="K33" s="280"/>
      <c r="L33" s="279" t="s">
        <v>185</v>
      </c>
      <c r="M33" s="278"/>
      <c r="N33" s="277">
        <v>5704589</v>
      </c>
      <c r="O33" s="276">
        <v>27.728900213486597</v>
      </c>
      <c r="P33" s="275">
        <v>8348451772</v>
      </c>
    </row>
    <row r="34" spans="2:16" ht="10.5" customHeight="1">
      <c r="B34" s="278"/>
      <c r="C34" s="279" t="s">
        <v>463</v>
      </c>
      <c r="D34" s="278"/>
      <c r="E34" s="277">
        <v>1089585</v>
      </c>
      <c r="F34" s="276">
        <v>5.2962612624874099</v>
      </c>
      <c r="G34" s="275">
        <v>1697318422</v>
      </c>
      <c r="H34" s="282"/>
      <c r="I34" s="281"/>
      <c r="J34" s="280"/>
      <c r="K34" s="280"/>
      <c r="L34" s="279" t="s">
        <v>41</v>
      </c>
      <c r="M34" s="278"/>
      <c r="N34" s="277">
        <v>3471240</v>
      </c>
      <c r="O34" s="276">
        <v>16.87302408237705</v>
      </c>
      <c r="P34" s="275">
        <v>4973251388</v>
      </c>
    </row>
    <row r="35" spans="2:16" ht="10.5" customHeight="1">
      <c r="B35" s="278"/>
      <c r="C35" s="279" t="s">
        <v>196</v>
      </c>
      <c r="D35" s="278"/>
      <c r="E35" s="277">
        <v>968302</v>
      </c>
      <c r="F35" s="276">
        <v>4.7067281331783057</v>
      </c>
      <c r="G35" s="275">
        <v>631628702</v>
      </c>
      <c r="H35" s="282"/>
      <c r="I35" s="281"/>
      <c r="J35" s="280"/>
      <c r="K35" s="280"/>
      <c r="L35" s="279" t="s">
        <v>175</v>
      </c>
      <c r="M35" s="278"/>
      <c r="N35" s="277">
        <v>3320228</v>
      </c>
      <c r="O35" s="276">
        <v>16.138984052667805</v>
      </c>
      <c r="P35" s="275">
        <v>3892541290</v>
      </c>
    </row>
    <row r="36" spans="2:16" ht="10.5" customHeight="1">
      <c r="B36" s="278"/>
      <c r="C36" s="279" t="s">
        <v>198</v>
      </c>
      <c r="D36" s="278"/>
      <c r="E36" s="277">
        <v>869102</v>
      </c>
      <c r="F36" s="276">
        <v>4.2245361818952478</v>
      </c>
      <c r="G36" s="275">
        <v>395349428</v>
      </c>
      <c r="H36" s="282"/>
      <c r="I36" s="281"/>
      <c r="J36" s="280"/>
      <c r="K36" s="280"/>
      <c r="L36" s="279" t="s">
        <v>9</v>
      </c>
      <c r="M36" s="278"/>
      <c r="N36" s="277">
        <v>2335210</v>
      </c>
      <c r="O36" s="276">
        <v>11.351002687053535</v>
      </c>
      <c r="P36" s="275">
        <v>2916955247</v>
      </c>
    </row>
    <row r="37" spans="2:16" ht="10.5" customHeight="1">
      <c r="B37" s="278"/>
      <c r="C37" s="279" t="s">
        <v>199</v>
      </c>
      <c r="D37" s="278"/>
      <c r="E37" s="277">
        <v>812299</v>
      </c>
      <c r="F37" s="276">
        <v>3.9484278209201316</v>
      </c>
      <c r="G37" s="275">
        <v>783972548</v>
      </c>
      <c r="H37" s="282"/>
      <c r="I37" s="281"/>
      <c r="J37" s="280"/>
      <c r="K37" s="280"/>
      <c r="L37" s="279" t="s">
        <v>177</v>
      </c>
      <c r="M37" s="278"/>
      <c r="N37" s="277">
        <v>1211092</v>
      </c>
      <c r="O37" s="276">
        <v>5.8868832123316697</v>
      </c>
      <c r="P37" s="275">
        <v>532736542</v>
      </c>
    </row>
    <row r="38" spans="2:16" ht="16.5" customHeight="1">
      <c r="B38" s="278"/>
      <c r="C38" s="279" t="s">
        <v>201</v>
      </c>
      <c r="D38" s="278"/>
      <c r="E38" s="277">
        <v>775468</v>
      </c>
      <c r="F38" s="276">
        <v>3.769399476588414</v>
      </c>
      <c r="G38" s="275">
        <v>328286169</v>
      </c>
      <c r="H38" s="282"/>
      <c r="I38" s="281"/>
      <c r="J38" s="280"/>
      <c r="K38" s="280"/>
      <c r="L38" s="279" t="s">
        <v>163</v>
      </c>
      <c r="M38" s="278"/>
      <c r="N38" s="277">
        <v>836843</v>
      </c>
      <c r="O38" s="276">
        <v>4.0677314424150044</v>
      </c>
      <c r="P38" s="275">
        <v>1424293701</v>
      </c>
    </row>
    <row r="39" spans="2:16" ht="10.5" customHeight="1">
      <c r="B39" s="278"/>
      <c r="C39" s="279" t="s">
        <v>445</v>
      </c>
      <c r="D39" s="278"/>
      <c r="E39" s="277">
        <v>680051</v>
      </c>
      <c r="F39" s="276">
        <v>3.3055959542539828</v>
      </c>
      <c r="G39" s="275">
        <v>2430994518</v>
      </c>
      <c r="H39" s="282"/>
      <c r="I39" s="281"/>
      <c r="J39" s="280"/>
      <c r="K39" s="280"/>
      <c r="L39" s="279" t="s">
        <v>170</v>
      </c>
      <c r="M39" s="278"/>
      <c r="N39" s="277">
        <v>570009</v>
      </c>
      <c r="O39" s="276">
        <v>2.7707031447470243</v>
      </c>
      <c r="P39" s="275">
        <v>508072534</v>
      </c>
    </row>
    <row r="40" spans="2:16" ht="10.5" customHeight="1">
      <c r="B40" s="278"/>
      <c r="C40" s="279" t="s">
        <v>197</v>
      </c>
      <c r="D40" s="278"/>
      <c r="E40" s="277">
        <v>655417</v>
      </c>
      <c r="F40" s="276">
        <v>3.1858548602226637</v>
      </c>
      <c r="G40" s="275">
        <v>392780203</v>
      </c>
      <c r="H40" s="282"/>
      <c r="I40" s="281"/>
      <c r="J40" s="280"/>
      <c r="K40" s="280"/>
      <c r="L40" s="279" t="s">
        <v>179</v>
      </c>
      <c r="M40" s="278"/>
      <c r="N40" s="277">
        <v>401211</v>
      </c>
      <c r="O40" s="276">
        <v>1.9502088202240637</v>
      </c>
      <c r="P40" s="275">
        <v>404338560</v>
      </c>
    </row>
    <row r="41" spans="2:16" ht="10.5" customHeight="1">
      <c r="B41" s="278"/>
      <c r="C41" s="291" t="s">
        <v>460</v>
      </c>
      <c r="D41" s="278"/>
      <c r="E41" s="277">
        <v>554923</v>
      </c>
      <c r="F41" s="276">
        <v>2.6973730260266993</v>
      </c>
      <c r="G41" s="275">
        <v>585729290</v>
      </c>
      <c r="H41" s="282"/>
      <c r="I41" s="281"/>
      <c r="J41" s="280"/>
      <c r="K41" s="280"/>
      <c r="L41" s="279" t="s">
        <v>174</v>
      </c>
      <c r="M41" s="278"/>
      <c r="N41" s="277">
        <v>332939</v>
      </c>
      <c r="O41" s="276">
        <v>1.6183518756878041</v>
      </c>
      <c r="P41" s="275">
        <v>199719877</v>
      </c>
    </row>
    <row r="42" spans="2:16" ht="10.5" customHeight="1">
      <c r="B42" s="278"/>
      <c r="C42" s="279" t="s">
        <v>444</v>
      </c>
      <c r="D42" s="278"/>
      <c r="E42" s="277">
        <v>511055</v>
      </c>
      <c r="F42" s="276">
        <v>2.4841391901508407</v>
      </c>
      <c r="G42" s="275">
        <v>441726971</v>
      </c>
      <c r="H42" s="282"/>
      <c r="I42" s="281"/>
      <c r="J42" s="280"/>
      <c r="K42" s="280"/>
      <c r="L42" s="279" t="s">
        <v>488</v>
      </c>
      <c r="M42" s="278"/>
      <c r="N42" s="277">
        <v>310272</v>
      </c>
      <c r="O42" s="276">
        <v>1.5081719869808174</v>
      </c>
      <c r="P42" s="275">
        <v>704007791</v>
      </c>
    </row>
    <row r="43" spans="2:16" ht="16.5" customHeight="1">
      <c r="B43" s="278"/>
      <c r="C43" s="290" t="s">
        <v>461</v>
      </c>
      <c r="D43" s="278"/>
      <c r="E43" s="277">
        <v>437944</v>
      </c>
      <c r="F43" s="276">
        <v>2.1287608055716505</v>
      </c>
      <c r="G43" s="275">
        <v>822755501</v>
      </c>
      <c r="H43" s="282"/>
      <c r="I43" s="281"/>
      <c r="J43" s="280"/>
      <c r="K43" s="280"/>
      <c r="L43" s="279" t="s">
        <v>180</v>
      </c>
      <c r="M43" s="278"/>
      <c r="N43" s="277">
        <v>278664</v>
      </c>
      <c r="O43" s="276">
        <v>1.3545316321808687</v>
      </c>
      <c r="P43" s="275">
        <v>379295107</v>
      </c>
    </row>
    <row r="44" spans="2:16" ht="10.5" customHeight="1">
      <c r="B44" s="278"/>
      <c r="C44" s="290" t="s">
        <v>489</v>
      </c>
      <c r="D44" s="278"/>
      <c r="E44" s="277">
        <v>393661</v>
      </c>
      <c r="F44" s="276">
        <v>1.9135097352221777</v>
      </c>
      <c r="G44" s="275">
        <v>1248272481</v>
      </c>
      <c r="H44" s="282"/>
      <c r="I44" s="281"/>
      <c r="J44" s="280"/>
      <c r="K44" s="280"/>
      <c r="L44" s="279" t="s">
        <v>430</v>
      </c>
      <c r="M44" s="278"/>
      <c r="N44" s="277">
        <v>270120</v>
      </c>
      <c r="O44" s="276">
        <v>1.3130009060542311</v>
      </c>
      <c r="P44" s="275">
        <v>218325755</v>
      </c>
    </row>
    <row r="45" spans="2:16" ht="10.5" customHeight="1">
      <c r="B45" s="278"/>
      <c r="C45" s="279" t="s">
        <v>195</v>
      </c>
      <c r="D45" s="278"/>
      <c r="E45" s="277">
        <v>391125</v>
      </c>
      <c r="F45" s="276">
        <v>1.9011827313063125</v>
      </c>
      <c r="G45" s="275">
        <v>301736321</v>
      </c>
      <c r="H45" s="282"/>
      <c r="I45" s="281"/>
      <c r="J45" s="280"/>
      <c r="K45" s="280"/>
      <c r="L45" s="279" t="s">
        <v>97</v>
      </c>
      <c r="M45" s="278"/>
      <c r="N45" s="277">
        <v>267141</v>
      </c>
      <c r="O45" s="276">
        <v>1.2985205650978577</v>
      </c>
      <c r="P45" s="275">
        <v>512367876</v>
      </c>
    </row>
    <row r="46" spans="2:16" ht="10.5" customHeight="1">
      <c r="B46" s="278"/>
      <c r="C46" s="279" t="s">
        <v>471</v>
      </c>
      <c r="D46" s="278"/>
      <c r="E46" s="277">
        <v>389000</v>
      </c>
      <c r="F46" s="276">
        <v>1.8908535186402187</v>
      </c>
      <c r="G46" s="275">
        <v>542103864</v>
      </c>
      <c r="H46" s="282"/>
      <c r="I46" s="281"/>
      <c r="J46" s="280"/>
      <c r="K46" s="280"/>
      <c r="L46" s="279" t="s">
        <v>165</v>
      </c>
      <c r="M46" s="278"/>
      <c r="N46" s="277">
        <v>260828</v>
      </c>
      <c r="O46" s="276">
        <v>1.2678342970691285</v>
      </c>
      <c r="P46" s="275">
        <v>713425278</v>
      </c>
    </row>
    <row r="47" spans="2:16" ht="10.5" customHeight="1">
      <c r="B47" s="278" t="s">
        <v>117</v>
      </c>
      <c r="C47" s="279" t="s">
        <v>36</v>
      </c>
      <c r="D47" s="278"/>
      <c r="E47" s="277">
        <v>10665386</v>
      </c>
      <c r="F47" s="276">
        <v>51.842371839990044</v>
      </c>
      <c r="G47" s="275">
        <v>15065249271</v>
      </c>
      <c r="H47" s="282"/>
      <c r="I47" s="281"/>
      <c r="J47" s="280"/>
      <c r="K47" s="280"/>
      <c r="L47" s="279" t="s">
        <v>36</v>
      </c>
      <c r="M47" s="278"/>
      <c r="N47" s="277">
        <v>1002334</v>
      </c>
      <c r="O47" s="276">
        <v>4.8721510816265425</v>
      </c>
      <c r="P47" s="275">
        <v>1394669163</v>
      </c>
    </row>
    <row r="48" spans="2:16" ht="7.5" customHeight="1">
      <c r="E48" s="240"/>
      <c r="F48" s="241"/>
      <c r="G48" s="238"/>
      <c r="H48" s="234"/>
      <c r="I48" s="237"/>
      <c r="N48" s="240"/>
      <c r="O48" s="238"/>
      <c r="P48" s="238"/>
    </row>
    <row r="49" spans="1:16" ht="11.25" customHeight="1">
      <c r="E49" s="250" t="s">
        <v>57</v>
      </c>
      <c r="F49" s="249"/>
      <c r="G49" s="248"/>
      <c r="H49" s="248"/>
      <c r="I49" s="237"/>
      <c r="N49" s="250" t="s">
        <v>57</v>
      </c>
      <c r="O49" s="249"/>
      <c r="P49" s="248"/>
    </row>
    <row r="50" spans="1:16" ht="5.25" customHeight="1">
      <c r="E50" s="240"/>
      <c r="F50" s="241"/>
      <c r="G50" s="238"/>
      <c r="H50" s="234"/>
      <c r="I50" s="237"/>
      <c r="N50" s="240"/>
      <c r="O50" s="241"/>
      <c r="P50" s="238"/>
    </row>
    <row r="51" spans="1:16" ht="10.5" customHeight="1">
      <c r="A51" s="244"/>
      <c r="B51" s="356" t="s">
        <v>87</v>
      </c>
      <c r="C51" s="356"/>
      <c r="D51" s="286"/>
      <c r="E51" s="285">
        <v>29621622</v>
      </c>
      <c r="F51" s="284">
        <v>100</v>
      </c>
      <c r="G51" s="283">
        <v>30805862297</v>
      </c>
      <c r="H51" s="289"/>
      <c r="I51" s="288"/>
      <c r="J51" s="287"/>
      <c r="K51" s="356" t="s">
        <v>87</v>
      </c>
      <c r="L51" s="356"/>
      <c r="M51" s="286"/>
      <c r="N51" s="285">
        <v>29621622</v>
      </c>
      <c r="O51" s="284">
        <v>100</v>
      </c>
      <c r="P51" s="283">
        <v>30805862297</v>
      </c>
    </row>
    <row r="52" spans="1:16" ht="16.5" customHeight="1">
      <c r="B52" s="278"/>
      <c r="C52" s="279" t="s">
        <v>186</v>
      </c>
      <c r="D52" s="278"/>
      <c r="E52" s="277">
        <v>2694521</v>
      </c>
      <c r="F52" s="276">
        <v>9.0964667633663012</v>
      </c>
      <c r="G52" s="275">
        <v>2311696455</v>
      </c>
      <c r="H52" s="282"/>
      <c r="I52" s="281"/>
      <c r="J52" s="280"/>
      <c r="K52" s="280"/>
      <c r="L52" s="279" t="s">
        <v>15</v>
      </c>
      <c r="M52" s="278"/>
      <c r="N52" s="277">
        <v>8388063</v>
      </c>
      <c r="O52" s="276">
        <v>28.317365605435114</v>
      </c>
      <c r="P52" s="275">
        <v>8260666169</v>
      </c>
    </row>
    <row r="53" spans="1:16" ht="10.5" customHeight="1">
      <c r="B53" s="278"/>
      <c r="C53" s="279" t="s">
        <v>62</v>
      </c>
      <c r="D53" s="278"/>
      <c r="E53" s="277">
        <v>1964333</v>
      </c>
      <c r="F53" s="276">
        <v>6.6314160649271674</v>
      </c>
      <c r="G53" s="275">
        <v>1106965829</v>
      </c>
      <c r="H53" s="282"/>
      <c r="I53" s="281"/>
      <c r="J53" s="280"/>
      <c r="K53" s="280"/>
      <c r="L53" s="279" t="s">
        <v>184</v>
      </c>
      <c r="M53" s="278"/>
      <c r="N53" s="277">
        <v>2692159</v>
      </c>
      <c r="O53" s="276">
        <v>9.0884928583586682</v>
      </c>
      <c r="P53" s="275">
        <v>2148525499</v>
      </c>
    </row>
    <row r="54" spans="1:16" ht="10.5" customHeight="1">
      <c r="B54" s="278"/>
      <c r="C54" s="279" t="s">
        <v>183</v>
      </c>
      <c r="D54" s="278"/>
      <c r="E54" s="277">
        <v>1866352</v>
      </c>
      <c r="F54" s="276">
        <v>6.3006407954297714</v>
      </c>
      <c r="G54" s="275">
        <v>637623475</v>
      </c>
      <c r="H54" s="282"/>
      <c r="I54" s="281"/>
      <c r="J54" s="280"/>
      <c r="K54" s="280"/>
      <c r="L54" s="279" t="s">
        <v>180</v>
      </c>
      <c r="M54" s="278"/>
      <c r="N54" s="277">
        <v>2407727</v>
      </c>
      <c r="O54" s="276">
        <v>8.1282753523760451</v>
      </c>
      <c r="P54" s="275">
        <v>2207792491</v>
      </c>
    </row>
    <row r="55" spans="1:16" ht="10.5" customHeight="1">
      <c r="B55" s="278"/>
      <c r="C55" s="279" t="s">
        <v>68</v>
      </c>
      <c r="D55" s="278"/>
      <c r="E55" s="277">
        <v>1523906</v>
      </c>
      <c r="F55" s="276">
        <v>5.1445731094671316</v>
      </c>
      <c r="G55" s="275">
        <v>2859929770</v>
      </c>
      <c r="H55" s="282"/>
      <c r="I55" s="281"/>
      <c r="J55" s="280"/>
      <c r="K55" s="280"/>
      <c r="L55" s="279" t="s">
        <v>182</v>
      </c>
      <c r="M55" s="278"/>
      <c r="N55" s="277">
        <v>2193596</v>
      </c>
      <c r="O55" s="276">
        <v>7.4053878616100093</v>
      </c>
      <c r="P55" s="275">
        <v>1623354420</v>
      </c>
    </row>
    <row r="56" spans="1:16" ht="10.5" customHeight="1">
      <c r="B56" s="278"/>
      <c r="C56" s="279" t="s">
        <v>452</v>
      </c>
      <c r="D56" s="278"/>
      <c r="E56" s="277">
        <v>1040507</v>
      </c>
      <c r="F56" s="276">
        <v>3.5126604478309802</v>
      </c>
      <c r="G56" s="275">
        <v>673147325</v>
      </c>
      <c r="H56" s="282"/>
      <c r="I56" s="281"/>
      <c r="J56" s="280"/>
      <c r="K56" s="280"/>
      <c r="L56" s="279" t="s">
        <v>174</v>
      </c>
      <c r="M56" s="278"/>
      <c r="N56" s="277">
        <v>1820805</v>
      </c>
      <c r="O56" s="276">
        <v>6.1468781149121412</v>
      </c>
      <c r="P56" s="275">
        <v>1525892287</v>
      </c>
    </row>
    <row r="57" spans="1:16" ht="16.5" customHeight="1">
      <c r="B57" s="278"/>
      <c r="C57" s="279" t="s">
        <v>171</v>
      </c>
      <c r="D57" s="278"/>
      <c r="E57" s="277">
        <v>928107</v>
      </c>
      <c r="F57" s="276">
        <v>3.1332078979334756</v>
      </c>
      <c r="G57" s="275">
        <v>548538424</v>
      </c>
      <c r="H57" s="282"/>
      <c r="I57" s="281"/>
      <c r="J57" s="280"/>
      <c r="K57" s="280"/>
      <c r="L57" s="279" t="s">
        <v>177</v>
      </c>
      <c r="M57" s="278"/>
      <c r="N57" s="277">
        <v>1508419</v>
      </c>
      <c r="O57" s="276">
        <v>5.0922903546605243</v>
      </c>
      <c r="P57" s="275">
        <v>2711704089</v>
      </c>
    </row>
    <row r="58" spans="1:16" ht="10.5" customHeight="1">
      <c r="B58" s="278"/>
      <c r="C58" s="279" t="s">
        <v>178</v>
      </c>
      <c r="D58" s="278"/>
      <c r="E58" s="277">
        <v>846407</v>
      </c>
      <c r="F58" s="276">
        <v>2.8573958576610017</v>
      </c>
      <c r="G58" s="275">
        <v>641045616</v>
      </c>
      <c r="H58" s="282"/>
      <c r="I58" s="281"/>
      <c r="J58" s="280"/>
      <c r="K58" s="280"/>
      <c r="L58" s="279" t="s">
        <v>175</v>
      </c>
      <c r="M58" s="278"/>
      <c r="N58" s="277">
        <v>1406109</v>
      </c>
      <c r="O58" s="276">
        <v>4.7469007605322897</v>
      </c>
      <c r="P58" s="275">
        <v>2580914466</v>
      </c>
    </row>
    <row r="59" spans="1:16" ht="10.5" customHeight="1">
      <c r="B59" s="278"/>
      <c r="C59" s="279" t="s">
        <v>164</v>
      </c>
      <c r="D59" s="278"/>
      <c r="E59" s="277">
        <v>771526</v>
      </c>
      <c r="F59" s="276">
        <v>2.6046041638098005</v>
      </c>
      <c r="G59" s="275">
        <v>807143601</v>
      </c>
      <c r="H59" s="282"/>
      <c r="I59" s="281"/>
      <c r="J59" s="280"/>
      <c r="K59" s="280"/>
      <c r="L59" s="279" t="s">
        <v>179</v>
      </c>
      <c r="M59" s="278"/>
      <c r="N59" s="277">
        <v>1396977</v>
      </c>
      <c r="O59" s="276">
        <v>4.7160719288093</v>
      </c>
      <c r="P59" s="275">
        <v>1582548860</v>
      </c>
    </row>
    <row r="60" spans="1:16" ht="10.5" customHeight="1">
      <c r="B60" s="278"/>
      <c r="C60" s="279" t="s">
        <v>176</v>
      </c>
      <c r="D60" s="278"/>
      <c r="E60" s="277">
        <v>747377</v>
      </c>
      <c r="F60" s="276">
        <v>2.5230792560920534</v>
      </c>
      <c r="G60" s="275">
        <v>1485604848</v>
      </c>
      <c r="H60" s="282"/>
      <c r="I60" s="281"/>
      <c r="J60" s="280"/>
      <c r="K60" s="280"/>
      <c r="L60" s="279" t="s">
        <v>172</v>
      </c>
      <c r="M60" s="278"/>
      <c r="N60" s="277">
        <v>1082691</v>
      </c>
      <c r="O60" s="276">
        <v>3.6550699350629752</v>
      </c>
      <c r="P60" s="275">
        <v>675135948</v>
      </c>
    </row>
    <row r="61" spans="1:16" ht="10.5" customHeight="1">
      <c r="B61" s="278"/>
      <c r="C61" s="279" t="s">
        <v>160</v>
      </c>
      <c r="D61" s="278"/>
      <c r="E61" s="277">
        <v>450687</v>
      </c>
      <c r="F61" s="276">
        <v>1.5214798163314622</v>
      </c>
      <c r="G61" s="275">
        <v>848239766</v>
      </c>
      <c r="H61" s="282"/>
      <c r="I61" s="281"/>
      <c r="J61" s="280"/>
      <c r="K61" s="280"/>
      <c r="L61" s="279" t="s">
        <v>474</v>
      </c>
      <c r="M61" s="278"/>
      <c r="N61" s="277">
        <v>850029</v>
      </c>
      <c r="O61" s="276">
        <v>2.8696234122493358</v>
      </c>
      <c r="P61" s="275">
        <v>628145288</v>
      </c>
    </row>
    <row r="62" spans="1:16" ht="16.5" customHeight="1">
      <c r="B62" s="278"/>
      <c r="C62" s="279" t="s">
        <v>98</v>
      </c>
      <c r="D62" s="278"/>
      <c r="E62" s="277">
        <v>413665</v>
      </c>
      <c r="F62" s="276">
        <v>1.3964967887308806</v>
      </c>
      <c r="G62" s="275">
        <v>1265466301</v>
      </c>
      <c r="H62" s="282"/>
      <c r="I62" s="281"/>
      <c r="J62" s="280"/>
      <c r="K62" s="280"/>
      <c r="L62" s="279" t="s">
        <v>169</v>
      </c>
      <c r="M62" s="278"/>
      <c r="N62" s="277">
        <v>809718</v>
      </c>
      <c r="O62" s="276">
        <v>2.733537008878177</v>
      </c>
      <c r="P62" s="275">
        <v>776872416</v>
      </c>
    </row>
    <row r="63" spans="1:16" ht="10.5" customHeight="1">
      <c r="B63" s="278"/>
      <c r="C63" s="279" t="s">
        <v>159</v>
      </c>
      <c r="D63" s="278"/>
      <c r="E63" s="277">
        <v>404709</v>
      </c>
      <c r="F63" s="276">
        <v>1.3662621175842431</v>
      </c>
      <c r="G63" s="275">
        <v>218133099</v>
      </c>
      <c r="H63" s="282"/>
      <c r="I63" s="281"/>
      <c r="J63" s="280"/>
      <c r="K63" s="280"/>
      <c r="L63" s="279" t="s">
        <v>165</v>
      </c>
      <c r="M63" s="278"/>
      <c r="N63" s="277">
        <v>581044</v>
      </c>
      <c r="O63" s="276">
        <v>1.9615536245786946</v>
      </c>
      <c r="P63" s="275">
        <v>931478243</v>
      </c>
    </row>
    <row r="64" spans="1:16" ht="10.5" customHeight="1">
      <c r="B64" s="278"/>
      <c r="C64" s="279" t="s">
        <v>168</v>
      </c>
      <c r="D64" s="278"/>
      <c r="E64" s="277">
        <v>320423</v>
      </c>
      <c r="F64" s="276">
        <v>1.081719967934234</v>
      </c>
      <c r="G64" s="275">
        <v>168972353</v>
      </c>
      <c r="H64" s="282"/>
      <c r="I64" s="281"/>
      <c r="J64" s="280"/>
      <c r="K64" s="280"/>
      <c r="L64" s="279" t="s">
        <v>163</v>
      </c>
      <c r="M64" s="278"/>
      <c r="N64" s="277">
        <v>473890</v>
      </c>
      <c r="O64" s="276">
        <v>1.5998111109513178</v>
      </c>
      <c r="P64" s="275">
        <v>558119999</v>
      </c>
    </row>
    <row r="65" spans="1:16" ht="10.5" customHeight="1">
      <c r="B65" s="278"/>
      <c r="C65" s="279" t="s">
        <v>428</v>
      </c>
      <c r="D65" s="278"/>
      <c r="E65" s="277">
        <v>315027</v>
      </c>
      <c r="F65" s="276">
        <v>1.0635035448092613</v>
      </c>
      <c r="G65" s="275">
        <v>289296376</v>
      </c>
      <c r="H65" s="282"/>
      <c r="I65" s="281"/>
      <c r="J65" s="280"/>
      <c r="K65" s="280"/>
      <c r="L65" s="279" t="s">
        <v>190</v>
      </c>
      <c r="M65" s="278"/>
      <c r="N65" s="277">
        <v>400469</v>
      </c>
      <c r="O65" s="276">
        <v>1.3519482491539458</v>
      </c>
      <c r="P65" s="275">
        <v>440486233</v>
      </c>
    </row>
    <row r="66" spans="1:16" ht="10.5" customHeight="1">
      <c r="B66" s="278"/>
      <c r="C66" s="279" t="s">
        <v>470</v>
      </c>
      <c r="D66" s="278"/>
      <c r="E66" s="277">
        <v>314034</v>
      </c>
      <c r="F66" s="276">
        <v>1.0601512638301847</v>
      </c>
      <c r="G66" s="275">
        <v>877906319</v>
      </c>
      <c r="H66" s="282"/>
      <c r="I66" s="281"/>
      <c r="J66" s="280"/>
      <c r="K66" s="280"/>
      <c r="L66" s="279" t="s">
        <v>170</v>
      </c>
      <c r="M66" s="278"/>
      <c r="N66" s="277">
        <v>400065</v>
      </c>
      <c r="O66" s="276">
        <v>1.3505843805582287</v>
      </c>
      <c r="P66" s="275">
        <v>487095407</v>
      </c>
    </row>
    <row r="67" spans="1:16" ht="16.5" customHeight="1">
      <c r="B67" s="278"/>
      <c r="C67" s="279" t="s">
        <v>162</v>
      </c>
      <c r="D67" s="278"/>
      <c r="E67" s="277">
        <v>306291</v>
      </c>
      <c r="F67" s="276">
        <v>1.0340115743830638</v>
      </c>
      <c r="G67" s="275">
        <v>206523542</v>
      </c>
      <c r="H67" s="282"/>
      <c r="I67" s="281"/>
      <c r="J67" s="280"/>
      <c r="K67" s="280"/>
      <c r="L67" s="279" t="s">
        <v>204</v>
      </c>
      <c r="M67" s="278"/>
      <c r="N67" s="277">
        <v>338663</v>
      </c>
      <c r="O67" s="276">
        <v>1.1432966094834374</v>
      </c>
      <c r="P67" s="275">
        <v>223688917</v>
      </c>
    </row>
    <row r="68" spans="1:16" ht="10.5" customHeight="1">
      <c r="B68" s="278"/>
      <c r="C68" s="279" t="s">
        <v>136</v>
      </c>
      <c r="D68" s="278"/>
      <c r="E68" s="277">
        <v>266216</v>
      </c>
      <c r="F68" s="276">
        <v>0.8987218863301949</v>
      </c>
      <c r="G68" s="275">
        <v>288067185</v>
      </c>
      <c r="H68" s="282"/>
      <c r="I68" s="281"/>
      <c r="J68" s="280"/>
      <c r="K68" s="280"/>
      <c r="L68" s="279" t="s">
        <v>500</v>
      </c>
      <c r="M68" s="278"/>
      <c r="N68" s="277">
        <v>307200</v>
      </c>
      <c r="O68" s="276">
        <v>1.037080278723427</v>
      </c>
      <c r="P68" s="275">
        <v>251425184</v>
      </c>
    </row>
    <row r="69" spans="1:16" ht="10.5" customHeight="1">
      <c r="B69" s="278"/>
      <c r="C69" s="279" t="s">
        <v>73</v>
      </c>
      <c r="D69" s="278"/>
      <c r="E69" s="277">
        <v>243287</v>
      </c>
      <c r="F69" s="276">
        <v>0.82131559169852342</v>
      </c>
      <c r="G69" s="275">
        <v>286828663</v>
      </c>
      <c r="H69" s="282"/>
      <c r="I69" s="281"/>
      <c r="J69" s="280"/>
      <c r="K69" s="280"/>
      <c r="L69" s="279" t="s">
        <v>100</v>
      </c>
      <c r="M69" s="278"/>
      <c r="N69" s="277">
        <v>243323</v>
      </c>
      <c r="O69" s="276">
        <v>0.82143712454368634</v>
      </c>
      <c r="P69" s="275">
        <v>331525090</v>
      </c>
    </row>
    <row r="70" spans="1:16" ht="10.5" customHeight="1">
      <c r="B70" s="278"/>
      <c r="C70" s="279" t="s">
        <v>505</v>
      </c>
      <c r="D70" s="278"/>
      <c r="E70" s="277">
        <v>201417</v>
      </c>
      <c r="F70" s="276">
        <v>0.67996614094933761</v>
      </c>
      <c r="G70" s="275">
        <v>253638756</v>
      </c>
      <c r="H70" s="282"/>
      <c r="I70" s="281"/>
      <c r="J70" s="280"/>
      <c r="K70" s="280"/>
      <c r="L70" s="279" t="s">
        <v>97</v>
      </c>
      <c r="M70" s="278"/>
      <c r="N70" s="277">
        <v>231465</v>
      </c>
      <c r="O70" s="276">
        <v>0.7814055557119729</v>
      </c>
      <c r="P70" s="275">
        <v>330082580</v>
      </c>
    </row>
    <row r="71" spans="1:16" ht="10.5" customHeight="1">
      <c r="B71" s="278"/>
      <c r="C71" s="279" t="s">
        <v>36</v>
      </c>
      <c r="D71" s="278"/>
      <c r="E71" s="277">
        <v>14002830</v>
      </c>
      <c r="F71" s="276">
        <v>47.272326950900933</v>
      </c>
      <c r="G71" s="275">
        <v>15031094594</v>
      </c>
      <c r="H71" s="282"/>
      <c r="I71" s="281"/>
      <c r="J71" s="280"/>
      <c r="K71" s="280"/>
      <c r="L71" s="279" t="s">
        <v>36</v>
      </c>
      <c r="M71" s="278"/>
      <c r="N71" s="277">
        <v>2089210</v>
      </c>
      <c r="O71" s="276">
        <v>7.0529898734107128</v>
      </c>
      <c r="P71" s="275">
        <v>2530408711</v>
      </c>
    </row>
    <row r="72" spans="1:16" ht="5.25" customHeight="1">
      <c r="A72" s="226"/>
      <c r="B72" s="226"/>
      <c r="C72" s="226"/>
      <c r="D72" s="226"/>
      <c r="E72" s="225"/>
      <c r="F72" s="224"/>
      <c r="G72" s="224"/>
      <c r="H72" s="226"/>
      <c r="I72" s="227"/>
      <c r="J72" s="226"/>
      <c r="K72" s="226"/>
      <c r="L72" s="226"/>
      <c r="M72" s="226"/>
      <c r="N72" s="225"/>
      <c r="O72" s="224"/>
      <c r="P72" s="224"/>
    </row>
    <row r="73" spans="1:16">
      <c r="A73" s="223" t="s">
        <v>483</v>
      </c>
      <c r="G73" s="222"/>
      <c r="N73" s="222"/>
      <c r="P73" s="222"/>
    </row>
  </sheetData>
  <mergeCells count="12">
    <mergeCell ref="B51:C51"/>
    <mergeCell ref="K51:L51"/>
    <mergeCell ref="K32:L32"/>
    <mergeCell ref="N8:N9"/>
    <mergeCell ref="P8:P9"/>
    <mergeCell ref="J8:M9"/>
    <mergeCell ref="K13:L13"/>
    <mergeCell ref="A8:D9"/>
    <mergeCell ref="E8:E9"/>
    <mergeCell ref="G8:H9"/>
    <mergeCell ref="B13:C13"/>
    <mergeCell ref="B32:C32"/>
  </mergeCells>
  <phoneticPr fontI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504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59331683</v>
      </c>
      <c r="F13" s="239">
        <v>100</v>
      </c>
      <c r="G13" s="242">
        <v>57270030888</v>
      </c>
      <c r="H13" s="247"/>
      <c r="I13" s="246"/>
      <c r="J13" s="245"/>
      <c r="K13" s="361" t="s">
        <v>87</v>
      </c>
      <c r="L13" s="361"/>
      <c r="M13" s="244"/>
      <c r="N13" s="243">
        <v>59331683</v>
      </c>
      <c r="O13" s="239">
        <v>100</v>
      </c>
      <c r="P13" s="242">
        <v>57270030888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5358062</v>
      </c>
      <c r="F15" s="229">
        <v>9.030692758201381</v>
      </c>
      <c r="G15" s="228">
        <v>3350675393</v>
      </c>
      <c r="H15" s="234"/>
      <c r="I15" s="233"/>
      <c r="J15" s="232"/>
      <c r="K15" s="232"/>
      <c r="L15" s="231" t="s">
        <v>184</v>
      </c>
      <c r="N15" s="230">
        <v>6561350</v>
      </c>
      <c r="O15" s="229">
        <v>11.058762651313971</v>
      </c>
      <c r="P15" s="228">
        <v>5280197253</v>
      </c>
    </row>
    <row r="16" spans="1:16" ht="10.5" customHeight="1">
      <c r="C16" s="231" t="s">
        <v>155</v>
      </c>
      <c r="E16" s="230">
        <v>3523447</v>
      </c>
      <c r="F16" s="229">
        <v>5.9385589989078857</v>
      </c>
      <c r="G16" s="228">
        <v>1424785244</v>
      </c>
      <c r="H16" s="234"/>
      <c r="I16" s="233"/>
      <c r="J16" s="232"/>
      <c r="K16" s="232"/>
      <c r="L16" s="231" t="s">
        <v>177</v>
      </c>
      <c r="N16" s="230">
        <v>4751613</v>
      </c>
      <c r="O16" s="229">
        <v>8.0085592717806442</v>
      </c>
      <c r="P16" s="228">
        <v>5047719073</v>
      </c>
    </row>
    <row r="17" spans="3:16" ht="10.5" customHeight="1">
      <c r="C17" s="231" t="s">
        <v>8</v>
      </c>
      <c r="E17" s="230">
        <v>3340006</v>
      </c>
      <c r="F17" s="229">
        <v>5.629380174501371</v>
      </c>
      <c r="G17" s="228">
        <v>4894502296</v>
      </c>
      <c r="H17" s="234"/>
      <c r="I17" s="233"/>
      <c r="J17" s="232"/>
      <c r="K17" s="232"/>
      <c r="L17" s="231" t="s">
        <v>174</v>
      </c>
      <c r="N17" s="230">
        <v>4590967</v>
      </c>
      <c r="O17" s="229">
        <v>7.7378000553262574</v>
      </c>
      <c r="P17" s="228">
        <v>3332736105</v>
      </c>
    </row>
    <row r="18" spans="3:16" ht="10.5" customHeight="1">
      <c r="C18" s="231" t="s">
        <v>154</v>
      </c>
      <c r="E18" s="230">
        <v>3103234</v>
      </c>
      <c r="F18" s="229">
        <v>5.2303151420801601</v>
      </c>
      <c r="G18" s="228">
        <v>837619553</v>
      </c>
      <c r="H18" s="234"/>
      <c r="I18" s="233"/>
      <c r="J18" s="232"/>
      <c r="K18" s="232"/>
      <c r="L18" s="231" t="s">
        <v>179</v>
      </c>
      <c r="N18" s="230">
        <v>4322720</v>
      </c>
      <c r="O18" s="229">
        <v>7.2856857945526334</v>
      </c>
      <c r="P18" s="228">
        <v>4034107233</v>
      </c>
    </row>
    <row r="19" spans="3:16" ht="10.5" customHeight="1">
      <c r="C19" s="231" t="s">
        <v>149</v>
      </c>
      <c r="E19" s="230">
        <v>2934828</v>
      </c>
      <c r="F19" s="229">
        <v>4.9464769101527093</v>
      </c>
      <c r="G19" s="228">
        <v>2984768562</v>
      </c>
      <c r="H19" s="234"/>
      <c r="I19" s="233"/>
      <c r="J19" s="232"/>
      <c r="K19" s="232"/>
      <c r="L19" s="231" t="s">
        <v>185</v>
      </c>
      <c r="N19" s="230">
        <v>3954536</v>
      </c>
      <c r="O19" s="229">
        <v>6.6651337026795616</v>
      </c>
      <c r="P19" s="228">
        <v>5772680274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16</v>
      </c>
      <c r="E21" s="230">
        <v>2648111</v>
      </c>
      <c r="F21" s="229">
        <v>4.4632325700250233</v>
      </c>
      <c r="G21" s="228">
        <v>1328738022</v>
      </c>
      <c r="H21" s="234"/>
      <c r="I21" s="233"/>
      <c r="J21" s="232"/>
      <c r="K21" s="232"/>
      <c r="L21" s="231" t="s">
        <v>205</v>
      </c>
      <c r="N21" s="230">
        <v>3598753</v>
      </c>
      <c r="O21" s="229">
        <v>6.0654827539613194</v>
      </c>
      <c r="P21" s="228">
        <v>4015607214</v>
      </c>
    </row>
    <row r="22" spans="3:16" ht="10.5" customHeight="1">
      <c r="C22" s="231" t="s">
        <v>151</v>
      </c>
      <c r="E22" s="230">
        <v>2265602</v>
      </c>
      <c r="F22" s="229">
        <v>3.8185365481710676</v>
      </c>
      <c r="G22" s="228">
        <v>3093319124</v>
      </c>
      <c r="H22" s="234"/>
      <c r="I22" s="233"/>
      <c r="J22" s="232"/>
      <c r="K22" s="232"/>
      <c r="L22" s="231" t="s">
        <v>204</v>
      </c>
      <c r="N22" s="230">
        <v>3011579</v>
      </c>
      <c r="O22" s="229">
        <v>5.0758361262059601</v>
      </c>
      <c r="P22" s="228">
        <v>1925675158</v>
      </c>
    </row>
    <row r="23" spans="3:16" ht="10.5" customHeight="1">
      <c r="C23" s="231" t="s">
        <v>157</v>
      </c>
      <c r="E23" s="230">
        <v>1894290</v>
      </c>
      <c r="F23" s="229">
        <v>3.1927123995454507</v>
      </c>
      <c r="G23" s="228">
        <v>1232930170</v>
      </c>
      <c r="H23" s="234"/>
      <c r="I23" s="233"/>
      <c r="J23" s="232"/>
      <c r="K23" s="232"/>
      <c r="L23" s="231" t="s">
        <v>175</v>
      </c>
      <c r="N23" s="230">
        <v>2752318</v>
      </c>
      <c r="O23" s="229">
        <v>4.6388672305149345</v>
      </c>
      <c r="P23" s="228">
        <v>4782433486</v>
      </c>
    </row>
    <row r="24" spans="3:16" ht="10.5" customHeight="1">
      <c r="C24" s="231" t="s">
        <v>150</v>
      </c>
      <c r="E24" s="230">
        <v>1795491</v>
      </c>
      <c r="F24" s="229">
        <v>3.0261925993233665</v>
      </c>
      <c r="G24" s="228">
        <v>1050172689</v>
      </c>
      <c r="H24" s="234"/>
      <c r="I24" s="233"/>
      <c r="J24" s="232"/>
      <c r="K24" s="232"/>
      <c r="L24" s="231" t="s">
        <v>435</v>
      </c>
      <c r="N24" s="230">
        <v>2558360</v>
      </c>
      <c r="O24" s="229">
        <v>4.3119626321741125</v>
      </c>
      <c r="P24" s="228">
        <v>1577392867</v>
      </c>
    </row>
    <row r="25" spans="3:16" ht="10.5" customHeight="1">
      <c r="C25" s="231" t="s">
        <v>146</v>
      </c>
      <c r="E25" s="230">
        <v>1695657</v>
      </c>
      <c r="F25" s="229">
        <v>2.8579283685581611</v>
      </c>
      <c r="G25" s="228">
        <v>649456941</v>
      </c>
      <c r="H25" s="234"/>
      <c r="I25" s="233"/>
      <c r="J25" s="232"/>
      <c r="K25" s="232"/>
      <c r="L25" s="231" t="s">
        <v>165</v>
      </c>
      <c r="N25" s="230">
        <v>2047746</v>
      </c>
      <c r="O25" s="229">
        <v>3.4513533014055917</v>
      </c>
      <c r="P25" s="228">
        <v>1360679343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147</v>
      </c>
      <c r="E27" s="230">
        <v>1597021</v>
      </c>
      <c r="F27" s="229">
        <v>2.6916832950786178</v>
      </c>
      <c r="G27" s="228">
        <v>513465566</v>
      </c>
      <c r="H27" s="234"/>
      <c r="I27" s="233"/>
      <c r="J27" s="232"/>
      <c r="K27" s="232"/>
      <c r="L27" s="231" t="s">
        <v>180</v>
      </c>
      <c r="N27" s="230">
        <v>2019042</v>
      </c>
      <c r="O27" s="229">
        <v>3.4029744276763565</v>
      </c>
      <c r="P27" s="228">
        <v>2277561321</v>
      </c>
    </row>
    <row r="28" spans="3:16" ht="10.5" customHeight="1">
      <c r="C28" s="231" t="s">
        <v>148</v>
      </c>
      <c r="E28" s="230">
        <v>1234222</v>
      </c>
      <c r="F28" s="229">
        <v>2.0802072983501918</v>
      </c>
      <c r="G28" s="228">
        <v>846191235</v>
      </c>
      <c r="H28" s="234"/>
      <c r="I28" s="233"/>
      <c r="J28" s="232"/>
      <c r="K28" s="232"/>
      <c r="L28" s="231" t="s">
        <v>99</v>
      </c>
      <c r="N28" s="230">
        <v>2017058</v>
      </c>
      <c r="O28" s="229">
        <v>3.3996305144420056</v>
      </c>
      <c r="P28" s="228">
        <v>1608587582</v>
      </c>
    </row>
    <row r="29" spans="3:16" ht="10.5" customHeight="1">
      <c r="C29" s="231" t="s">
        <v>152</v>
      </c>
      <c r="E29" s="230">
        <v>1177188</v>
      </c>
      <c r="F29" s="229">
        <v>1.984079905503439</v>
      </c>
      <c r="G29" s="228">
        <v>1338154472</v>
      </c>
      <c r="H29" s="234"/>
      <c r="I29" s="233"/>
      <c r="J29" s="232"/>
      <c r="K29" s="232"/>
      <c r="L29" s="231" t="s">
        <v>182</v>
      </c>
      <c r="N29" s="230">
        <v>1828590</v>
      </c>
      <c r="O29" s="229">
        <v>3.0819789824603494</v>
      </c>
      <c r="P29" s="228">
        <v>1731950434</v>
      </c>
    </row>
    <row r="30" spans="3:16" ht="10.5" customHeight="1">
      <c r="C30" s="231" t="s">
        <v>493</v>
      </c>
      <c r="E30" s="230">
        <v>1155424</v>
      </c>
      <c r="F30" s="229">
        <v>1.9473979863338784</v>
      </c>
      <c r="G30" s="228">
        <v>1107609545</v>
      </c>
      <c r="H30" s="234"/>
      <c r="I30" s="233"/>
      <c r="J30" s="232"/>
      <c r="K30" s="232"/>
      <c r="L30" s="231" t="s">
        <v>170</v>
      </c>
      <c r="N30" s="230">
        <v>1552898</v>
      </c>
      <c r="O30" s="229">
        <v>2.6173166198572186</v>
      </c>
      <c r="P30" s="228">
        <v>1280488285</v>
      </c>
    </row>
    <row r="31" spans="3:16" ht="10.5" customHeight="1">
      <c r="C31" s="231" t="s">
        <v>421</v>
      </c>
      <c r="E31" s="230">
        <v>25609100</v>
      </c>
      <c r="F31" s="229">
        <v>43.162605045267298</v>
      </c>
      <c r="G31" s="228">
        <v>32617642076</v>
      </c>
      <c r="H31" s="234"/>
      <c r="I31" s="233"/>
      <c r="J31" s="232"/>
      <c r="K31" s="232"/>
      <c r="L31" s="231" t="s">
        <v>36</v>
      </c>
      <c r="N31" s="230">
        <v>13269305</v>
      </c>
      <c r="O31" s="229">
        <v>22.364619254100717</v>
      </c>
      <c r="P31" s="228">
        <v>13162024202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20343821</v>
      </c>
      <c r="F35" s="239">
        <v>100</v>
      </c>
      <c r="G35" s="242">
        <v>27102969013</v>
      </c>
      <c r="H35" s="247"/>
      <c r="I35" s="233"/>
      <c r="J35" s="232"/>
      <c r="K35" s="361" t="s">
        <v>332</v>
      </c>
      <c r="L35" s="361"/>
      <c r="N35" s="243">
        <v>20343821</v>
      </c>
      <c r="O35" s="239">
        <v>100</v>
      </c>
      <c r="P35" s="242">
        <v>27102969013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1551140</v>
      </c>
      <c r="F37" s="229">
        <v>7.6246246956262542</v>
      </c>
      <c r="G37" s="228">
        <v>1637032676</v>
      </c>
      <c r="H37" s="234"/>
      <c r="I37" s="233"/>
      <c r="J37" s="232"/>
      <c r="K37" s="232"/>
      <c r="L37" s="231" t="s">
        <v>185</v>
      </c>
      <c r="N37" s="230">
        <v>5543898</v>
      </c>
      <c r="O37" s="229">
        <v>27.25101641427144</v>
      </c>
      <c r="P37" s="228">
        <v>8220891930</v>
      </c>
    </row>
    <row r="38" spans="2:16" ht="10.5" customHeight="1">
      <c r="C38" s="231" t="s">
        <v>463</v>
      </c>
      <c r="E38" s="230">
        <v>1298193</v>
      </c>
      <c r="F38" s="229">
        <v>6.3812643652340437</v>
      </c>
      <c r="G38" s="228">
        <v>1834924957</v>
      </c>
      <c r="H38" s="234"/>
      <c r="I38" s="233"/>
      <c r="J38" s="232"/>
      <c r="K38" s="232"/>
      <c r="L38" s="231" t="s">
        <v>41</v>
      </c>
      <c r="N38" s="230">
        <v>3684110</v>
      </c>
      <c r="O38" s="229">
        <v>18.109233265471612</v>
      </c>
      <c r="P38" s="228">
        <v>5066919939</v>
      </c>
    </row>
    <row r="39" spans="2:16" ht="10.5" customHeight="1">
      <c r="C39" s="231" t="s">
        <v>196</v>
      </c>
      <c r="E39" s="230">
        <v>984268</v>
      </c>
      <c r="F39" s="229">
        <v>4.838166832081348</v>
      </c>
      <c r="G39" s="228">
        <v>630741519</v>
      </c>
      <c r="H39" s="234"/>
      <c r="I39" s="233"/>
      <c r="J39" s="232"/>
      <c r="K39" s="232"/>
      <c r="L39" s="231" t="s">
        <v>175</v>
      </c>
      <c r="N39" s="230">
        <v>3239146</v>
      </c>
      <c r="O39" s="229">
        <v>15.922013863570664</v>
      </c>
      <c r="P39" s="228">
        <v>3908729761</v>
      </c>
    </row>
    <row r="40" spans="2:16" ht="10.5" customHeight="1">
      <c r="C40" s="231" t="s">
        <v>199</v>
      </c>
      <c r="E40" s="230">
        <v>790129</v>
      </c>
      <c r="F40" s="229">
        <v>3.8838770750096554</v>
      </c>
      <c r="G40" s="228">
        <v>988646253</v>
      </c>
      <c r="H40" s="234"/>
      <c r="I40" s="233"/>
      <c r="J40" s="232"/>
      <c r="K40" s="232"/>
      <c r="L40" s="231" t="s">
        <v>9</v>
      </c>
      <c r="N40" s="230">
        <v>2634545</v>
      </c>
      <c r="O40" s="229">
        <v>12.950099197196044</v>
      </c>
      <c r="P40" s="228">
        <v>3128717973</v>
      </c>
    </row>
    <row r="41" spans="2:16" ht="10.5" customHeight="1">
      <c r="C41" s="231" t="s">
        <v>198</v>
      </c>
      <c r="E41" s="230">
        <v>729135</v>
      </c>
      <c r="F41" s="229">
        <v>3.5840612242901666</v>
      </c>
      <c r="G41" s="228">
        <v>365252808</v>
      </c>
      <c r="H41" s="234"/>
      <c r="I41" s="233"/>
      <c r="J41" s="232"/>
      <c r="K41" s="232"/>
      <c r="L41" s="231" t="s">
        <v>163</v>
      </c>
      <c r="N41" s="230">
        <v>824731</v>
      </c>
      <c r="O41" s="229">
        <v>4.0539631173514552</v>
      </c>
      <c r="P41" s="228">
        <v>1285641833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460</v>
      </c>
      <c r="E43" s="230">
        <v>655164</v>
      </c>
      <c r="F43" s="229">
        <v>3.2204569633207059</v>
      </c>
      <c r="G43" s="228">
        <v>629748533</v>
      </c>
      <c r="H43" s="234"/>
      <c r="I43" s="233"/>
      <c r="J43" s="232"/>
      <c r="K43" s="232"/>
      <c r="L43" s="231" t="s">
        <v>170</v>
      </c>
      <c r="N43" s="230">
        <v>652640</v>
      </c>
      <c r="O43" s="229">
        <v>3.2080502477877677</v>
      </c>
      <c r="P43" s="228">
        <v>601782420</v>
      </c>
    </row>
    <row r="44" spans="2:16" ht="10.5" customHeight="1">
      <c r="C44" s="231" t="s">
        <v>192</v>
      </c>
      <c r="E44" s="230">
        <v>635038</v>
      </c>
      <c r="F44" s="229">
        <v>3.1215276618880985</v>
      </c>
      <c r="G44" s="228">
        <v>495762431</v>
      </c>
      <c r="H44" s="234"/>
      <c r="I44" s="233"/>
      <c r="J44" s="232"/>
      <c r="K44" s="232"/>
      <c r="L44" s="231" t="s">
        <v>177</v>
      </c>
      <c r="N44" s="230">
        <v>592306</v>
      </c>
      <c r="O44" s="229">
        <v>2.9114786253772089</v>
      </c>
      <c r="P44" s="228">
        <v>464938539</v>
      </c>
    </row>
    <row r="45" spans="2:16" ht="10.5" customHeight="1">
      <c r="C45" s="231" t="s">
        <v>445</v>
      </c>
      <c r="E45" s="230">
        <v>618342</v>
      </c>
      <c r="F45" s="229">
        <v>3.0394585166670507</v>
      </c>
      <c r="G45" s="228">
        <v>2237617838</v>
      </c>
      <c r="H45" s="234"/>
      <c r="I45" s="233"/>
      <c r="J45" s="232"/>
      <c r="K45" s="232"/>
      <c r="L45" s="231" t="s">
        <v>179</v>
      </c>
      <c r="N45" s="230">
        <v>500786</v>
      </c>
      <c r="O45" s="229">
        <v>2.4616122998722805</v>
      </c>
      <c r="P45" s="228">
        <v>493634304</v>
      </c>
    </row>
    <row r="46" spans="2:16" ht="10.5" customHeight="1">
      <c r="C46" s="231" t="s">
        <v>197</v>
      </c>
      <c r="E46" s="230">
        <v>601786</v>
      </c>
      <c r="F46" s="229">
        <v>2.9580775410872913</v>
      </c>
      <c r="G46" s="228">
        <v>371471867</v>
      </c>
      <c r="H46" s="234"/>
      <c r="I46" s="233"/>
      <c r="J46" s="232"/>
      <c r="K46" s="232"/>
      <c r="L46" s="231" t="s">
        <v>174</v>
      </c>
      <c r="N46" s="230">
        <v>420591</v>
      </c>
      <c r="O46" s="229">
        <v>2.0674139828501246</v>
      </c>
      <c r="P46" s="228">
        <v>227115375</v>
      </c>
    </row>
    <row r="47" spans="2:16" ht="10.5" customHeight="1">
      <c r="C47" s="231" t="s">
        <v>201</v>
      </c>
      <c r="E47" s="230">
        <v>562252</v>
      </c>
      <c r="F47" s="229">
        <v>2.7637482653823979</v>
      </c>
      <c r="G47" s="228">
        <v>239765904</v>
      </c>
      <c r="H47" s="234"/>
      <c r="I47" s="233"/>
      <c r="J47" s="232"/>
      <c r="K47" s="232"/>
      <c r="L47" s="231" t="s">
        <v>165</v>
      </c>
      <c r="N47" s="230">
        <v>321747</v>
      </c>
      <c r="O47" s="229">
        <v>1.5815465541109508</v>
      </c>
      <c r="P47" s="228">
        <v>737857074</v>
      </c>
    </row>
    <row r="48" spans="2:16" ht="5.25" customHeight="1">
      <c r="E48" s="236"/>
      <c r="F48" s="229"/>
      <c r="G48" s="235"/>
      <c r="H48" s="234"/>
      <c r="I48" s="237"/>
      <c r="L48" s="231"/>
      <c r="N48" s="236"/>
      <c r="O48" s="229"/>
      <c r="P48" s="235"/>
    </row>
    <row r="49" spans="1:16" ht="10.5" customHeight="1">
      <c r="C49" s="251" t="s">
        <v>461</v>
      </c>
      <c r="E49" s="230">
        <v>503611</v>
      </c>
      <c r="F49" s="229">
        <v>2.4754985801339875</v>
      </c>
      <c r="G49" s="228">
        <v>930991191</v>
      </c>
      <c r="H49" s="234"/>
      <c r="I49" s="233"/>
      <c r="J49" s="232"/>
      <c r="K49" s="232"/>
      <c r="L49" s="231" t="s">
        <v>180</v>
      </c>
      <c r="N49" s="230">
        <v>303696</v>
      </c>
      <c r="O49" s="229">
        <v>1.4928169098617217</v>
      </c>
      <c r="P49" s="228">
        <v>382863145</v>
      </c>
    </row>
    <row r="50" spans="1:16" ht="10.5" customHeight="1">
      <c r="C50" s="251" t="s">
        <v>489</v>
      </c>
      <c r="E50" s="230">
        <v>464939</v>
      </c>
      <c r="F50" s="229">
        <v>2.285406463220454</v>
      </c>
      <c r="G50" s="228">
        <v>1299884619</v>
      </c>
      <c r="H50" s="234"/>
      <c r="I50" s="233"/>
      <c r="J50" s="232"/>
      <c r="K50" s="232"/>
      <c r="L50" s="231" t="s">
        <v>488</v>
      </c>
      <c r="N50" s="230">
        <v>299075</v>
      </c>
      <c r="O50" s="229">
        <v>1.4701023962017754</v>
      </c>
      <c r="P50" s="228">
        <v>662526203</v>
      </c>
    </row>
    <row r="51" spans="1:16" ht="10.5" customHeight="1">
      <c r="C51" s="231" t="s">
        <v>471</v>
      </c>
      <c r="E51" s="230">
        <v>398370</v>
      </c>
      <c r="F51" s="229">
        <v>1.9581867142853842</v>
      </c>
      <c r="G51" s="228">
        <v>616021116</v>
      </c>
      <c r="H51" s="234"/>
      <c r="I51" s="233"/>
      <c r="J51" s="232"/>
      <c r="K51" s="232"/>
      <c r="L51" s="231" t="s">
        <v>97</v>
      </c>
      <c r="N51" s="230">
        <v>281887</v>
      </c>
      <c r="O51" s="229">
        <v>1.3856148262413437</v>
      </c>
      <c r="P51" s="228">
        <v>491231899</v>
      </c>
    </row>
    <row r="52" spans="1:16" ht="10.5" customHeight="1">
      <c r="C52" s="231" t="s">
        <v>441</v>
      </c>
      <c r="E52" s="230">
        <v>347758</v>
      </c>
      <c r="F52" s="229">
        <v>1.7094035579648483</v>
      </c>
      <c r="G52" s="228">
        <v>510096855</v>
      </c>
      <c r="H52" s="234"/>
      <c r="I52" s="233"/>
      <c r="J52" s="232"/>
      <c r="K52" s="232"/>
      <c r="L52" s="231" t="s">
        <v>190</v>
      </c>
      <c r="N52" s="230">
        <v>219572</v>
      </c>
      <c r="O52" s="229">
        <v>1.0793056034065578</v>
      </c>
      <c r="P52" s="228">
        <v>270110205</v>
      </c>
    </row>
    <row r="53" spans="1:16" ht="10.5" customHeight="1">
      <c r="B53" s="221" t="s">
        <v>117</v>
      </c>
      <c r="C53" s="231" t="s">
        <v>36</v>
      </c>
      <c r="E53" s="230">
        <v>10203696</v>
      </c>
      <c r="F53" s="229">
        <v>50.156241543808314</v>
      </c>
      <c r="G53" s="228">
        <v>14315010446</v>
      </c>
      <c r="H53" s="234"/>
      <c r="I53" s="233"/>
      <c r="J53" s="232"/>
      <c r="K53" s="232"/>
      <c r="L53" s="231" t="s">
        <v>36</v>
      </c>
      <c r="N53" s="230">
        <v>825091</v>
      </c>
      <c r="O53" s="229">
        <v>4.055732696429053</v>
      </c>
      <c r="P53" s="228">
        <v>1160008413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31482777</v>
      </c>
      <c r="F57" s="239">
        <v>100</v>
      </c>
      <c r="G57" s="242">
        <v>30793292433</v>
      </c>
      <c r="H57" s="247"/>
      <c r="I57" s="246"/>
      <c r="J57" s="245"/>
      <c r="K57" s="361" t="s">
        <v>87</v>
      </c>
      <c r="L57" s="361"/>
      <c r="M57" s="244"/>
      <c r="N57" s="243">
        <v>31482777</v>
      </c>
      <c r="O57" s="239">
        <v>100</v>
      </c>
      <c r="P57" s="242">
        <v>30793292433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2954062</v>
      </c>
      <c r="F59" s="229">
        <v>9.3831049274973424</v>
      </c>
      <c r="G59" s="228">
        <v>2419263471</v>
      </c>
      <c r="H59" s="234"/>
      <c r="I59" s="233"/>
      <c r="J59" s="232"/>
      <c r="K59" s="232"/>
      <c r="L59" s="231" t="s">
        <v>15</v>
      </c>
      <c r="N59" s="230">
        <v>8579719</v>
      </c>
      <c r="O59" s="229">
        <v>27.252103586668991</v>
      </c>
      <c r="P59" s="228">
        <v>7667945529</v>
      </c>
    </row>
    <row r="60" spans="1:16" ht="10.5" customHeight="1">
      <c r="C60" s="231" t="s">
        <v>62</v>
      </c>
      <c r="E60" s="230">
        <v>2081305</v>
      </c>
      <c r="F60" s="229">
        <v>6.6109320661261863</v>
      </c>
      <c r="G60" s="228">
        <v>1151272900</v>
      </c>
      <c r="H60" s="234"/>
      <c r="I60" s="233"/>
      <c r="J60" s="232"/>
      <c r="K60" s="232"/>
      <c r="L60" s="231" t="s">
        <v>184</v>
      </c>
      <c r="N60" s="230">
        <v>3120663</v>
      </c>
      <c r="O60" s="229">
        <v>9.9122863272194834</v>
      </c>
      <c r="P60" s="228">
        <v>2310633989</v>
      </c>
    </row>
    <row r="61" spans="1:16" ht="10.5" customHeight="1">
      <c r="C61" s="231" t="s">
        <v>183</v>
      </c>
      <c r="E61" s="230">
        <v>2033937</v>
      </c>
      <c r="F61" s="229">
        <v>6.4604751988682567</v>
      </c>
      <c r="G61" s="228">
        <v>718145637</v>
      </c>
      <c r="H61" s="234"/>
      <c r="I61" s="233"/>
      <c r="J61" s="232"/>
      <c r="K61" s="232"/>
      <c r="L61" s="231" t="s">
        <v>41</v>
      </c>
      <c r="N61" s="230">
        <v>2615749</v>
      </c>
      <c r="O61" s="229">
        <v>8.3085078549455798</v>
      </c>
      <c r="P61" s="228">
        <v>1834267324</v>
      </c>
    </row>
    <row r="62" spans="1:16" ht="10.5" customHeight="1">
      <c r="C62" s="231" t="s">
        <v>68</v>
      </c>
      <c r="E62" s="230">
        <v>1659584</v>
      </c>
      <c r="F62" s="229">
        <v>5.271402837176657</v>
      </c>
      <c r="G62" s="228">
        <v>2300917250</v>
      </c>
      <c r="H62" s="234"/>
      <c r="I62" s="233"/>
      <c r="J62" s="232"/>
      <c r="K62" s="232"/>
      <c r="L62" s="231" t="s">
        <v>180</v>
      </c>
      <c r="N62" s="230">
        <v>2469226</v>
      </c>
      <c r="O62" s="229">
        <v>7.8431010072586664</v>
      </c>
      <c r="P62" s="228">
        <v>1926367502</v>
      </c>
    </row>
    <row r="63" spans="1:16" ht="10.5" customHeight="1">
      <c r="C63" s="231" t="s">
        <v>176</v>
      </c>
      <c r="E63" s="230">
        <v>1071446</v>
      </c>
      <c r="F63" s="229">
        <v>3.403276655042216</v>
      </c>
      <c r="G63" s="228">
        <v>1643482547</v>
      </c>
      <c r="H63" s="234"/>
      <c r="I63" s="233"/>
      <c r="J63" s="232"/>
      <c r="K63" s="232"/>
      <c r="L63" s="231" t="s">
        <v>174</v>
      </c>
      <c r="N63" s="230">
        <v>1993717</v>
      </c>
      <c r="O63" s="229">
        <v>6.3327228090457215</v>
      </c>
      <c r="P63" s="228">
        <v>1449541866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452</v>
      </c>
      <c r="E65" s="230">
        <v>1057312</v>
      </c>
      <c r="F65" s="229">
        <v>3.3583822672313817</v>
      </c>
      <c r="G65" s="228">
        <v>717229780</v>
      </c>
      <c r="H65" s="234"/>
      <c r="I65" s="233"/>
      <c r="J65" s="232"/>
      <c r="K65" s="232"/>
      <c r="L65" s="231" t="s">
        <v>175</v>
      </c>
      <c r="N65" s="230">
        <v>1645620</v>
      </c>
      <c r="O65" s="229">
        <v>5.2270484271447852</v>
      </c>
      <c r="P65" s="228">
        <v>2840087477</v>
      </c>
    </row>
    <row r="66" spans="3:16" ht="10.5" customHeight="1">
      <c r="C66" s="231" t="s">
        <v>171</v>
      </c>
      <c r="E66" s="230">
        <v>853636</v>
      </c>
      <c r="F66" s="229">
        <v>2.7114380665974926</v>
      </c>
      <c r="G66" s="228">
        <v>525065270</v>
      </c>
      <c r="H66" s="234"/>
      <c r="I66" s="233"/>
      <c r="J66" s="232"/>
      <c r="K66" s="232"/>
      <c r="L66" s="231" t="s">
        <v>179</v>
      </c>
      <c r="N66" s="230">
        <v>1600896</v>
      </c>
      <c r="O66" s="229">
        <v>5.0849898025196438</v>
      </c>
      <c r="P66" s="228">
        <v>1611927649</v>
      </c>
    </row>
    <row r="67" spans="3:16" ht="10.5" customHeight="1">
      <c r="C67" s="231" t="s">
        <v>480</v>
      </c>
      <c r="E67" s="230">
        <v>823693</v>
      </c>
      <c r="F67" s="229">
        <v>2.6163289216831158</v>
      </c>
      <c r="G67" s="228">
        <v>620173678</v>
      </c>
      <c r="H67" s="234"/>
      <c r="I67" s="233"/>
      <c r="J67" s="232"/>
      <c r="K67" s="232"/>
      <c r="L67" s="231" t="s">
        <v>177</v>
      </c>
      <c r="N67" s="230">
        <v>1548782</v>
      </c>
      <c r="O67" s="229">
        <v>4.9194580262090604</v>
      </c>
      <c r="P67" s="228">
        <v>2814404653</v>
      </c>
    </row>
    <row r="68" spans="3:16" ht="10.5" customHeight="1">
      <c r="C68" s="231" t="s">
        <v>164</v>
      </c>
      <c r="E68" s="230">
        <v>816235</v>
      </c>
      <c r="F68" s="229">
        <v>2.5926397788860878</v>
      </c>
      <c r="G68" s="228">
        <v>863396250</v>
      </c>
      <c r="H68" s="234"/>
      <c r="I68" s="233"/>
      <c r="J68" s="232"/>
      <c r="K68" s="232"/>
      <c r="L68" s="231" t="s">
        <v>172</v>
      </c>
      <c r="N68" s="230">
        <v>1077635</v>
      </c>
      <c r="O68" s="229">
        <v>3.42293502253629</v>
      </c>
      <c r="P68" s="228">
        <v>673760063</v>
      </c>
    </row>
    <row r="69" spans="3:16" ht="10.5" customHeight="1">
      <c r="C69" s="231" t="s">
        <v>136</v>
      </c>
      <c r="E69" s="230">
        <v>541563</v>
      </c>
      <c r="F69" s="229">
        <v>1.7201881523983733</v>
      </c>
      <c r="G69" s="228">
        <v>490644630</v>
      </c>
      <c r="H69" s="234"/>
      <c r="I69" s="233"/>
      <c r="J69" s="232"/>
      <c r="K69" s="232"/>
      <c r="L69" s="231" t="s">
        <v>169</v>
      </c>
      <c r="N69" s="230">
        <v>712199</v>
      </c>
      <c r="O69" s="229">
        <v>2.2621860835211582</v>
      </c>
      <c r="P69" s="228">
        <v>698653809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160</v>
      </c>
      <c r="E71" s="230">
        <v>477183</v>
      </c>
      <c r="F71" s="229">
        <v>1.5156953911657793</v>
      </c>
      <c r="G71" s="228">
        <v>896745963</v>
      </c>
      <c r="H71" s="234"/>
      <c r="I71" s="233"/>
      <c r="J71" s="232"/>
      <c r="K71" s="232"/>
      <c r="L71" s="231" t="s">
        <v>167</v>
      </c>
      <c r="N71" s="230">
        <v>689085</v>
      </c>
      <c r="O71" s="229">
        <v>2.1887681636216527</v>
      </c>
      <c r="P71" s="228">
        <v>583241084</v>
      </c>
    </row>
    <row r="72" spans="3:16" ht="10.5" customHeight="1">
      <c r="C72" s="231" t="s">
        <v>98</v>
      </c>
      <c r="E72" s="230">
        <v>428043</v>
      </c>
      <c r="F72" s="229">
        <v>1.3596100496471453</v>
      </c>
      <c r="G72" s="228">
        <v>1275756990</v>
      </c>
      <c r="H72" s="234"/>
      <c r="I72" s="233"/>
      <c r="J72" s="232"/>
      <c r="K72" s="232"/>
      <c r="L72" s="231" t="s">
        <v>165</v>
      </c>
      <c r="N72" s="230">
        <v>592790</v>
      </c>
      <c r="O72" s="229">
        <v>1.8829025152387289</v>
      </c>
      <c r="P72" s="228">
        <v>902518387</v>
      </c>
    </row>
    <row r="73" spans="3:16" ht="10.5" customHeight="1">
      <c r="C73" s="231" t="s">
        <v>159</v>
      </c>
      <c r="E73" s="230">
        <v>397465</v>
      </c>
      <c r="F73" s="229">
        <v>1.2624839289113536</v>
      </c>
      <c r="G73" s="228">
        <v>206801207</v>
      </c>
      <c r="H73" s="234"/>
      <c r="I73" s="233"/>
      <c r="J73" s="232"/>
      <c r="K73" s="232"/>
      <c r="L73" s="231" t="s">
        <v>190</v>
      </c>
      <c r="N73" s="230">
        <v>496458</v>
      </c>
      <c r="O73" s="229">
        <v>1.5769193422803842</v>
      </c>
      <c r="P73" s="228">
        <v>489343860</v>
      </c>
    </row>
    <row r="74" spans="3:16" ht="10.5" customHeight="1">
      <c r="C74" s="231" t="s">
        <v>168</v>
      </c>
      <c r="E74" s="230">
        <v>389082</v>
      </c>
      <c r="F74" s="229">
        <v>1.2358566717287995</v>
      </c>
      <c r="G74" s="228">
        <v>153456230</v>
      </c>
      <c r="H74" s="234"/>
      <c r="I74" s="233"/>
      <c r="J74" s="232"/>
      <c r="K74" s="232"/>
      <c r="L74" s="231" t="s">
        <v>163</v>
      </c>
      <c r="N74" s="230">
        <v>478739</v>
      </c>
      <c r="O74" s="229">
        <v>1.5206377760132153</v>
      </c>
      <c r="P74" s="228">
        <v>500285975</v>
      </c>
    </row>
    <row r="75" spans="3:16" ht="10.5" customHeight="1">
      <c r="C75" s="231" t="s">
        <v>162</v>
      </c>
      <c r="E75" s="230">
        <v>332193</v>
      </c>
      <c r="F75" s="229">
        <v>1.0551578725091499</v>
      </c>
      <c r="G75" s="228">
        <v>231581558</v>
      </c>
      <c r="H75" s="234"/>
      <c r="I75" s="233"/>
      <c r="J75" s="232"/>
      <c r="K75" s="232"/>
      <c r="L75" s="231" t="s">
        <v>170</v>
      </c>
      <c r="N75" s="230">
        <v>426696</v>
      </c>
      <c r="O75" s="229">
        <v>1.3553315198338445</v>
      </c>
      <c r="P75" s="228">
        <v>494342500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450</v>
      </c>
      <c r="E77" s="230">
        <v>325568</v>
      </c>
      <c r="F77" s="229">
        <v>1.034114620829033</v>
      </c>
      <c r="G77" s="228">
        <v>634837196</v>
      </c>
      <c r="H77" s="234"/>
      <c r="I77" s="233"/>
      <c r="J77" s="232"/>
      <c r="K77" s="232"/>
      <c r="L77" s="231" t="s">
        <v>500</v>
      </c>
      <c r="N77" s="230">
        <v>341446</v>
      </c>
      <c r="O77" s="229">
        <v>1.0845485453840364</v>
      </c>
      <c r="P77" s="228">
        <v>266802003</v>
      </c>
    </row>
    <row r="78" spans="3:16" ht="10.5" customHeight="1">
      <c r="C78" s="231" t="s">
        <v>428</v>
      </c>
      <c r="E78" s="230">
        <v>279548</v>
      </c>
      <c r="F78" s="229">
        <v>0.88793945972428046</v>
      </c>
      <c r="G78" s="228">
        <v>282476585</v>
      </c>
      <c r="H78" s="234"/>
      <c r="I78" s="233"/>
      <c r="J78" s="232"/>
      <c r="K78" s="232"/>
      <c r="L78" s="231" t="s">
        <v>97</v>
      </c>
      <c r="N78" s="230">
        <v>255246</v>
      </c>
      <c r="O78" s="229">
        <v>0.81074804805179679</v>
      </c>
      <c r="P78" s="228">
        <v>359157477</v>
      </c>
    </row>
    <row r="79" spans="3:16" ht="10.5" customHeight="1">
      <c r="C79" s="231" t="s">
        <v>403</v>
      </c>
      <c r="E79" s="230">
        <v>269575</v>
      </c>
      <c r="F79" s="229">
        <v>0.85626182213849811</v>
      </c>
      <c r="G79" s="228">
        <v>292331907</v>
      </c>
      <c r="H79" s="234"/>
      <c r="I79" s="233"/>
      <c r="J79" s="232"/>
      <c r="K79" s="232"/>
      <c r="L79" s="231" t="s">
        <v>204</v>
      </c>
      <c r="N79" s="230">
        <v>247892</v>
      </c>
      <c r="O79" s="229">
        <v>0.78738924460189774</v>
      </c>
      <c r="P79" s="228">
        <v>230021715</v>
      </c>
    </row>
    <row r="80" spans="3:16" ht="10.5" customHeight="1">
      <c r="C80" s="231" t="s">
        <v>503</v>
      </c>
      <c r="E80" s="230">
        <v>247710</v>
      </c>
      <c r="F80" s="229">
        <v>0.78681115074442143</v>
      </c>
      <c r="G80" s="228">
        <v>201931523</v>
      </c>
      <c r="H80" s="234"/>
      <c r="I80" s="233"/>
      <c r="J80" s="232"/>
      <c r="K80" s="232"/>
      <c r="L80" s="231" t="s">
        <v>100</v>
      </c>
      <c r="N80" s="230">
        <v>240378</v>
      </c>
      <c r="O80" s="229">
        <v>0.76352222677179971</v>
      </c>
      <c r="P80" s="228">
        <v>332686644</v>
      </c>
    </row>
    <row r="81" spans="1:16" ht="10.5" customHeight="1">
      <c r="C81" s="231" t="s">
        <v>36</v>
      </c>
      <c r="E81" s="230">
        <v>14443637</v>
      </c>
      <c r="F81" s="229">
        <v>45.877900161094431</v>
      </c>
      <c r="G81" s="228">
        <v>15167781861</v>
      </c>
      <c r="H81" s="234"/>
      <c r="I81" s="233"/>
      <c r="J81" s="232"/>
      <c r="K81" s="232"/>
      <c r="L81" s="231" t="s">
        <v>36</v>
      </c>
      <c r="N81" s="230">
        <v>2349841</v>
      </c>
      <c r="O81" s="229">
        <v>7.4638936711332677</v>
      </c>
      <c r="P81" s="228">
        <v>2807302927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74" t="s">
        <v>427</v>
      </c>
      <c r="C3" s="264"/>
      <c r="D3" s="265"/>
      <c r="E3" s="273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502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59" t="s">
        <v>94</v>
      </c>
      <c r="B8" s="359"/>
      <c r="C8" s="359"/>
      <c r="D8" s="359"/>
      <c r="E8" s="357" t="s">
        <v>92</v>
      </c>
      <c r="F8" s="259"/>
      <c r="G8" s="357" t="s">
        <v>91</v>
      </c>
      <c r="H8" s="359"/>
      <c r="I8" s="237"/>
      <c r="J8" s="359" t="s">
        <v>93</v>
      </c>
      <c r="K8" s="359"/>
      <c r="L8" s="359"/>
      <c r="M8" s="359"/>
      <c r="N8" s="357" t="s">
        <v>92</v>
      </c>
      <c r="O8" s="259"/>
      <c r="P8" s="357" t="s">
        <v>91</v>
      </c>
    </row>
    <row r="9" spans="1:16" ht="10.5" customHeight="1">
      <c r="A9" s="360"/>
      <c r="B9" s="360"/>
      <c r="C9" s="360"/>
      <c r="D9" s="360"/>
      <c r="E9" s="358"/>
      <c r="F9" s="257" t="s">
        <v>6</v>
      </c>
      <c r="G9" s="358"/>
      <c r="H9" s="360"/>
      <c r="I9" s="237"/>
      <c r="J9" s="360"/>
      <c r="K9" s="360"/>
      <c r="L9" s="360"/>
      <c r="M9" s="360"/>
      <c r="N9" s="358"/>
      <c r="O9" s="257" t="s">
        <v>6</v>
      </c>
      <c r="P9" s="358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63578350</v>
      </c>
      <c r="F13" s="239">
        <v>100</v>
      </c>
      <c r="G13" s="242">
        <v>59055789411</v>
      </c>
      <c r="H13" s="247"/>
      <c r="I13" s="246"/>
      <c r="J13" s="245"/>
      <c r="K13" s="361" t="s">
        <v>87</v>
      </c>
      <c r="L13" s="361"/>
      <c r="M13" s="244"/>
      <c r="N13" s="243">
        <v>63578350</v>
      </c>
      <c r="O13" s="239">
        <v>100</v>
      </c>
      <c r="P13" s="242">
        <v>59055789411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4970069</v>
      </c>
      <c r="F15" s="229">
        <v>7.8172349549807434</v>
      </c>
      <c r="G15" s="228">
        <v>3239222402</v>
      </c>
      <c r="H15" s="234"/>
      <c r="I15" s="233"/>
      <c r="J15" s="232"/>
      <c r="K15" s="232"/>
      <c r="L15" s="231" t="s">
        <v>184</v>
      </c>
      <c r="N15" s="230">
        <v>6319609</v>
      </c>
      <c r="O15" s="229">
        <v>9.9398757595942655</v>
      </c>
      <c r="P15" s="228">
        <v>5147915478</v>
      </c>
    </row>
    <row r="16" spans="1:16" ht="10.5" customHeight="1">
      <c r="C16" s="231" t="s">
        <v>155</v>
      </c>
      <c r="E16" s="230">
        <v>3975414</v>
      </c>
      <c r="F16" s="229">
        <v>6.2527794445750793</v>
      </c>
      <c r="G16" s="228">
        <v>1524319954</v>
      </c>
      <c r="H16" s="234"/>
      <c r="I16" s="233"/>
      <c r="J16" s="232"/>
      <c r="K16" s="232"/>
      <c r="L16" s="231" t="s">
        <v>179</v>
      </c>
      <c r="N16" s="230">
        <v>4882314</v>
      </c>
      <c r="O16" s="229">
        <v>7.6792084097810021</v>
      </c>
      <c r="P16" s="228">
        <v>4401486889</v>
      </c>
    </row>
    <row r="17" spans="3:16" ht="10.5" customHeight="1">
      <c r="C17" s="231" t="s">
        <v>8</v>
      </c>
      <c r="E17" s="230">
        <v>3779311</v>
      </c>
      <c r="F17" s="229">
        <v>5.9443363975315497</v>
      </c>
      <c r="G17" s="228">
        <v>5012176913</v>
      </c>
      <c r="H17" s="234"/>
      <c r="I17" s="233"/>
      <c r="J17" s="232"/>
      <c r="K17" s="232"/>
      <c r="L17" s="231" t="s">
        <v>177</v>
      </c>
      <c r="N17" s="230">
        <v>4878605</v>
      </c>
      <c r="O17" s="229">
        <v>7.6733746629159132</v>
      </c>
      <c r="P17" s="228">
        <v>5020464624</v>
      </c>
    </row>
    <row r="18" spans="3:16" ht="10.5" customHeight="1">
      <c r="C18" s="231" t="s">
        <v>26</v>
      </c>
      <c r="E18" s="230">
        <v>3139277</v>
      </c>
      <c r="F18" s="229">
        <v>4.9376509456442328</v>
      </c>
      <c r="G18" s="228">
        <v>2930293152</v>
      </c>
      <c r="H18" s="234"/>
      <c r="I18" s="233"/>
      <c r="J18" s="232"/>
      <c r="K18" s="232"/>
      <c r="L18" s="231" t="s">
        <v>174</v>
      </c>
      <c r="N18" s="230">
        <v>4636440</v>
      </c>
      <c r="O18" s="229">
        <v>7.2924824252280844</v>
      </c>
      <c r="P18" s="228">
        <v>3391999867</v>
      </c>
    </row>
    <row r="19" spans="3:16" ht="10.5" customHeight="1">
      <c r="C19" s="231" t="s">
        <v>18</v>
      </c>
      <c r="E19" s="230">
        <v>2863311</v>
      </c>
      <c r="F19" s="229">
        <v>4.5035943839372994</v>
      </c>
      <c r="G19" s="228">
        <v>1595628947</v>
      </c>
      <c r="H19" s="234"/>
      <c r="I19" s="233"/>
      <c r="J19" s="232"/>
      <c r="K19" s="232"/>
      <c r="L19" s="231" t="s">
        <v>185</v>
      </c>
      <c r="N19" s="230">
        <v>4580431</v>
      </c>
      <c r="O19" s="229">
        <v>7.204387971691621</v>
      </c>
      <c r="P19" s="228">
        <v>6101093056</v>
      </c>
    </row>
    <row r="20" spans="3:16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6" ht="10.5" customHeight="1">
      <c r="C21" s="231" t="s">
        <v>20</v>
      </c>
      <c r="E21" s="230">
        <v>2834669</v>
      </c>
      <c r="F21" s="229">
        <v>4.458544457350655</v>
      </c>
      <c r="G21" s="228">
        <v>811718074</v>
      </c>
      <c r="H21" s="234"/>
      <c r="I21" s="233"/>
      <c r="J21" s="232"/>
      <c r="K21" s="232"/>
      <c r="L21" s="231" t="s">
        <v>205</v>
      </c>
      <c r="N21" s="230">
        <v>3884336</v>
      </c>
      <c r="O21" s="229">
        <v>6.1095262774199082</v>
      </c>
      <c r="P21" s="228">
        <v>4023404263</v>
      </c>
    </row>
    <row r="22" spans="3:16" ht="10.5" customHeight="1">
      <c r="C22" s="231" t="s">
        <v>24</v>
      </c>
      <c r="E22" s="230">
        <v>2739252</v>
      </c>
      <c r="F22" s="229">
        <v>4.3084666399804332</v>
      </c>
      <c r="G22" s="228">
        <v>3272842827</v>
      </c>
      <c r="H22" s="234"/>
      <c r="I22" s="233"/>
      <c r="J22" s="232"/>
      <c r="K22" s="232"/>
      <c r="L22" s="231" t="s">
        <v>175</v>
      </c>
      <c r="N22" s="230">
        <v>3123279</v>
      </c>
      <c r="O22" s="229">
        <v>4.9124882920050617</v>
      </c>
      <c r="P22" s="228">
        <v>5145027209</v>
      </c>
    </row>
    <row r="23" spans="3:16" ht="10.5" customHeight="1">
      <c r="C23" s="231" t="s">
        <v>16</v>
      </c>
      <c r="E23" s="230">
        <v>2506408</v>
      </c>
      <c r="F23" s="229">
        <v>3.9422350532846475</v>
      </c>
      <c r="G23" s="228">
        <v>1326542399</v>
      </c>
      <c r="H23" s="234"/>
      <c r="I23" s="233"/>
      <c r="J23" s="232"/>
      <c r="K23" s="232"/>
      <c r="L23" s="231" t="s">
        <v>204</v>
      </c>
      <c r="N23" s="230">
        <v>2981369</v>
      </c>
      <c r="O23" s="229">
        <v>4.6892833802701706</v>
      </c>
      <c r="P23" s="228">
        <v>1998594512</v>
      </c>
    </row>
    <row r="24" spans="3:16" ht="10.5" customHeight="1">
      <c r="C24" s="231" t="s">
        <v>30</v>
      </c>
      <c r="E24" s="230">
        <v>2450675</v>
      </c>
      <c r="F24" s="229">
        <v>3.8545747097872152</v>
      </c>
      <c r="G24" s="228">
        <v>889653754</v>
      </c>
      <c r="H24" s="234"/>
      <c r="I24" s="233"/>
      <c r="J24" s="232"/>
      <c r="K24" s="232"/>
      <c r="L24" s="231" t="s">
        <v>435</v>
      </c>
      <c r="N24" s="230">
        <v>2586922</v>
      </c>
      <c r="O24" s="229">
        <v>4.068872501409678</v>
      </c>
      <c r="P24" s="228">
        <v>1618897494</v>
      </c>
    </row>
    <row r="25" spans="3:16" ht="10.5" customHeight="1">
      <c r="C25" s="231" t="s">
        <v>22</v>
      </c>
      <c r="E25" s="230">
        <v>1716416</v>
      </c>
      <c r="F25" s="229">
        <v>2.6996862925823017</v>
      </c>
      <c r="G25" s="228">
        <v>1074490385</v>
      </c>
      <c r="H25" s="234"/>
      <c r="I25" s="233"/>
      <c r="J25" s="232"/>
      <c r="K25" s="232"/>
      <c r="L25" s="231" t="s">
        <v>182</v>
      </c>
      <c r="N25" s="230">
        <v>2327907</v>
      </c>
      <c r="O25" s="229">
        <v>3.6614775312665397</v>
      </c>
      <c r="P25" s="228">
        <v>1826194897</v>
      </c>
    </row>
    <row r="26" spans="3:16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6" ht="10.5" customHeight="1">
      <c r="C27" s="231" t="s">
        <v>10</v>
      </c>
      <c r="E27" s="230">
        <v>1552964</v>
      </c>
      <c r="F27" s="229">
        <v>2.4425987777285822</v>
      </c>
      <c r="G27" s="228">
        <v>1084007931</v>
      </c>
      <c r="H27" s="234"/>
      <c r="I27" s="233"/>
      <c r="J27" s="232"/>
      <c r="K27" s="232"/>
      <c r="L27" s="231" t="s">
        <v>99</v>
      </c>
      <c r="N27" s="230">
        <v>2143203</v>
      </c>
      <c r="O27" s="229">
        <v>3.3709635434074654</v>
      </c>
      <c r="P27" s="228">
        <v>1644607194</v>
      </c>
    </row>
    <row r="28" spans="3:16" ht="10.5" customHeight="1">
      <c r="C28" s="231" t="s">
        <v>32</v>
      </c>
      <c r="E28" s="230">
        <v>1465339</v>
      </c>
      <c r="F28" s="229">
        <v>2.3047767046486736</v>
      </c>
      <c r="G28" s="228">
        <v>993439858</v>
      </c>
      <c r="H28" s="234"/>
      <c r="I28" s="233"/>
      <c r="J28" s="232"/>
      <c r="K28" s="232"/>
      <c r="L28" s="231" t="s">
        <v>180</v>
      </c>
      <c r="N28" s="230">
        <v>2098118</v>
      </c>
      <c r="O28" s="229">
        <v>3.300051039386835</v>
      </c>
      <c r="P28" s="228">
        <v>2290406790</v>
      </c>
    </row>
    <row r="29" spans="3:16" ht="10.5" customHeight="1">
      <c r="C29" s="231" t="s">
        <v>90</v>
      </c>
      <c r="E29" s="230">
        <v>1359011</v>
      </c>
      <c r="F29" s="229">
        <v>2.1375373849746024</v>
      </c>
      <c r="G29" s="228">
        <v>447212819</v>
      </c>
      <c r="H29" s="234"/>
      <c r="I29" s="233"/>
      <c r="J29" s="232"/>
      <c r="K29" s="232"/>
      <c r="L29" s="231" t="s">
        <v>165</v>
      </c>
      <c r="N29" s="230">
        <v>1791115</v>
      </c>
      <c r="O29" s="229">
        <v>2.8171775455009449</v>
      </c>
      <c r="P29" s="228">
        <v>1311307164</v>
      </c>
    </row>
    <row r="30" spans="3:16" ht="10.5" customHeight="1">
      <c r="C30" s="231" t="s">
        <v>28</v>
      </c>
      <c r="E30" s="230">
        <v>1208975</v>
      </c>
      <c r="F30" s="229">
        <v>1.9015513928876733</v>
      </c>
      <c r="G30" s="228">
        <v>1413855924</v>
      </c>
      <c r="H30" s="234"/>
      <c r="I30" s="233"/>
      <c r="J30" s="232"/>
      <c r="K30" s="232"/>
      <c r="L30" s="231" t="s">
        <v>170</v>
      </c>
      <c r="N30" s="230">
        <v>1787453</v>
      </c>
      <c r="O30" s="229">
        <v>2.8114177231714885</v>
      </c>
      <c r="P30" s="228">
        <v>1375642063</v>
      </c>
    </row>
    <row r="31" spans="3:16" ht="10.5" customHeight="1">
      <c r="C31" s="231" t="s">
        <v>421</v>
      </c>
      <c r="E31" s="230">
        <v>27017259</v>
      </c>
      <c r="F31" s="229">
        <v>42.49443246010631</v>
      </c>
      <c r="G31" s="228">
        <v>33440384072</v>
      </c>
      <c r="H31" s="234"/>
      <c r="I31" s="233"/>
      <c r="J31" s="232"/>
      <c r="K31" s="232"/>
      <c r="L31" s="231" t="s">
        <v>36</v>
      </c>
      <c r="N31" s="230">
        <v>15557249</v>
      </c>
      <c r="O31" s="229">
        <v>24.46941293695102</v>
      </c>
      <c r="P31" s="228">
        <v>13758747911</v>
      </c>
    </row>
    <row r="32" spans="3:16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22465693</v>
      </c>
      <c r="F35" s="239">
        <v>100</v>
      </c>
      <c r="G35" s="242">
        <v>27208578125</v>
      </c>
      <c r="H35" s="247"/>
      <c r="I35" s="233"/>
      <c r="J35" s="232"/>
      <c r="K35" s="361" t="s">
        <v>87</v>
      </c>
      <c r="L35" s="361"/>
      <c r="N35" s="243">
        <v>22465693</v>
      </c>
      <c r="O35" s="239">
        <v>100</v>
      </c>
      <c r="P35" s="242">
        <v>27208578125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1788104</v>
      </c>
      <c r="F37" s="229">
        <v>7.9592648221445916</v>
      </c>
      <c r="G37" s="228">
        <v>1612378429</v>
      </c>
      <c r="H37" s="234"/>
      <c r="I37" s="233"/>
      <c r="J37" s="232"/>
      <c r="K37" s="232"/>
      <c r="L37" s="231" t="s">
        <v>185</v>
      </c>
      <c r="N37" s="230">
        <v>6152381</v>
      </c>
      <c r="O37" s="229">
        <v>27.3856720110971</v>
      </c>
      <c r="P37" s="228">
        <v>8734730586</v>
      </c>
    </row>
    <row r="38" spans="2:16" ht="10.5" customHeight="1">
      <c r="C38" s="231" t="s">
        <v>463</v>
      </c>
      <c r="E38" s="230">
        <v>1330814</v>
      </c>
      <c r="F38" s="229">
        <v>5.9237611766527749</v>
      </c>
      <c r="G38" s="228">
        <v>1787792933</v>
      </c>
      <c r="H38" s="234"/>
      <c r="I38" s="233"/>
      <c r="J38" s="232"/>
      <c r="K38" s="232"/>
      <c r="L38" s="231" t="s">
        <v>41</v>
      </c>
      <c r="N38" s="230">
        <v>3810436</v>
      </c>
      <c r="O38" s="229">
        <v>16.961132692412381</v>
      </c>
      <c r="P38" s="228">
        <v>4725880572</v>
      </c>
    </row>
    <row r="39" spans="2:16" ht="10.5" customHeight="1">
      <c r="C39" s="231" t="s">
        <v>198</v>
      </c>
      <c r="E39" s="230">
        <v>1072700</v>
      </c>
      <c r="F39" s="229">
        <v>4.774836013293692</v>
      </c>
      <c r="G39" s="228">
        <v>413107045</v>
      </c>
      <c r="H39" s="234"/>
      <c r="I39" s="233"/>
      <c r="J39" s="232"/>
      <c r="K39" s="232"/>
      <c r="L39" s="231" t="s">
        <v>175</v>
      </c>
      <c r="N39" s="230">
        <v>3273654</v>
      </c>
      <c r="O39" s="229">
        <v>14.571791753764284</v>
      </c>
      <c r="P39" s="228">
        <v>3910657765</v>
      </c>
    </row>
    <row r="40" spans="2:16" ht="10.5" customHeight="1">
      <c r="C40" s="231" t="s">
        <v>196</v>
      </c>
      <c r="E40" s="230">
        <v>777476</v>
      </c>
      <c r="F40" s="229">
        <v>3.4607256495492926</v>
      </c>
      <c r="G40" s="228">
        <v>533899001</v>
      </c>
      <c r="H40" s="234"/>
      <c r="I40" s="233"/>
      <c r="J40" s="232"/>
      <c r="K40" s="232"/>
      <c r="L40" s="231" t="s">
        <v>9</v>
      </c>
      <c r="N40" s="230">
        <v>2714396</v>
      </c>
      <c r="O40" s="229">
        <v>12.082404936273276</v>
      </c>
      <c r="P40" s="228">
        <v>3116419684</v>
      </c>
    </row>
    <row r="41" spans="2:16" ht="10.5" customHeight="1">
      <c r="C41" s="231" t="s">
        <v>195</v>
      </c>
      <c r="E41" s="230">
        <v>752527</v>
      </c>
      <c r="F41" s="229">
        <v>3.3496718752455132</v>
      </c>
      <c r="G41" s="228">
        <v>443307273</v>
      </c>
      <c r="H41" s="234"/>
      <c r="I41" s="233"/>
      <c r="J41" s="232"/>
      <c r="K41" s="232"/>
      <c r="L41" s="231" t="s">
        <v>170</v>
      </c>
      <c r="N41" s="230">
        <v>1120677</v>
      </c>
      <c r="O41" s="229">
        <v>4.9883927462197581</v>
      </c>
      <c r="P41" s="228">
        <v>730821415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51" t="s">
        <v>444</v>
      </c>
      <c r="E43" s="230">
        <v>750070</v>
      </c>
      <c r="F43" s="229">
        <v>3.3387351994883936</v>
      </c>
      <c r="G43" s="228">
        <v>545315765</v>
      </c>
      <c r="H43" s="234"/>
      <c r="I43" s="233"/>
      <c r="J43" s="232"/>
      <c r="K43" s="232"/>
      <c r="L43" s="231" t="s">
        <v>177</v>
      </c>
      <c r="N43" s="230">
        <v>1047860</v>
      </c>
      <c r="O43" s="229">
        <v>4.6642674232217098</v>
      </c>
      <c r="P43" s="228">
        <v>623313247</v>
      </c>
    </row>
    <row r="44" spans="2:16" ht="10.5" customHeight="1">
      <c r="C44" s="231" t="s">
        <v>197</v>
      </c>
      <c r="E44" s="230">
        <v>735496</v>
      </c>
      <c r="F44" s="229">
        <v>3.2738629518350493</v>
      </c>
      <c r="G44" s="228">
        <v>425611697</v>
      </c>
      <c r="H44" s="234"/>
      <c r="I44" s="233"/>
      <c r="J44" s="232"/>
      <c r="K44" s="232"/>
      <c r="L44" s="231" t="s">
        <v>163</v>
      </c>
      <c r="N44" s="230">
        <v>828741</v>
      </c>
      <c r="O44" s="229">
        <v>3.688918031595998</v>
      </c>
      <c r="P44" s="228">
        <v>1161006351</v>
      </c>
    </row>
    <row r="45" spans="2:16" ht="10.5" customHeight="1">
      <c r="C45" s="272" t="s">
        <v>460</v>
      </c>
      <c r="E45" s="230">
        <v>641652</v>
      </c>
      <c r="F45" s="229">
        <v>2.8561415844149565</v>
      </c>
      <c r="G45" s="228">
        <v>589067197</v>
      </c>
      <c r="H45" s="234"/>
      <c r="I45" s="233"/>
      <c r="J45" s="232"/>
      <c r="K45" s="232"/>
      <c r="L45" s="231" t="s">
        <v>179</v>
      </c>
      <c r="N45" s="230">
        <v>647705</v>
      </c>
      <c r="O45" s="229">
        <v>2.883084888589905</v>
      </c>
      <c r="P45" s="228">
        <v>500835245</v>
      </c>
    </row>
    <row r="46" spans="2:16" ht="10.5" customHeight="1">
      <c r="C46" s="231" t="s">
        <v>199</v>
      </c>
      <c r="E46" s="230">
        <v>567676</v>
      </c>
      <c r="F46" s="229">
        <v>2.5268572841265122</v>
      </c>
      <c r="G46" s="228">
        <v>675771968</v>
      </c>
      <c r="H46" s="234"/>
      <c r="I46" s="233"/>
      <c r="J46" s="232"/>
      <c r="K46" s="232"/>
      <c r="L46" s="231" t="s">
        <v>488</v>
      </c>
      <c r="N46" s="230">
        <v>390637</v>
      </c>
      <c r="O46" s="229">
        <v>1.7388157133634827</v>
      </c>
      <c r="P46" s="228">
        <v>646929387</v>
      </c>
    </row>
    <row r="47" spans="2:16" ht="10.5" customHeight="1">
      <c r="C47" s="231" t="s">
        <v>490</v>
      </c>
      <c r="E47" s="230">
        <v>548148</v>
      </c>
      <c r="F47" s="229">
        <v>2.4399336356995529</v>
      </c>
      <c r="G47" s="228">
        <v>764667910</v>
      </c>
      <c r="H47" s="234"/>
      <c r="I47" s="233"/>
      <c r="J47" s="232"/>
      <c r="K47" s="232"/>
      <c r="L47" s="231" t="s">
        <v>174</v>
      </c>
      <c r="N47" s="230">
        <v>385433</v>
      </c>
      <c r="O47" s="229">
        <v>1.7156515047187726</v>
      </c>
      <c r="P47" s="228">
        <v>200919743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445</v>
      </c>
      <c r="E49" s="230">
        <v>532509</v>
      </c>
      <c r="F49" s="229">
        <v>2.370320826515345</v>
      </c>
      <c r="G49" s="228">
        <v>1962287012</v>
      </c>
      <c r="H49" s="234"/>
      <c r="I49" s="233"/>
      <c r="J49" s="232"/>
      <c r="K49" s="232"/>
      <c r="L49" s="231" t="s">
        <v>165</v>
      </c>
      <c r="N49" s="230">
        <v>308831</v>
      </c>
      <c r="O49" s="229">
        <v>1.3746782705523484</v>
      </c>
      <c r="P49" s="228">
        <v>628118781</v>
      </c>
    </row>
    <row r="50" spans="1:16" ht="10.5" customHeight="1">
      <c r="C50" s="251" t="s">
        <v>201</v>
      </c>
      <c r="E50" s="230">
        <v>531599</v>
      </c>
      <c r="F50" s="229">
        <v>2.3662702058645602</v>
      </c>
      <c r="G50" s="228">
        <v>245482558</v>
      </c>
      <c r="H50" s="234"/>
      <c r="I50" s="233"/>
      <c r="J50" s="232"/>
      <c r="K50" s="232"/>
      <c r="L50" s="231" t="s">
        <v>180</v>
      </c>
      <c r="N50" s="230">
        <v>251169</v>
      </c>
      <c r="O50" s="229">
        <v>1.1180113607000683</v>
      </c>
      <c r="P50" s="228">
        <v>322916530</v>
      </c>
    </row>
    <row r="51" spans="1:16" ht="10.5" customHeight="1">
      <c r="C51" s="271" t="s">
        <v>461</v>
      </c>
      <c r="E51" s="230">
        <v>505169</v>
      </c>
      <c r="F51" s="229">
        <v>2.2486241577324142</v>
      </c>
      <c r="G51" s="228">
        <v>915253751</v>
      </c>
      <c r="H51" s="234"/>
      <c r="I51" s="233"/>
      <c r="J51" s="232"/>
      <c r="K51" s="232"/>
      <c r="L51" s="231" t="s">
        <v>430</v>
      </c>
      <c r="N51" s="230">
        <v>248243</v>
      </c>
      <c r="O51" s="229">
        <v>1.1049870573767744</v>
      </c>
      <c r="P51" s="228">
        <v>162356944</v>
      </c>
    </row>
    <row r="52" spans="1:16" ht="10.5" customHeight="1">
      <c r="C52" s="251" t="s">
        <v>489</v>
      </c>
      <c r="E52" s="230">
        <v>483828</v>
      </c>
      <c r="F52" s="229">
        <v>2.1536304266242756</v>
      </c>
      <c r="G52" s="228">
        <v>1156254917</v>
      </c>
      <c r="H52" s="234"/>
      <c r="I52" s="233"/>
      <c r="J52" s="232"/>
      <c r="K52" s="232"/>
      <c r="L52" s="231" t="s">
        <v>190</v>
      </c>
      <c r="N52" s="230">
        <v>186329</v>
      </c>
      <c r="O52" s="229">
        <v>0.82939351125291338</v>
      </c>
      <c r="P52" s="228">
        <v>226222207</v>
      </c>
    </row>
    <row r="53" spans="1:16" ht="10.5" customHeight="1">
      <c r="B53" s="221" t="s">
        <v>117</v>
      </c>
      <c r="C53" s="231" t="s">
        <v>36</v>
      </c>
      <c r="E53" s="230">
        <v>11447925</v>
      </c>
      <c r="F53" s="229">
        <v>50.957364190813081</v>
      </c>
      <c r="G53" s="228">
        <v>15138380669</v>
      </c>
      <c r="H53" s="234"/>
      <c r="I53" s="233"/>
      <c r="J53" s="232"/>
      <c r="K53" s="232"/>
      <c r="L53" s="231" t="s">
        <v>36</v>
      </c>
      <c r="N53" s="230">
        <v>1099201</v>
      </c>
      <c r="O53" s="229">
        <v>4.8927980988612276</v>
      </c>
      <c r="P53" s="228">
        <v>1517449668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33296521</v>
      </c>
      <c r="F57" s="239">
        <v>100</v>
      </c>
      <c r="G57" s="242">
        <v>30594992389</v>
      </c>
      <c r="H57" s="247"/>
      <c r="I57" s="246"/>
      <c r="J57" s="245"/>
      <c r="K57" s="361" t="s">
        <v>87</v>
      </c>
      <c r="L57" s="361"/>
      <c r="M57" s="244"/>
      <c r="N57" s="243">
        <v>33296521</v>
      </c>
      <c r="O57" s="239">
        <v>100</v>
      </c>
      <c r="P57" s="242">
        <v>30594992389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2884630</v>
      </c>
      <c r="F59" s="229">
        <v>8.663457662738999</v>
      </c>
      <c r="G59" s="228">
        <v>2429223440</v>
      </c>
      <c r="H59" s="234"/>
      <c r="I59" s="233"/>
      <c r="J59" s="232"/>
      <c r="K59" s="232"/>
      <c r="L59" s="231" t="s">
        <v>15</v>
      </c>
      <c r="N59" s="230">
        <v>8878803</v>
      </c>
      <c r="O59" s="229">
        <v>26.665857973570272</v>
      </c>
      <c r="P59" s="228">
        <v>7302275007</v>
      </c>
    </row>
    <row r="60" spans="1:16" ht="10.5" customHeight="1">
      <c r="C60" s="231" t="s">
        <v>458</v>
      </c>
      <c r="E60" s="230">
        <v>2071185</v>
      </c>
      <c r="F60" s="229">
        <v>6.2204246503711307</v>
      </c>
      <c r="G60" s="228">
        <v>758295810</v>
      </c>
      <c r="H60" s="234"/>
      <c r="I60" s="233"/>
      <c r="J60" s="232"/>
      <c r="K60" s="232"/>
      <c r="L60" s="231" t="s">
        <v>184</v>
      </c>
      <c r="N60" s="230">
        <v>3245765</v>
      </c>
      <c r="O60" s="229">
        <v>9.7480604655363248</v>
      </c>
      <c r="P60" s="228">
        <v>2253848587</v>
      </c>
    </row>
    <row r="61" spans="1:16" ht="10.5" customHeight="1">
      <c r="C61" s="231" t="s">
        <v>62</v>
      </c>
      <c r="E61" s="230">
        <v>1939593</v>
      </c>
      <c r="F61" s="229">
        <v>5.8252121895858124</v>
      </c>
      <c r="G61" s="228">
        <v>1127456985</v>
      </c>
      <c r="H61" s="234"/>
      <c r="I61" s="233"/>
      <c r="J61" s="232"/>
      <c r="K61" s="232"/>
      <c r="L61" s="231" t="s">
        <v>41</v>
      </c>
      <c r="N61" s="230">
        <v>2806409</v>
      </c>
      <c r="O61" s="229">
        <v>8.4285352214425036</v>
      </c>
      <c r="P61" s="228">
        <v>1981570963</v>
      </c>
    </row>
    <row r="62" spans="1:16" ht="10.5" customHeight="1">
      <c r="C62" s="231" t="s">
        <v>68</v>
      </c>
      <c r="E62" s="230">
        <v>1715280</v>
      </c>
      <c r="F62" s="229">
        <v>5.1515291942963053</v>
      </c>
      <c r="G62" s="228">
        <v>2006158997</v>
      </c>
      <c r="H62" s="234"/>
      <c r="I62" s="233"/>
      <c r="J62" s="232"/>
      <c r="K62" s="232"/>
      <c r="L62" s="231" t="s">
        <v>180</v>
      </c>
      <c r="N62" s="230">
        <v>2607808</v>
      </c>
      <c r="O62" s="229">
        <v>7.8320735070189471</v>
      </c>
      <c r="P62" s="228">
        <v>2255660885</v>
      </c>
    </row>
    <row r="63" spans="1:16" ht="10.5" customHeight="1">
      <c r="C63" s="231" t="s">
        <v>475</v>
      </c>
      <c r="E63" s="230">
        <v>1215179</v>
      </c>
      <c r="F63" s="229">
        <v>3.6495674728299692</v>
      </c>
      <c r="G63" s="228">
        <v>796771432</v>
      </c>
      <c r="H63" s="234"/>
      <c r="I63" s="233"/>
      <c r="J63" s="232"/>
      <c r="K63" s="232"/>
      <c r="L63" s="231" t="s">
        <v>174</v>
      </c>
      <c r="N63" s="230">
        <v>2239016</v>
      </c>
      <c r="O63" s="229">
        <v>6.7244743076911844</v>
      </c>
      <c r="P63" s="228">
        <v>1431819556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1109469</v>
      </c>
      <c r="F65" s="229">
        <v>3.3320868567620026</v>
      </c>
      <c r="G65" s="228">
        <v>1572873947</v>
      </c>
      <c r="H65" s="234"/>
      <c r="I65" s="233"/>
      <c r="J65" s="232"/>
      <c r="K65" s="232"/>
      <c r="L65" s="231" t="s">
        <v>179</v>
      </c>
      <c r="N65" s="230">
        <v>1854716</v>
      </c>
      <c r="O65" s="229">
        <v>5.5702996718486002</v>
      </c>
      <c r="P65" s="228">
        <v>1361010190</v>
      </c>
    </row>
    <row r="66" spans="3:16" ht="10.5" customHeight="1">
      <c r="C66" s="231" t="s">
        <v>178</v>
      </c>
      <c r="E66" s="230">
        <v>846855</v>
      </c>
      <c r="F66" s="229">
        <v>2.5433738257519458</v>
      </c>
      <c r="G66" s="228">
        <v>625337043</v>
      </c>
      <c r="H66" s="234"/>
      <c r="I66" s="233"/>
      <c r="J66" s="232"/>
      <c r="K66" s="232"/>
      <c r="L66" s="231" t="s">
        <v>175</v>
      </c>
      <c r="N66" s="230">
        <v>1847107</v>
      </c>
      <c r="O66" s="229">
        <v>5.5474474345232645</v>
      </c>
      <c r="P66" s="228">
        <v>2605811839</v>
      </c>
    </row>
    <row r="67" spans="3:16" ht="10.5" customHeight="1">
      <c r="C67" s="231" t="s">
        <v>164</v>
      </c>
      <c r="E67" s="230">
        <v>775866</v>
      </c>
      <c r="F67" s="229">
        <v>2.3301713713573857</v>
      </c>
      <c r="G67" s="228">
        <v>684404433</v>
      </c>
      <c r="H67" s="234"/>
      <c r="I67" s="233"/>
      <c r="J67" s="232"/>
      <c r="K67" s="232"/>
      <c r="L67" s="231" t="s">
        <v>177</v>
      </c>
      <c r="N67" s="230">
        <v>1743174</v>
      </c>
      <c r="O67" s="229">
        <v>5.2353037123608201</v>
      </c>
      <c r="P67" s="228">
        <v>3142322338</v>
      </c>
    </row>
    <row r="68" spans="3:16" ht="10.5" customHeight="1">
      <c r="C68" s="231" t="s">
        <v>171</v>
      </c>
      <c r="E68" s="230">
        <v>766871</v>
      </c>
      <c r="F68" s="229">
        <v>2.3031565369847495</v>
      </c>
      <c r="G68" s="228">
        <v>510030337</v>
      </c>
      <c r="H68" s="234"/>
      <c r="I68" s="233"/>
      <c r="J68" s="232"/>
      <c r="K68" s="232"/>
      <c r="L68" s="231" t="s">
        <v>172</v>
      </c>
      <c r="N68" s="230">
        <v>921164</v>
      </c>
      <c r="O68" s="229">
        <v>2.7665472918326812</v>
      </c>
      <c r="P68" s="228">
        <v>722967732</v>
      </c>
    </row>
    <row r="69" spans="3:16" ht="10.5" customHeight="1">
      <c r="C69" s="231" t="s">
        <v>168</v>
      </c>
      <c r="E69" s="230">
        <v>679791</v>
      </c>
      <c r="F69" s="229">
        <v>2.0416277123967395</v>
      </c>
      <c r="G69" s="228">
        <v>164717530</v>
      </c>
      <c r="H69" s="234"/>
      <c r="I69" s="233"/>
      <c r="J69" s="232"/>
      <c r="K69" s="232"/>
      <c r="L69" s="231" t="s">
        <v>169</v>
      </c>
      <c r="N69" s="230">
        <v>710126</v>
      </c>
      <c r="O69" s="229">
        <v>2.1327333267040118</v>
      </c>
      <c r="P69" s="228">
        <v>674381798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583064</v>
      </c>
      <c r="F71" s="229">
        <v>1.7511258909001335</v>
      </c>
      <c r="G71" s="228">
        <v>476675949</v>
      </c>
      <c r="H71" s="234"/>
      <c r="I71" s="233"/>
      <c r="J71" s="232"/>
      <c r="K71" s="232"/>
      <c r="L71" s="231" t="s">
        <v>167</v>
      </c>
      <c r="N71" s="230">
        <v>710103</v>
      </c>
      <c r="O71" s="229">
        <v>2.1326642504182347</v>
      </c>
      <c r="P71" s="228">
        <v>613863655</v>
      </c>
    </row>
    <row r="72" spans="3:16" ht="10.5" customHeight="1">
      <c r="C72" s="231" t="s">
        <v>160</v>
      </c>
      <c r="E72" s="230">
        <v>485106</v>
      </c>
      <c r="F72" s="229">
        <v>1.4569269864560324</v>
      </c>
      <c r="G72" s="228">
        <v>934479986</v>
      </c>
      <c r="H72" s="234"/>
      <c r="I72" s="233"/>
      <c r="J72" s="232"/>
      <c r="K72" s="232"/>
      <c r="L72" s="231" t="s">
        <v>190</v>
      </c>
      <c r="N72" s="230">
        <v>587831</v>
      </c>
      <c r="O72" s="229">
        <v>1.7654427019567602</v>
      </c>
      <c r="P72" s="228">
        <v>600310769</v>
      </c>
    </row>
    <row r="73" spans="3:16" ht="10.5" customHeight="1">
      <c r="C73" s="231" t="s">
        <v>98</v>
      </c>
      <c r="E73" s="230">
        <v>478393</v>
      </c>
      <c r="F73" s="229">
        <v>1.4367657209592557</v>
      </c>
      <c r="G73" s="228">
        <v>1429889114</v>
      </c>
      <c r="H73" s="234"/>
      <c r="I73" s="233"/>
      <c r="J73" s="232"/>
      <c r="K73" s="232"/>
      <c r="L73" s="231" t="s">
        <v>165</v>
      </c>
      <c r="N73" s="230">
        <v>551920</v>
      </c>
      <c r="O73" s="229">
        <v>1.6575905933235486</v>
      </c>
      <c r="P73" s="228">
        <v>877892228</v>
      </c>
    </row>
    <row r="74" spans="3:16" ht="10.5" customHeight="1">
      <c r="C74" s="231" t="s">
        <v>479</v>
      </c>
      <c r="E74" s="230">
        <v>457458</v>
      </c>
      <c r="F74" s="229">
        <v>1.3738912843176621</v>
      </c>
      <c r="G74" s="228">
        <v>1420623697</v>
      </c>
      <c r="H74" s="234"/>
      <c r="I74" s="233"/>
      <c r="J74" s="232"/>
      <c r="K74" s="232"/>
      <c r="L74" s="231" t="s">
        <v>170</v>
      </c>
      <c r="N74" s="230">
        <v>543057</v>
      </c>
      <c r="O74" s="229">
        <v>1.6309721967649415</v>
      </c>
      <c r="P74" s="228">
        <v>596659791</v>
      </c>
    </row>
    <row r="75" spans="3:16" ht="10.5" customHeight="1">
      <c r="C75" s="231" t="s">
        <v>159</v>
      </c>
      <c r="E75" s="230">
        <v>387407</v>
      </c>
      <c r="F75" s="229">
        <v>1.1635059410561241</v>
      </c>
      <c r="G75" s="228">
        <v>209282055</v>
      </c>
      <c r="H75" s="234"/>
      <c r="I75" s="233"/>
      <c r="J75" s="232"/>
      <c r="K75" s="232"/>
      <c r="L75" s="231" t="s">
        <v>163</v>
      </c>
      <c r="N75" s="230">
        <v>374514</v>
      </c>
      <c r="O75" s="229">
        <v>1.1247841779025503</v>
      </c>
      <c r="P75" s="228">
        <v>403427313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162</v>
      </c>
      <c r="E77" s="230">
        <v>370915</v>
      </c>
      <c r="F77" s="229">
        <v>1.1139752408367227</v>
      </c>
      <c r="G77" s="228">
        <v>231797575</v>
      </c>
      <c r="H77" s="234"/>
      <c r="I77" s="233"/>
      <c r="J77" s="232"/>
      <c r="K77" s="232"/>
      <c r="L77" s="231" t="s">
        <v>97</v>
      </c>
      <c r="N77" s="230">
        <v>330209</v>
      </c>
      <c r="O77" s="229">
        <v>0.99172222827724255</v>
      </c>
      <c r="P77" s="228">
        <v>352927247</v>
      </c>
    </row>
    <row r="78" spans="3:16" ht="10.5" customHeight="1">
      <c r="C78" s="231" t="s">
        <v>73</v>
      </c>
      <c r="E78" s="230">
        <v>367513</v>
      </c>
      <c r="F78" s="229">
        <v>1.1037579571751654</v>
      </c>
      <c r="G78" s="228">
        <v>364336358</v>
      </c>
      <c r="H78" s="234"/>
      <c r="I78" s="233"/>
      <c r="J78" s="232"/>
      <c r="K78" s="232"/>
      <c r="L78" s="231" t="s">
        <v>188</v>
      </c>
      <c r="N78" s="230">
        <v>325361</v>
      </c>
      <c r="O78" s="229">
        <v>0.97716214856200745</v>
      </c>
      <c r="P78" s="228">
        <v>183750030</v>
      </c>
    </row>
    <row r="79" spans="3:16" ht="10.5" customHeight="1">
      <c r="C79" s="231" t="s">
        <v>470</v>
      </c>
      <c r="E79" s="230">
        <v>349970</v>
      </c>
      <c r="F79" s="229">
        <v>1.0510707710273994</v>
      </c>
      <c r="G79" s="228">
        <v>560163396</v>
      </c>
      <c r="H79" s="234"/>
      <c r="I79" s="233"/>
      <c r="J79" s="232"/>
      <c r="K79" s="232"/>
      <c r="L79" s="231" t="s">
        <v>100</v>
      </c>
      <c r="N79" s="230">
        <v>310454</v>
      </c>
      <c r="O79" s="229">
        <v>0.93239170542772309</v>
      </c>
      <c r="P79" s="228">
        <v>343922874</v>
      </c>
    </row>
    <row r="80" spans="3:16" ht="10.5" customHeight="1">
      <c r="C80" s="231" t="s">
        <v>501</v>
      </c>
      <c r="E80" s="230">
        <v>341207</v>
      </c>
      <c r="F80" s="229">
        <v>1.0247527061460866</v>
      </c>
      <c r="G80" s="228">
        <v>597410585</v>
      </c>
      <c r="H80" s="234"/>
      <c r="I80" s="233"/>
      <c r="J80" s="232"/>
      <c r="K80" s="232"/>
      <c r="L80" s="231" t="s">
        <v>500</v>
      </c>
      <c r="N80" s="230">
        <v>298976</v>
      </c>
      <c r="O80" s="229">
        <v>0.8979196355078658</v>
      </c>
      <c r="P80" s="228">
        <v>245149064</v>
      </c>
    </row>
    <row r="81" spans="1:16" ht="10.5" customHeight="1">
      <c r="C81" s="231" t="s">
        <v>421</v>
      </c>
      <c r="E81" s="230">
        <v>15470769</v>
      </c>
      <c r="F81" s="229">
        <v>46.463620028050379</v>
      </c>
      <c r="G81" s="228">
        <v>13695063720</v>
      </c>
      <c r="H81" s="234"/>
      <c r="I81" s="233"/>
      <c r="J81" s="232"/>
      <c r="K81" s="232"/>
      <c r="L81" s="231" t="s">
        <v>36</v>
      </c>
      <c r="N81" s="230">
        <v>2410008</v>
      </c>
      <c r="O81" s="229">
        <v>7.2380174493305169</v>
      </c>
      <c r="P81" s="228">
        <v>2645420523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A8:D9"/>
    <mergeCell ref="E8:E9"/>
    <mergeCell ref="G8:H9"/>
    <mergeCell ref="B13:C13"/>
    <mergeCell ref="B35:C35"/>
    <mergeCell ref="K57:L57"/>
    <mergeCell ref="K35:L35"/>
    <mergeCell ref="N8:N9"/>
    <mergeCell ref="P8:P9"/>
    <mergeCell ref="J8:M9"/>
    <mergeCell ref="K13:L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21" customWidth="1"/>
    <col min="2" max="2" width="1.75" style="221" customWidth="1"/>
    <col min="3" max="3" width="12.875" style="221" customWidth="1"/>
    <col min="4" max="4" width="0.875" style="221" customWidth="1"/>
    <col min="5" max="5" width="9.625" style="221" customWidth="1"/>
    <col min="6" max="6" width="6.5" style="221" customWidth="1"/>
    <col min="7" max="7" width="10.5" style="221" customWidth="1"/>
    <col min="8" max="8" width="0.5" style="221" customWidth="1"/>
    <col min="9" max="9" width="0.25" style="221" customWidth="1"/>
    <col min="10" max="10" width="0.875" style="221" customWidth="1"/>
    <col min="11" max="11" width="1.75" style="221" customWidth="1"/>
    <col min="12" max="12" width="12.875" style="221" customWidth="1"/>
    <col min="13" max="13" width="0.875" style="221" customWidth="1"/>
    <col min="14" max="14" width="9.625" style="221" customWidth="1"/>
    <col min="15" max="15" width="6.5" style="221" customWidth="1"/>
    <col min="16" max="16" width="10.875" style="221" customWidth="1"/>
    <col min="17" max="16384" width="11.25" style="221"/>
  </cols>
  <sheetData>
    <row r="1" spans="1:16" ht="13.5">
      <c r="A1" s="268" t="s">
        <v>497</v>
      </c>
      <c r="B1" s="254"/>
      <c r="C1" s="269"/>
      <c r="D1" s="268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6" customHeight="1"/>
    <row r="3" spans="1:16" ht="10.5" customHeight="1">
      <c r="A3" s="267" t="s">
        <v>427</v>
      </c>
      <c r="C3" s="264"/>
      <c r="D3" s="265"/>
      <c r="E3" s="266"/>
    </row>
    <row r="4" spans="1:16" ht="6" customHeight="1">
      <c r="A4" s="265"/>
      <c r="C4" s="264"/>
      <c r="D4" s="265"/>
    </row>
    <row r="5" spans="1:16" ht="11.25" customHeight="1">
      <c r="A5" s="223" t="s">
        <v>2</v>
      </c>
      <c r="C5" s="264"/>
      <c r="D5" s="223"/>
      <c r="P5" s="263" t="s">
        <v>499</v>
      </c>
    </row>
    <row r="6" spans="1:16" ht="1.5" customHeight="1">
      <c r="C6" s="223"/>
      <c r="D6" s="223"/>
    </row>
    <row r="7" spans="1:16" ht="10.5" customHeight="1">
      <c r="A7" s="260"/>
      <c r="B7" s="260"/>
      <c r="C7" s="260" t="s">
        <v>4</v>
      </c>
      <c r="D7" s="260"/>
      <c r="E7" s="260"/>
      <c r="F7" s="260"/>
      <c r="G7" s="260"/>
      <c r="H7" s="260"/>
      <c r="I7" s="262"/>
      <c r="J7" s="260" t="s">
        <v>5</v>
      </c>
      <c r="K7" s="260"/>
      <c r="L7" s="261"/>
      <c r="M7" s="260"/>
      <c r="N7" s="260"/>
      <c r="O7" s="260"/>
      <c r="P7" s="260"/>
    </row>
    <row r="8" spans="1:16" ht="10.5" customHeight="1">
      <c r="A8" s="364" t="s">
        <v>94</v>
      </c>
      <c r="B8" s="364"/>
      <c r="C8" s="364"/>
      <c r="D8" s="364"/>
      <c r="E8" s="362" t="s">
        <v>92</v>
      </c>
      <c r="F8" s="259"/>
      <c r="G8" s="362" t="s">
        <v>91</v>
      </c>
      <c r="H8" s="364"/>
      <c r="I8" s="237"/>
      <c r="J8" s="364" t="s">
        <v>93</v>
      </c>
      <c r="K8" s="364"/>
      <c r="L8" s="364"/>
      <c r="M8" s="364"/>
      <c r="N8" s="362" t="s">
        <v>92</v>
      </c>
      <c r="O8" s="259"/>
      <c r="P8" s="362" t="s">
        <v>91</v>
      </c>
    </row>
    <row r="9" spans="1:16" ht="10.5" customHeight="1">
      <c r="A9" s="365"/>
      <c r="B9" s="365"/>
      <c r="C9" s="365"/>
      <c r="D9" s="365"/>
      <c r="E9" s="363"/>
      <c r="F9" s="258" t="s">
        <v>6</v>
      </c>
      <c r="G9" s="363"/>
      <c r="H9" s="365"/>
      <c r="I9" s="237"/>
      <c r="J9" s="365"/>
      <c r="K9" s="365"/>
      <c r="L9" s="365"/>
      <c r="M9" s="365"/>
      <c r="N9" s="363"/>
      <c r="O9" s="257" t="s">
        <v>6</v>
      </c>
      <c r="P9" s="363"/>
    </row>
    <row r="10" spans="1:16" ht="5.25" customHeight="1">
      <c r="E10" s="253"/>
      <c r="I10" s="237"/>
      <c r="N10" s="253"/>
    </row>
    <row r="11" spans="1:16">
      <c r="D11" s="256"/>
      <c r="E11" s="255" t="s">
        <v>7</v>
      </c>
      <c r="F11" s="254"/>
      <c r="G11" s="254"/>
      <c r="H11" s="254"/>
      <c r="I11" s="237"/>
      <c r="N11" s="255" t="s">
        <v>7</v>
      </c>
      <c r="O11" s="254"/>
      <c r="P11" s="254"/>
    </row>
    <row r="12" spans="1:16" ht="5.25" customHeight="1">
      <c r="E12" s="253"/>
      <c r="I12" s="237"/>
      <c r="N12" s="253"/>
    </row>
    <row r="13" spans="1:16" ht="10.5" customHeight="1">
      <c r="A13" s="244"/>
      <c r="B13" s="361" t="s">
        <v>87</v>
      </c>
      <c r="C13" s="361"/>
      <c r="D13" s="244"/>
      <c r="E13" s="243">
        <v>67899080</v>
      </c>
      <c r="F13" s="239">
        <v>100</v>
      </c>
      <c r="G13" s="242">
        <v>60619472684</v>
      </c>
      <c r="H13" s="247"/>
      <c r="I13" s="246"/>
      <c r="J13" s="245"/>
      <c r="K13" s="361" t="s">
        <v>87</v>
      </c>
      <c r="L13" s="361"/>
      <c r="M13" s="244"/>
      <c r="N13" s="243">
        <v>67899080</v>
      </c>
      <c r="O13" s="239">
        <v>100</v>
      </c>
      <c r="P13" s="242">
        <v>60619472684</v>
      </c>
    </row>
    <row r="14" spans="1:16" ht="5.25" customHeight="1">
      <c r="E14" s="236"/>
      <c r="F14" s="229"/>
      <c r="G14" s="235"/>
      <c r="H14" s="234"/>
      <c r="I14" s="237"/>
      <c r="N14" s="240"/>
      <c r="O14" s="241"/>
      <c r="P14" s="238"/>
    </row>
    <row r="15" spans="1:16" ht="10.5" customHeight="1">
      <c r="C15" s="231" t="s">
        <v>12</v>
      </c>
      <c r="E15" s="230">
        <v>5427364</v>
      </c>
      <c r="F15" s="229">
        <v>7.9932806158787422</v>
      </c>
      <c r="G15" s="228">
        <v>3300513771</v>
      </c>
      <c r="H15" s="234"/>
      <c r="I15" s="233"/>
      <c r="J15" s="232"/>
      <c r="K15" s="232"/>
      <c r="L15" s="231" t="s">
        <v>184</v>
      </c>
      <c r="N15" s="230">
        <v>6885342</v>
      </c>
      <c r="O15" s="229">
        <v>10.140552714410859</v>
      </c>
      <c r="P15" s="228">
        <v>5649532352</v>
      </c>
    </row>
    <row r="16" spans="1:16" ht="10.5" customHeight="1">
      <c r="C16" s="231" t="s">
        <v>155</v>
      </c>
      <c r="E16" s="230">
        <v>4810924</v>
      </c>
      <c r="F16" s="229">
        <v>7.0854038081222894</v>
      </c>
      <c r="G16" s="228">
        <v>1746917163</v>
      </c>
      <c r="H16" s="234"/>
      <c r="I16" s="233"/>
      <c r="J16" s="232"/>
      <c r="K16" s="232"/>
      <c r="L16" s="231" t="s">
        <v>179</v>
      </c>
      <c r="N16" s="230">
        <v>5713097</v>
      </c>
      <c r="O16" s="229">
        <v>8.4141007507023655</v>
      </c>
      <c r="P16" s="228">
        <v>4591033234</v>
      </c>
    </row>
    <row r="17" spans="3:17" ht="10.5" customHeight="1">
      <c r="C17" s="231" t="s">
        <v>8</v>
      </c>
      <c r="E17" s="230">
        <v>3718473</v>
      </c>
      <c r="F17" s="229">
        <v>5.4764703733835569</v>
      </c>
      <c r="G17" s="228">
        <v>5174376804</v>
      </c>
      <c r="H17" s="234"/>
      <c r="I17" s="233"/>
      <c r="J17" s="232"/>
      <c r="K17" s="232"/>
      <c r="L17" s="231" t="s">
        <v>177</v>
      </c>
      <c r="N17" s="230">
        <v>5157916</v>
      </c>
      <c r="O17" s="229">
        <v>7.5964446057295616</v>
      </c>
      <c r="P17" s="228">
        <v>5365911808</v>
      </c>
    </row>
    <row r="18" spans="3:17" ht="10.5" customHeight="1">
      <c r="C18" s="231" t="s">
        <v>18</v>
      </c>
      <c r="E18" s="230">
        <v>3353768</v>
      </c>
      <c r="F18" s="229">
        <v>4.9393423298224368</v>
      </c>
      <c r="G18" s="228">
        <v>1776922651</v>
      </c>
      <c r="H18" s="234"/>
      <c r="I18" s="233"/>
      <c r="J18" s="232"/>
      <c r="K18" s="232"/>
      <c r="L18" s="231" t="s">
        <v>174</v>
      </c>
      <c r="N18" s="230">
        <v>5130425</v>
      </c>
      <c r="O18" s="229">
        <v>7.5559565755530116</v>
      </c>
      <c r="P18" s="228">
        <v>3495455168</v>
      </c>
    </row>
    <row r="19" spans="3:17" ht="10.5" customHeight="1">
      <c r="C19" s="231" t="s">
        <v>26</v>
      </c>
      <c r="E19" s="230">
        <v>3233418</v>
      </c>
      <c r="F19" s="229">
        <v>4.7620939782983802</v>
      </c>
      <c r="G19" s="228">
        <v>2795644374</v>
      </c>
      <c r="H19" s="234"/>
      <c r="I19" s="233"/>
      <c r="J19" s="232"/>
      <c r="K19" s="232"/>
      <c r="L19" s="231" t="s">
        <v>185</v>
      </c>
      <c r="N19" s="230">
        <v>4806461</v>
      </c>
      <c r="O19" s="229">
        <v>7.0788308177371473</v>
      </c>
      <c r="P19" s="228">
        <v>6214644935</v>
      </c>
    </row>
    <row r="20" spans="3:17" ht="6" customHeight="1">
      <c r="E20" s="236"/>
      <c r="F20" s="229"/>
      <c r="G20" s="235"/>
      <c r="H20" s="234"/>
      <c r="I20" s="237"/>
      <c r="N20" s="236"/>
      <c r="O20" s="229"/>
      <c r="P20" s="235"/>
    </row>
    <row r="21" spans="3:17" ht="10.5" customHeight="1">
      <c r="C21" s="231" t="s">
        <v>24</v>
      </c>
      <c r="E21" s="230">
        <v>3062209</v>
      </c>
      <c r="F21" s="229">
        <v>4.5099418136446028</v>
      </c>
      <c r="G21" s="228">
        <v>3125349192</v>
      </c>
      <c r="H21" s="234"/>
      <c r="I21" s="233"/>
      <c r="J21" s="232"/>
      <c r="K21" s="232"/>
      <c r="L21" s="231" t="s">
        <v>205</v>
      </c>
      <c r="N21" s="230">
        <v>3868380</v>
      </c>
      <c r="O21" s="229">
        <v>5.6972495061788759</v>
      </c>
      <c r="P21" s="228">
        <v>3971468126</v>
      </c>
    </row>
    <row r="22" spans="3:17" ht="10.5" customHeight="1">
      <c r="C22" s="231" t="s">
        <v>10</v>
      </c>
      <c r="E22" s="230">
        <v>2951661</v>
      </c>
      <c r="F22" s="229">
        <v>4.3471295929193738</v>
      </c>
      <c r="G22" s="228">
        <v>1612670594</v>
      </c>
      <c r="H22" s="234"/>
      <c r="I22" s="233"/>
      <c r="J22" s="232"/>
      <c r="K22" s="232"/>
      <c r="L22" s="231" t="s">
        <v>204</v>
      </c>
      <c r="N22" s="230">
        <v>3286826</v>
      </c>
      <c r="O22" s="229">
        <v>4.8407518923673187</v>
      </c>
      <c r="P22" s="228">
        <v>2205863906</v>
      </c>
    </row>
    <row r="23" spans="3:17" ht="10.5" customHeight="1">
      <c r="C23" s="231" t="s">
        <v>20</v>
      </c>
      <c r="E23" s="230">
        <v>2903832</v>
      </c>
      <c r="F23" s="229">
        <v>4.2766882850253642</v>
      </c>
      <c r="G23" s="228">
        <v>878136535</v>
      </c>
      <c r="H23" s="234"/>
      <c r="I23" s="233"/>
      <c r="J23" s="232"/>
      <c r="K23" s="232"/>
      <c r="L23" s="231" t="s">
        <v>175</v>
      </c>
      <c r="N23" s="230">
        <v>3229745</v>
      </c>
      <c r="O23" s="229">
        <v>4.7566844793773351</v>
      </c>
      <c r="P23" s="228">
        <v>5062385061</v>
      </c>
    </row>
    <row r="24" spans="3:17" ht="10.5" customHeight="1">
      <c r="C24" s="231" t="s">
        <v>30</v>
      </c>
      <c r="E24" s="230">
        <v>2352628</v>
      </c>
      <c r="F24" s="229">
        <v>3.4648893622711827</v>
      </c>
      <c r="G24" s="228">
        <v>897341819</v>
      </c>
      <c r="H24" s="234"/>
      <c r="I24" s="233"/>
      <c r="J24" s="232"/>
      <c r="K24" s="232"/>
      <c r="L24" s="231" t="s">
        <v>170</v>
      </c>
      <c r="N24" s="230">
        <v>2713476</v>
      </c>
      <c r="O24" s="229">
        <v>3.996336916494303</v>
      </c>
      <c r="P24" s="228">
        <v>1877574951</v>
      </c>
    </row>
    <row r="25" spans="3:17" ht="10.5" customHeight="1">
      <c r="C25" s="231" t="s">
        <v>16</v>
      </c>
      <c r="E25" s="230">
        <v>2174343</v>
      </c>
      <c r="F25" s="229">
        <v>3.2023158487567134</v>
      </c>
      <c r="G25" s="228">
        <v>1206008082</v>
      </c>
      <c r="H25" s="234"/>
      <c r="I25" s="233"/>
      <c r="J25" s="232"/>
      <c r="K25" s="232"/>
      <c r="L25" s="231" t="s">
        <v>182</v>
      </c>
      <c r="N25" s="230">
        <v>2625840</v>
      </c>
      <c r="O25" s="229">
        <v>3.8672688937758806</v>
      </c>
      <c r="P25" s="228">
        <v>1877439033</v>
      </c>
    </row>
    <row r="26" spans="3:17" ht="5.25" customHeight="1">
      <c r="E26" s="236"/>
      <c r="F26" s="229"/>
      <c r="G26" s="235"/>
      <c r="H26" s="234"/>
      <c r="I26" s="237"/>
      <c r="N26" s="236"/>
      <c r="O26" s="229"/>
      <c r="P26" s="235"/>
    </row>
    <row r="27" spans="3:17" ht="10.5" customHeight="1">
      <c r="C27" s="231" t="s">
        <v>22</v>
      </c>
      <c r="E27" s="230">
        <v>2019685</v>
      </c>
      <c r="F27" s="229">
        <v>2.974539566662759</v>
      </c>
      <c r="G27" s="228">
        <v>1163274645</v>
      </c>
      <c r="H27" s="234"/>
      <c r="I27" s="233"/>
      <c r="J27" s="232"/>
      <c r="K27" s="232"/>
      <c r="L27" s="231" t="s">
        <v>435</v>
      </c>
      <c r="N27" s="230">
        <v>2568905</v>
      </c>
      <c r="O27" s="229">
        <v>3.7834165057906528</v>
      </c>
      <c r="P27" s="228">
        <v>1508459591</v>
      </c>
    </row>
    <row r="28" spans="3:17" ht="10.5" customHeight="1">
      <c r="C28" s="231" t="s">
        <v>90</v>
      </c>
      <c r="E28" s="230">
        <v>1879495</v>
      </c>
      <c r="F28" s="229">
        <v>2.7680713788758258</v>
      </c>
      <c r="G28" s="228">
        <v>579374852</v>
      </c>
      <c r="H28" s="234"/>
      <c r="I28" s="233"/>
      <c r="J28" s="232"/>
      <c r="K28" s="232"/>
      <c r="L28" s="231" t="s">
        <v>165</v>
      </c>
      <c r="N28" s="230">
        <v>1943139</v>
      </c>
      <c r="O28" s="229">
        <v>2.861804607661842</v>
      </c>
      <c r="P28" s="228">
        <v>1346396995</v>
      </c>
    </row>
    <row r="29" spans="3:17" ht="10.5" customHeight="1">
      <c r="C29" s="231" t="s">
        <v>32</v>
      </c>
      <c r="E29" s="230">
        <v>1598001</v>
      </c>
      <c r="F29" s="229">
        <v>2.353494333060183</v>
      </c>
      <c r="G29" s="228">
        <v>1066529011</v>
      </c>
      <c r="H29" s="234"/>
      <c r="I29" s="233"/>
      <c r="J29" s="232"/>
      <c r="K29" s="232"/>
      <c r="L29" s="231" t="s">
        <v>180</v>
      </c>
      <c r="N29" s="230">
        <v>1933893</v>
      </c>
      <c r="O29" s="229">
        <v>2.8481873392098978</v>
      </c>
      <c r="P29" s="228">
        <v>2034390843</v>
      </c>
    </row>
    <row r="30" spans="3:17" ht="10.5" customHeight="1">
      <c r="C30" s="231" t="s">
        <v>493</v>
      </c>
      <c r="E30" s="230">
        <v>1374429</v>
      </c>
      <c r="F30" s="229">
        <v>2.0242233031728856</v>
      </c>
      <c r="G30" s="228">
        <v>1161426797</v>
      </c>
      <c r="H30" s="234"/>
      <c r="I30" s="233"/>
      <c r="J30" s="232"/>
      <c r="K30" s="232"/>
      <c r="L30" s="231" t="s">
        <v>99</v>
      </c>
      <c r="N30" s="230">
        <v>1883835</v>
      </c>
      <c r="O30" s="229">
        <v>2.77446321805833</v>
      </c>
      <c r="P30" s="228">
        <v>1465851958</v>
      </c>
    </row>
    <row r="31" spans="3:17" ht="10.5" customHeight="1">
      <c r="C31" s="231" t="s">
        <v>421</v>
      </c>
      <c r="E31" s="230">
        <v>27038850</v>
      </c>
      <c r="F31" s="229">
        <v>39.822115410105702</v>
      </c>
      <c r="G31" s="228">
        <v>34134986394</v>
      </c>
      <c r="H31" s="234"/>
      <c r="I31" s="233"/>
      <c r="J31" s="232"/>
      <c r="K31" s="232"/>
      <c r="L31" s="231" t="s">
        <v>36</v>
      </c>
      <c r="N31" s="230">
        <v>16151800</v>
      </c>
      <c r="O31" s="229">
        <v>23.787951176952618</v>
      </c>
      <c r="P31" s="228">
        <v>13953064723</v>
      </c>
      <c r="Q31" s="222"/>
    </row>
    <row r="32" spans="3:17" ht="8.25" customHeight="1">
      <c r="E32" s="240"/>
      <c r="F32" s="241"/>
      <c r="G32" s="238"/>
      <c r="H32" s="234"/>
      <c r="I32" s="237"/>
      <c r="N32" s="240"/>
      <c r="O32" s="238"/>
      <c r="P32" s="238"/>
    </row>
    <row r="33" spans="2:16" ht="11.25" customHeight="1">
      <c r="E33" s="250" t="s">
        <v>37</v>
      </c>
      <c r="F33" s="252"/>
      <c r="G33" s="252"/>
      <c r="H33" s="248"/>
      <c r="I33" s="237"/>
      <c r="N33" s="250" t="s">
        <v>37</v>
      </c>
      <c r="O33" s="249"/>
      <c r="P33" s="248"/>
    </row>
    <row r="34" spans="2:16" ht="5.25" customHeight="1">
      <c r="E34" s="240"/>
      <c r="F34" s="241"/>
      <c r="G34" s="238"/>
      <c r="H34" s="234"/>
      <c r="I34" s="237"/>
      <c r="N34" s="240"/>
      <c r="O34" s="241"/>
      <c r="P34" s="238"/>
    </row>
    <row r="35" spans="2:16" ht="10.5" customHeight="1">
      <c r="B35" s="361" t="s">
        <v>332</v>
      </c>
      <c r="C35" s="361"/>
      <c r="E35" s="243">
        <v>23728105</v>
      </c>
      <c r="F35" s="239">
        <v>100</v>
      </c>
      <c r="G35" s="242">
        <v>28324639844</v>
      </c>
      <c r="H35" s="247"/>
      <c r="I35" s="233"/>
      <c r="J35" s="232"/>
      <c r="K35" s="361" t="s">
        <v>87</v>
      </c>
      <c r="L35" s="361"/>
      <c r="N35" s="243">
        <v>23728105</v>
      </c>
      <c r="O35" s="239">
        <v>100</v>
      </c>
      <c r="P35" s="242">
        <v>28324639844</v>
      </c>
    </row>
    <row r="36" spans="2:16" ht="5.25" customHeight="1">
      <c r="E36" s="240"/>
      <c r="F36" s="241"/>
      <c r="G36" s="238"/>
      <c r="H36" s="234"/>
      <c r="I36" s="237"/>
      <c r="N36" s="240"/>
      <c r="O36" s="239"/>
      <c r="P36" s="238"/>
    </row>
    <row r="37" spans="2:16" ht="10.5" customHeight="1">
      <c r="C37" s="231" t="s">
        <v>464</v>
      </c>
      <c r="E37" s="230">
        <v>1690746</v>
      </c>
      <c r="F37" s="229">
        <v>7.1254994867900319</v>
      </c>
      <c r="G37" s="228">
        <v>1624146067</v>
      </c>
      <c r="H37" s="234"/>
      <c r="I37" s="233"/>
      <c r="J37" s="232"/>
      <c r="K37" s="232"/>
      <c r="L37" s="231" t="s">
        <v>185</v>
      </c>
      <c r="N37" s="230">
        <v>6567245</v>
      </c>
      <c r="O37" s="229">
        <v>27.677073242890653</v>
      </c>
      <c r="P37" s="228">
        <v>9292120971</v>
      </c>
    </row>
    <row r="38" spans="2:16" ht="10.5" customHeight="1">
      <c r="C38" s="231" t="s">
        <v>198</v>
      </c>
      <c r="E38" s="230">
        <v>1634201</v>
      </c>
      <c r="F38" s="229">
        <v>6.8871955851510265</v>
      </c>
      <c r="G38" s="228">
        <v>539302267</v>
      </c>
      <c r="H38" s="234"/>
      <c r="I38" s="233"/>
      <c r="J38" s="232"/>
      <c r="K38" s="232"/>
      <c r="L38" s="231" t="s">
        <v>41</v>
      </c>
      <c r="N38" s="230">
        <v>3856635</v>
      </c>
      <c r="O38" s="229">
        <v>16.253447125255054</v>
      </c>
      <c r="P38" s="228">
        <v>4841843133</v>
      </c>
    </row>
    <row r="39" spans="2:16" ht="10.5" customHeight="1">
      <c r="C39" s="231" t="s">
        <v>463</v>
      </c>
      <c r="E39" s="230">
        <v>1269699</v>
      </c>
      <c r="F39" s="229">
        <v>5.3510341428445294</v>
      </c>
      <c r="G39" s="228">
        <v>1728528713</v>
      </c>
      <c r="H39" s="234"/>
      <c r="I39" s="233"/>
      <c r="J39" s="232"/>
      <c r="K39" s="232"/>
      <c r="L39" s="231" t="s">
        <v>175</v>
      </c>
      <c r="N39" s="230">
        <v>3582888</v>
      </c>
      <c r="O39" s="229">
        <v>15.099764604042337</v>
      </c>
      <c r="P39" s="228">
        <v>4402606844</v>
      </c>
    </row>
    <row r="40" spans="2:16" ht="10.5" customHeight="1">
      <c r="C40" s="231" t="s">
        <v>491</v>
      </c>
      <c r="E40" s="230">
        <v>838962</v>
      </c>
      <c r="F40" s="229">
        <v>3.5357311508862592</v>
      </c>
      <c r="G40" s="228">
        <v>391466817</v>
      </c>
      <c r="H40" s="234"/>
      <c r="I40" s="233"/>
      <c r="J40" s="232"/>
      <c r="K40" s="232"/>
      <c r="L40" s="231" t="s">
        <v>9</v>
      </c>
      <c r="N40" s="230">
        <v>3076338</v>
      </c>
      <c r="O40" s="229">
        <v>12.964954428514202</v>
      </c>
      <c r="P40" s="228">
        <v>3362411882</v>
      </c>
    </row>
    <row r="41" spans="2:16" ht="10.5" customHeight="1">
      <c r="C41" s="231" t="s">
        <v>492</v>
      </c>
      <c r="E41" s="230">
        <v>824065</v>
      </c>
      <c r="F41" s="229">
        <v>3.4729490618825229</v>
      </c>
      <c r="G41" s="228">
        <v>482161164</v>
      </c>
      <c r="H41" s="234"/>
      <c r="I41" s="233"/>
      <c r="J41" s="232"/>
      <c r="K41" s="232"/>
      <c r="L41" s="231" t="s">
        <v>170</v>
      </c>
      <c r="N41" s="230">
        <v>1306269</v>
      </c>
      <c r="O41" s="229">
        <v>5.5051551735800226</v>
      </c>
      <c r="P41" s="228">
        <v>680381017</v>
      </c>
    </row>
    <row r="42" spans="2:16" ht="5.25" customHeight="1">
      <c r="E42" s="236"/>
      <c r="F42" s="229"/>
      <c r="G42" s="235"/>
      <c r="H42" s="234"/>
      <c r="I42" s="237"/>
      <c r="N42" s="236"/>
      <c r="O42" s="229"/>
      <c r="P42" s="235"/>
    </row>
    <row r="43" spans="2:16" ht="10.5" customHeight="1">
      <c r="C43" s="270" t="s">
        <v>460</v>
      </c>
      <c r="E43" s="230">
        <v>706355</v>
      </c>
      <c r="F43" s="229">
        <v>2.9768706771990434</v>
      </c>
      <c r="G43" s="228">
        <v>612991387</v>
      </c>
      <c r="H43" s="234"/>
      <c r="I43" s="233"/>
      <c r="J43" s="232"/>
      <c r="K43" s="232"/>
      <c r="L43" s="231" t="s">
        <v>177</v>
      </c>
      <c r="N43" s="230">
        <v>809049</v>
      </c>
      <c r="O43" s="229">
        <v>3.4096654579031909</v>
      </c>
      <c r="P43" s="228">
        <v>520689737</v>
      </c>
    </row>
    <row r="44" spans="2:16" ht="10.5" customHeight="1">
      <c r="C44" s="231" t="s">
        <v>192</v>
      </c>
      <c r="E44" s="230">
        <v>705494</v>
      </c>
      <c r="F44" s="229">
        <v>2.9732420688462056</v>
      </c>
      <c r="G44" s="228">
        <v>500468281</v>
      </c>
      <c r="H44" s="234"/>
      <c r="I44" s="233"/>
      <c r="J44" s="232"/>
      <c r="K44" s="232"/>
      <c r="L44" s="231" t="s">
        <v>163</v>
      </c>
      <c r="N44" s="230">
        <v>724581</v>
      </c>
      <c r="O44" s="229">
        <v>3.0536825422847715</v>
      </c>
      <c r="P44" s="228">
        <v>1109117654</v>
      </c>
    </row>
    <row r="45" spans="2:16" ht="10.5" customHeight="1">
      <c r="C45" s="231" t="s">
        <v>201</v>
      </c>
      <c r="E45" s="230">
        <v>696967</v>
      </c>
      <c r="F45" s="229">
        <v>2.9373057814772818</v>
      </c>
      <c r="G45" s="228">
        <v>303366580</v>
      </c>
      <c r="H45" s="234"/>
      <c r="I45" s="233"/>
      <c r="J45" s="232"/>
      <c r="K45" s="232"/>
      <c r="L45" s="231" t="s">
        <v>174</v>
      </c>
      <c r="N45" s="230">
        <v>720942</v>
      </c>
      <c r="O45" s="229">
        <v>3.0383462986192957</v>
      </c>
      <c r="P45" s="228">
        <v>265344832</v>
      </c>
    </row>
    <row r="46" spans="2:16" ht="10.5" customHeight="1">
      <c r="C46" s="231" t="s">
        <v>196</v>
      </c>
      <c r="E46" s="230">
        <v>687724</v>
      </c>
      <c r="F46" s="229">
        <v>2.8983519754316664</v>
      </c>
      <c r="G46" s="228">
        <v>528503751</v>
      </c>
      <c r="H46" s="234"/>
      <c r="I46" s="233"/>
      <c r="J46" s="232"/>
      <c r="K46" s="232"/>
      <c r="L46" s="231" t="s">
        <v>179</v>
      </c>
      <c r="N46" s="230">
        <v>604038</v>
      </c>
      <c r="O46" s="229">
        <v>2.5456647296528736</v>
      </c>
      <c r="P46" s="228">
        <v>496154739</v>
      </c>
    </row>
    <row r="47" spans="2:16" ht="10.5" customHeight="1">
      <c r="C47" s="231" t="s">
        <v>490</v>
      </c>
      <c r="E47" s="230">
        <v>633800</v>
      </c>
      <c r="F47" s="229">
        <v>2.6710940464904382</v>
      </c>
      <c r="G47" s="228">
        <v>894589867</v>
      </c>
      <c r="H47" s="234"/>
      <c r="I47" s="233"/>
      <c r="J47" s="232"/>
      <c r="K47" s="232"/>
      <c r="L47" s="231" t="s">
        <v>488</v>
      </c>
      <c r="N47" s="230">
        <v>336334</v>
      </c>
      <c r="O47" s="229">
        <v>1.4174498974949747</v>
      </c>
      <c r="P47" s="228">
        <v>540735056</v>
      </c>
    </row>
    <row r="48" spans="2:16" ht="5.25" customHeight="1">
      <c r="E48" s="236"/>
      <c r="F48" s="229"/>
      <c r="G48" s="235"/>
      <c r="H48" s="234"/>
      <c r="I48" s="237"/>
      <c r="N48" s="236"/>
      <c r="O48" s="229"/>
      <c r="P48" s="235"/>
    </row>
    <row r="49" spans="1:16" ht="10.5" customHeight="1">
      <c r="C49" s="251" t="s">
        <v>199</v>
      </c>
      <c r="E49" s="230">
        <v>535235</v>
      </c>
      <c r="F49" s="229">
        <v>2.2557005711159825</v>
      </c>
      <c r="G49" s="228">
        <v>614614266</v>
      </c>
      <c r="H49" s="234"/>
      <c r="I49" s="233"/>
      <c r="J49" s="232"/>
      <c r="K49" s="232"/>
      <c r="L49" s="231" t="s">
        <v>165</v>
      </c>
      <c r="N49" s="230">
        <v>278809</v>
      </c>
      <c r="O49" s="229">
        <v>1.1750158725275364</v>
      </c>
      <c r="P49" s="228">
        <v>608650544</v>
      </c>
    </row>
    <row r="50" spans="1:16" ht="10.5" customHeight="1">
      <c r="C50" s="251" t="s">
        <v>445</v>
      </c>
      <c r="E50" s="230">
        <v>526921</v>
      </c>
      <c r="F50" s="229">
        <v>2.2206619534092589</v>
      </c>
      <c r="G50" s="228">
        <v>2028816925</v>
      </c>
      <c r="H50" s="234"/>
      <c r="I50" s="233"/>
      <c r="J50" s="232"/>
      <c r="K50" s="232"/>
      <c r="L50" s="231" t="s">
        <v>430</v>
      </c>
      <c r="N50" s="230">
        <v>262856</v>
      </c>
      <c r="O50" s="229">
        <v>1.107783364916836</v>
      </c>
      <c r="P50" s="228">
        <v>170468991</v>
      </c>
    </row>
    <row r="51" spans="1:16" ht="10.5" customHeight="1">
      <c r="C51" s="270" t="s">
        <v>461</v>
      </c>
      <c r="E51" s="230">
        <v>523863</v>
      </c>
      <c r="F51" s="229">
        <v>2.2077742828599249</v>
      </c>
      <c r="G51" s="228">
        <v>1041177286</v>
      </c>
      <c r="H51" s="234"/>
      <c r="I51" s="233"/>
      <c r="J51" s="232"/>
      <c r="K51" s="232"/>
      <c r="L51" s="231" t="s">
        <v>190</v>
      </c>
      <c r="N51" s="230">
        <v>219630</v>
      </c>
      <c r="O51" s="229">
        <v>0.92561121084047804</v>
      </c>
      <c r="P51" s="228">
        <v>235586955</v>
      </c>
    </row>
    <row r="52" spans="1:16" ht="10.5" customHeight="1">
      <c r="C52" s="251" t="s">
        <v>489</v>
      </c>
      <c r="E52" s="230">
        <v>520176</v>
      </c>
      <c r="F52" s="229">
        <v>2.1922357474395868</v>
      </c>
      <c r="G52" s="228">
        <v>1219001887</v>
      </c>
      <c r="H52" s="234"/>
      <c r="I52" s="233"/>
      <c r="J52" s="232"/>
      <c r="K52" s="232"/>
      <c r="L52" s="231" t="s">
        <v>498</v>
      </c>
      <c r="N52" s="230">
        <v>203372</v>
      </c>
      <c r="O52" s="229">
        <v>0.85709330770409187</v>
      </c>
      <c r="P52" s="228">
        <v>272861790</v>
      </c>
    </row>
    <row r="53" spans="1:16" ht="10.5" customHeight="1">
      <c r="B53" s="221" t="s">
        <v>117</v>
      </c>
      <c r="C53" s="231" t="s">
        <v>36</v>
      </c>
      <c r="E53" s="230">
        <v>11933897</v>
      </c>
      <c r="F53" s="229">
        <v>50.294353468176247</v>
      </c>
      <c r="G53" s="228">
        <v>15815504586</v>
      </c>
      <c r="H53" s="234"/>
      <c r="I53" s="233"/>
      <c r="J53" s="232"/>
      <c r="K53" s="232"/>
      <c r="L53" s="231" t="s">
        <v>36</v>
      </c>
      <c r="N53" s="230">
        <v>1179119</v>
      </c>
      <c r="O53" s="229">
        <v>4.9692927437736811</v>
      </c>
      <c r="P53" s="228">
        <v>1525665699</v>
      </c>
    </row>
    <row r="54" spans="1:16" ht="7.5" customHeight="1">
      <c r="E54" s="240"/>
      <c r="F54" s="241"/>
      <c r="G54" s="238"/>
      <c r="H54" s="234"/>
      <c r="I54" s="237"/>
      <c r="N54" s="240"/>
      <c r="O54" s="238"/>
      <c r="P54" s="238"/>
    </row>
    <row r="55" spans="1:16" ht="11.25" customHeight="1">
      <c r="E55" s="250" t="s">
        <v>57</v>
      </c>
      <c r="F55" s="249"/>
      <c r="G55" s="248"/>
      <c r="H55" s="248"/>
      <c r="I55" s="237"/>
      <c r="N55" s="250" t="s">
        <v>57</v>
      </c>
      <c r="O55" s="249"/>
      <c r="P55" s="248"/>
    </row>
    <row r="56" spans="1:16" ht="5.25" customHeight="1">
      <c r="E56" s="240"/>
      <c r="F56" s="241"/>
      <c r="G56" s="238"/>
      <c r="H56" s="234"/>
      <c r="I56" s="237"/>
      <c r="N56" s="240"/>
      <c r="O56" s="241"/>
      <c r="P56" s="238"/>
    </row>
    <row r="57" spans="1:16" ht="10.5" customHeight="1">
      <c r="A57" s="244"/>
      <c r="B57" s="361" t="s">
        <v>87</v>
      </c>
      <c r="C57" s="361"/>
      <c r="D57" s="244"/>
      <c r="E57" s="243">
        <v>34004406</v>
      </c>
      <c r="F57" s="239">
        <v>100</v>
      </c>
      <c r="G57" s="242">
        <v>30930007648</v>
      </c>
      <c r="H57" s="247"/>
      <c r="I57" s="246"/>
      <c r="J57" s="245"/>
      <c r="K57" s="361" t="s">
        <v>87</v>
      </c>
      <c r="L57" s="361"/>
      <c r="M57" s="244"/>
      <c r="N57" s="243">
        <v>34004406</v>
      </c>
      <c r="O57" s="239">
        <v>100</v>
      </c>
      <c r="P57" s="242">
        <v>30930007648</v>
      </c>
    </row>
    <row r="58" spans="1:16" ht="5.25" customHeight="1">
      <c r="E58" s="240"/>
      <c r="F58" s="241"/>
      <c r="G58" s="238"/>
      <c r="H58" s="234"/>
      <c r="I58" s="237"/>
      <c r="N58" s="240"/>
      <c r="O58" s="239"/>
      <c r="P58" s="238"/>
    </row>
    <row r="59" spans="1:16" ht="10.5" customHeight="1">
      <c r="C59" s="231" t="s">
        <v>186</v>
      </c>
      <c r="E59" s="230">
        <v>3115582</v>
      </c>
      <c r="F59" s="229">
        <v>9.1622891457065876</v>
      </c>
      <c r="G59" s="228">
        <v>2630298352</v>
      </c>
      <c r="H59" s="234"/>
      <c r="I59" s="233"/>
      <c r="J59" s="232"/>
      <c r="K59" s="232"/>
      <c r="L59" s="231" t="s">
        <v>15</v>
      </c>
      <c r="N59" s="230">
        <v>8960823</v>
      </c>
      <c r="O59" s="229">
        <v>26.351946862415414</v>
      </c>
      <c r="P59" s="228">
        <v>7298313368</v>
      </c>
    </row>
    <row r="60" spans="1:16" ht="10.5" customHeight="1">
      <c r="C60" s="231" t="s">
        <v>458</v>
      </c>
      <c r="E60" s="230">
        <v>2146013</v>
      </c>
      <c r="F60" s="229">
        <v>6.3109851117528715</v>
      </c>
      <c r="G60" s="228">
        <v>801205369</v>
      </c>
      <c r="H60" s="234"/>
      <c r="I60" s="233"/>
      <c r="J60" s="232"/>
      <c r="K60" s="232"/>
      <c r="L60" s="231" t="s">
        <v>184</v>
      </c>
      <c r="N60" s="230">
        <v>3573429</v>
      </c>
      <c r="O60" s="229">
        <v>10.508723487185749</v>
      </c>
      <c r="P60" s="228">
        <v>2378968962</v>
      </c>
    </row>
    <row r="61" spans="1:16" ht="10.5" customHeight="1">
      <c r="C61" s="231" t="s">
        <v>62</v>
      </c>
      <c r="E61" s="230">
        <v>1880249</v>
      </c>
      <c r="F61" s="229">
        <v>5.52942756888622</v>
      </c>
      <c r="G61" s="228">
        <v>1164358379</v>
      </c>
      <c r="H61" s="234"/>
      <c r="I61" s="233"/>
      <c r="J61" s="232"/>
      <c r="K61" s="232"/>
      <c r="L61" s="231" t="s">
        <v>41</v>
      </c>
      <c r="N61" s="230">
        <v>3082471</v>
      </c>
      <c r="O61" s="229">
        <v>9.06491646994216</v>
      </c>
      <c r="P61" s="228">
        <v>2055420241</v>
      </c>
    </row>
    <row r="62" spans="1:16" ht="10.5" customHeight="1">
      <c r="C62" s="231" t="s">
        <v>68</v>
      </c>
      <c r="E62" s="230">
        <v>1599612</v>
      </c>
      <c r="F62" s="229">
        <v>4.7041315763610161</v>
      </c>
      <c r="G62" s="228">
        <v>2049694408</v>
      </c>
      <c r="H62" s="234"/>
      <c r="I62" s="233"/>
      <c r="J62" s="232"/>
      <c r="K62" s="232"/>
      <c r="L62" s="231" t="s">
        <v>180</v>
      </c>
      <c r="N62" s="230">
        <v>2406610</v>
      </c>
      <c r="O62" s="229">
        <v>7.0773475649008546</v>
      </c>
      <c r="P62" s="228">
        <v>1942386497</v>
      </c>
    </row>
    <row r="63" spans="1:16" ht="10.5" customHeight="1">
      <c r="C63" s="231" t="s">
        <v>475</v>
      </c>
      <c r="E63" s="230">
        <v>1364670</v>
      </c>
      <c r="F63" s="229">
        <v>4.0132152286383125</v>
      </c>
      <c r="G63" s="228">
        <v>844095248</v>
      </c>
      <c r="H63" s="234"/>
      <c r="I63" s="233"/>
      <c r="J63" s="232"/>
      <c r="K63" s="232"/>
      <c r="L63" s="231" t="s">
        <v>174</v>
      </c>
      <c r="N63" s="230">
        <v>2331564</v>
      </c>
      <c r="O63" s="229">
        <v>6.8566526349555996</v>
      </c>
      <c r="P63" s="228">
        <v>1551336491</v>
      </c>
    </row>
    <row r="64" spans="1:16" ht="5.25" customHeight="1">
      <c r="E64" s="236"/>
      <c r="F64" s="229"/>
      <c r="G64" s="235"/>
      <c r="H64" s="234"/>
      <c r="I64" s="237"/>
      <c r="N64" s="236"/>
      <c r="O64" s="229"/>
      <c r="P64" s="235"/>
    </row>
    <row r="65" spans="3:16" ht="10.5" customHeight="1">
      <c r="C65" s="231" t="s">
        <v>176</v>
      </c>
      <c r="E65" s="230">
        <v>1025578</v>
      </c>
      <c r="F65" s="229">
        <v>3.0160150422859906</v>
      </c>
      <c r="G65" s="228">
        <v>1479682833</v>
      </c>
      <c r="H65" s="234"/>
      <c r="I65" s="233"/>
      <c r="J65" s="232"/>
      <c r="K65" s="232"/>
      <c r="L65" s="231" t="s">
        <v>177</v>
      </c>
      <c r="N65" s="230">
        <v>1930436</v>
      </c>
      <c r="O65" s="229">
        <v>5.6770172665271668</v>
      </c>
      <c r="P65" s="228">
        <v>3168140016</v>
      </c>
    </row>
    <row r="66" spans="3:16" ht="10.5" customHeight="1">
      <c r="C66" s="231" t="s">
        <v>178</v>
      </c>
      <c r="E66" s="230">
        <v>989754</v>
      </c>
      <c r="F66" s="229">
        <v>2.9106639886607635</v>
      </c>
      <c r="G66" s="228">
        <v>698429045</v>
      </c>
      <c r="H66" s="234"/>
      <c r="I66" s="233"/>
      <c r="J66" s="232"/>
      <c r="K66" s="232"/>
      <c r="L66" s="231" t="s">
        <v>179</v>
      </c>
      <c r="N66" s="230">
        <v>1821990</v>
      </c>
      <c r="O66" s="229">
        <v>5.3580997709532108</v>
      </c>
      <c r="P66" s="228">
        <v>1417855949</v>
      </c>
    </row>
    <row r="67" spans="3:16" ht="10.5" customHeight="1">
      <c r="C67" s="231" t="s">
        <v>164</v>
      </c>
      <c r="E67" s="230">
        <v>927038</v>
      </c>
      <c r="F67" s="229">
        <v>2.7262290657275412</v>
      </c>
      <c r="G67" s="228">
        <v>774164192</v>
      </c>
      <c r="H67" s="234"/>
      <c r="I67" s="233"/>
      <c r="J67" s="232"/>
      <c r="K67" s="232"/>
      <c r="L67" s="231" t="s">
        <v>175</v>
      </c>
      <c r="N67" s="230">
        <v>1645213</v>
      </c>
      <c r="O67" s="229">
        <v>4.8382347863979742</v>
      </c>
      <c r="P67" s="228">
        <v>2665640069</v>
      </c>
    </row>
    <row r="68" spans="3:16" ht="10.5" customHeight="1">
      <c r="C68" s="231" t="s">
        <v>171</v>
      </c>
      <c r="E68" s="230">
        <v>882168</v>
      </c>
      <c r="F68" s="229">
        <v>2.5942755771119779</v>
      </c>
      <c r="G68" s="228">
        <v>589570695</v>
      </c>
      <c r="H68" s="234"/>
      <c r="I68" s="233"/>
      <c r="J68" s="232"/>
      <c r="K68" s="232"/>
      <c r="L68" s="231" t="s">
        <v>172</v>
      </c>
      <c r="N68" s="230">
        <v>946349</v>
      </c>
      <c r="O68" s="229">
        <v>2.7830187652741234</v>
      </c>
      <c r="P68" s="228">
        <v>739880898</v>
      </c>
    </row>
    <row r="69" spans="3:16" ht="10.5" customHeight="1">
      <c r="C69" s="231" t="s">
        <v>168</v>
      </c>
      <c r="E69" s="230">
        <v>656697</v>
      </c>
      <c r="F69" s="229">
        <v>1.9312115024153045</v>
      </c>
      <c r="G69" s="228">
        <v>171250934</v>
      </c>
      <c r="H69" s="234"/>
      <c r="I69" s="233"/>
      <c r="J69" s="232"/>
      <c r="K69" s="232"/>
      <c r="L69" s="231" t="s">
        <v>474</v>
      </c>
      <c r="N69" s="230">
        <v>858818</v>
      </c>
      <c r="O69" s="229">
        <v>2.5256080050332299</v>
      </c>
      <c r="P69" s="228">
        <v>728537616</v>
      </c>
    </row>
    <row r="70" spans="3:16" ht="5.25" customHeight="1">
      <c r="C70" s="231"/>
      <c r="E70" s="236"/>
      <c r="F70" s="229"/>
      <c r="G70" s="235"/>
      <c r="H70" s="234"/>
      <c r="I70" s="237"/>
      <c r="N70" s="236"/>
      <c r="O70" s="229"/>
      <c r="P70" s="235"/>
    </row>
    <row r="71" spans="3:16" ht="10.5" customHeight="1">
      <c r="C71" s="231" t="s">
        <v>136</v>
      </c>
      <c r="E71" s="230">
        <v>611220</v>
      </c>
      <c r="F71" s="229">
        <v>1.7974729510052314</v>
      </c>
      <c r="G71" s="228">
        <v>582379061</v>
      </c>
      <c r="H71" s="234"/>
      <c r="I71" s="233"/>
      <c r="J71" s="232"/>
      <c r="K71" s="232"/>
      <c r="L71" s="231" t="s">
        <v>169</v>
      </c>
      <c r="N71" s="230">
        <v>673621</v>
      </c>
      <c r="O71" s="229">
        <v>1.9809815233943509</v>
      </c>
      <c r="P71" s="228">
        <v>667228138</v>
      </c>
    </row>
    <row r="72" spans="3:16" ht="10.5" customHeight="1">
      <c r="C72" s="231" t="s">
        <v>160</v>
      </c>
      <c r="E72" s="230">
        <v>535762</v>
      </c>
      <c r="F72" s="229">
        <v>1.5755664133641976</v>
      </c>
      <c r="G72" s="228">
        <v>995142603</v>
      </c>
      <c r="H72" s="234"/>
      <c r="I72" s="233"/>
      <c r="J72" s="232"/>
      <c r="K72" s="232"/>
      <c r="L72" s="231" t="s">
        <v>165</v>
      </c>
      <c r="N72" s="230">
        <v>591679</v>
      </c>
      <c r="O72" s="229">
        <v>1.740006868521685</v>
      </c>
      <c r="P72" s="228">
        <v>944026324</v>
      </c>
    </row>
    <row r="73" spans="3:16" ht="10.5" customHeight="1">
      <c r="C73" s="231" t="s">
        <v>162</v>
      </c>
      <c r="E73" s="230">
        <v>491568</v>
      </c>
      <c r="F73" s="229">
        <v>1.4456009024242329</v>
      </c>
      <c r="G73" s="228">
        <v>274464524</v>
      </c>
      <c r="H73" s="234"/>
      <c r="I73" s="233"/>
      <c r="J73" s="232"/>
      <c r="K73" s="232"/>
      <c r="L73" s="231" t="s">
        <v>170</v>
      </c>
      <c r="N73" s="230">
        <v>554420</v>
      </c>
      <c r="O73" s="229">
        <v>1.6304357735288773</v>
      </c>
      <c r="P73" s="228">
        <v>616330370</v>
      </c>
    </row>
    <row r="74" spans="3:16" ht="10.5" customHeight="1">
      <c r="C74" s="231" t="s">
        <v>98</v>
      </c>
      <c r="E74" s="230">
        <v>460779</v>
      </c>
      <c r="F74" s="229">
        <v>1.3550567535277633</v>
      </c>
      <c r="G74" s="228">
        <v>1368839133</v>
      </c>
      <c r="H74" s="234"/>
      <c r="I74" s="233"/>
      <c r="J74" s="232"/>
      <c r="K74" s="232"/>
      <c r="L74" s="231" t="s">
        <v>190</v>
      </c>
      <c r="N74" s="230">
        <v>524502</v>
      </c>
      <c r="O74" s="229">
        <v>1.5424530574067372</v>
      </c>
      <c r="P74" s="228">
        <v>539374887</v>
      </c>
    </row>
    <row r="75" spans="3:16" ht="10.5" customHeight="1">
      <c r="C75" s="231" t="s">
        <v>428</v>
      </c>
      <c r="E75" s="230">
        <v>437662</v>
      </c>
      <c r="F75" s="229">
        <v>1.2870743867721142</v>
      </c>
      <c r="G75" s="228">
        <v>394088647</v>
      </c>
      <c r="H75" s="234"/>
      <c r="I75" s="233"/>
      <c r="J75" s="232"/>
      <c r="K75" s="232"/>
      <c r="L75" s="231" t="s">
        <v>188</v>
      </c>
      <c r="N75" s="230">
        <v>395339</v>
      </c>
      <c r="O75" s="229">
        <v>1.1626111039845837</v>
      </c>
      <c r="P75" s="228">
        <v>208925747</v>
      </c>
    </row>
    <row r="76" spans="3:16" ht="5.25" customHeight="1">
      <c r="C76" s="231"/>
      <c r="E76" s="236"/>
      <c r="F76" s="229"/>
      <c r="G76" s="235"/>
      <c r="H76" s="234"/>
      <c r="I76" s="237"/>
      <c r="N76" s="236"/>
      <c r="O76" s="229"/>
      <c r="P76" s="235"/>
    </row>
    <row r="77" spans="3:16" ht="10.5" customHeight="1">
      <c r="C77" s="231" t="s">
        <v>440</v>
      </c>
      <c r="E77" s="230">
        <v>425149</v>
      </c>
      <c r="F77" s="229">
        <v>1.2502762142058885</v>
      </c>
      <c r="G77" s="228">
        <v>626741840</v>
      </c>
      <c r="H77" s="234"/>
      <c r="I77" s="233"/>
      <c r="J77" s="232"/>
      <c r="K77" s="232"/>
      <c r="L77" s="231" t="s">
        <v>163</v>
      </c>
      <c r="N77" s="230">
        <v>377372</v>
      </c>
      <c r="O77" s="229">
        <v>1.1097738334261742</v>
      </c>
      <c r="P77" s="228">
        <v>427088381</v>
      </c>
    </row>
    <row r="78" spans="3:16" ht="10.5" customHeight="1">
      <c r="C78" s="231" t="s">
        <v>73</v>
      </c>
      <c r="E78" s="230">
        <v>409621</v>
      </c>
      <c r="F78" s="229">
        <v>1.2046115435746767</v>
      </c>
      <c r="G78" s="228">
        <v>356657192</v>
      </c>
      <c r="H78" s="234"/>
      <c r="I78" s="233"/>
      <c r="J78" s="232"/>
      <c r="K78" s="232"/>
      <c r="L78" s="231" t="s">
        <v>100</v>
      </c>
      <c r="N78" s="230">
        <v>292455</v>
      </c>
      <c r="O78" s="229">
        <v>0.8600503123036467</v>
      </c>
      <c r="P78" s="228">
        <v>327657540</v>
      </c>
    </row>
    <row r="79" spans="3:16" ht="10.5" customHeight="1">
      <c r="C79" s="231" t="s">
        <v>159</v>
      </c>
      <c r="E79" s="230">
        <v>405130</v>
      </c>
      <c r="F79" s="229">
        <v>1.1914044315316079</v>
      </c>
      <c r="G79" s="228">
        <v>205872002</v>
      </c>
      <c r="H79" s="234"/>
      <c r="I79" s="233"/>
      <c r="J79" s="232"/>
      <c r="K79" s="232"/>
      <c r="L79" s="231" t="s">
        <v>97</v>
      </c>
      <c r="N79" s="230">
        <v>257062</v>
      </c>
      <c r="O79" s="229">
        <v>0.75596674148638265</v>
      </c>
      <c r="P79" s="228">
        <v>228276893</v>
      </c>
    </row>
    <row r="80" spans="3:16" ht="10.5" customHeight="1">
      <c r="C80" s="231" t="s">
        <v>470</v>
      </c>
      <c r="E80" s="230">
        <v>300193</v>
      </c>
      <c r="F80" s="229">
        <v>0.88280618693942192</v>
      </c>
      <c r="G80" s="228">
        <v>554787027</v>
      </c>
      <c r="H80" s="234"/>
      <c r="I80" s="233"/>
      <c r="J80" s="232"/>
      <c r="K80" s="232"/>
      <c r="L80" s="231" t="s">
        <v>135</v>
      </c>
      <c r="N80" s="230">
        <v>280058</v>
      </c>
      <c r="O80" s="229">
        <v>0.8235932720012813</v>
      </c>
      <c r="P80" s="228">
        <v>371874688</v>
      </c>
    </row>
    <row r="81" spans="1:16" ht="10.5" customHeight="1">
      <c r="C81" s="231" t="s">
        <v>36</v>
      </c>
      <c r="E81" s="230">
        <v>15339961</v>
      </c>
      <c r="F81" s="229">
        <v>45.111686409108273</v>
      </c>
      <c r="G81" s="228">
        <v>14368286164</v>
      </c>
      <c r="H81" s="234"/>
      <c r="I81" s="233"/>
      <c r="J81" s="232"/>
      <c r="K81" s="232"/>
      <c r="L81" s="231" t="s">
        <v>36</v>
      </c>
      <c r="N81" s="230">
        <v>2500195</v>
      </c>
      <c r="O81" s="229">
        <v>7.3525619003607945</v>
      </c>
      <c r="P81" s="228">
        <v>2652744573</v>
      </c>
    </row>
    <row r="82" spans="1:16" ht="5.25" customHeight="1">
      <c r="A82" s="226"/>
      <c r="B82" s="226"/>
      <c r="C82" s="226"/>
      <c r="D82" s="226"/>
      <c r="E82" s="225"/>
      <c r="F82" s="224"/>
      <c r="G82" s="224"/>
      <c r="H82" s="226"/>
      <c r="I82" s="227"/>
      <c r="J82" s="226"/>
      <c r="K82" s="226"/>
      <c r="L82" s="226"/>
      <c r="M82" s="226"/>
      <c r="N82" s="225"/>
      <c r="O82" s="224"/>
      <c r="P82" s="224"/>
    </row>
    <row r="83" spans="1:16">
      <c r="A83" s="223" t="s">
        <v>483</v>
      </c>
      <c r="G83" s="222"/>
      <c r="N83" s="222"/>
      <c r="P83" s="222"/>
    </row>
  </sheetData>
  <mergeCells count="12">
    <mergeCell ref="B57:C57"/>
    <mergeCell ref="K57:L57"/>
    <mergeCell ref="K35:L35"/>
    <mergeCell ref="N8:N9"/>
    <mergeCell ref="P8:P9"/>
    <mergeCell ref="J8:M9"/>
    <mergeCell ref="K13:L13"/>
    <mergeCell ref="A8:D9"/>
    <mergeCell ref="E8:E9"/>
    <mergeCell ref="G8:H9"/>
    <mergeCell ref="B13:C13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2024-09-24T06:38:50Z</dcterms:modified>
</cp:coreProperties>
</file>